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8" activeTab="14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4.1" sheetId="6" r:id="rId6"/>
    <sheet name="SPLIT" sheetId="7" r:id="rId7"/>
    <sheet name="Q5.ITER1" sheetId="8" r:id="rId8"/>
    <sheet name="Q5.ITER2" sheetId="9" r:id="rId9"/>
    <sheet name="Q5.ITER3" sheetId="10" r:id="rId10"/>
    <sheet name="Q5.TEST.1" sheetId="11" r:id="rId11"/>
    <sheet name="Q5.TEST.2" sheetId="12" r:id="rId12"/>
    <sheet name="Q5.TEST.3" sheetId="13" r:id="rId13"/>
    <sheet name="ACCURACY" sheetId="14" r:id="rId14"/>
    <sheet name="FE2011data" sheetId="15" r:id="rId15"/>
  </sheets>
  <definedNames>
    <definedName name="_xlnm._FilterDatabase" localSheetId="0" hidden="1">Sheet1!$A$1:$J$1108</definedName>
    <definedName name="_xlnm._FilterDatabase" localSheetId="6" hidden="1">SPLIT!$A$1:$I$1108</definedName>
    <definedName name="FE2010_" localSheetId="0">Sheet1!$A$1:$J$1108</definedName>
  </definedNames>
  <calcPr calcId="145621"/>
</workbook>
</file>

<file path=xl/calcChain.xml><?xml version="1.0" encoding="utf-8"?>
<calcChain xmlns="http://schemas.openxmlformats.org/spreadsheetml/2006/main">
  <c r="E5" i="14" l="1"/>
  <c r="D5" i="14"/>
  <c r="C5" i="14"/>
  <c r="E4" i="14"/>
  <c r="D4" i="14"/>
  <c r="C4" i="14"/>
  <c r="E3" i="14"/>
  <c r="D3" i="14"/>
  <c r="C3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2" i="3"/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D367" i="11"/>
  <c r="E367" i="11"/>
  <c r="D368" i="11"/>
  <c r="E368" i="11"/>
  <c r="D369" i="11"/>
  <c r="E369" i="11"/>
  <c r="D370" i="11"/>
  <c r="E370" i="11"/>
  <c r="D371" i="11"/>
  <c r="E371" i="11"/>
  <c r="D372" i="11"/>
  <c r="E372" i="11"/>
  <c r="D373" i="11"/>
  <c r="E373" i="11"/>
  <c r="D374" i="11"/>
  <c r="E374" i="11"/>
  <c r="D375" i="11"/>
  <c r="E375" i="11"/>
  <c r="D376" i="11"/>
  <c r="E376" i="11"/>
  <c r="D377" i="11"/>
  <c r="E377" i="11"/>
  <c r="D378" i="11"/>
  <c r="E378" i="11"/>
  <c r="D379" i="11"/>
  <c r="E379" i="11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E151" i="12"/>
  <c r="D152" i="12"/>
  <c r="E152" i="12"/>
  <c r="D153" i="12"/>
  <c r="E153" i="12"/>
  <c r="D154" i="12"/>
  <c r="E154" i="12"/>
  <c r="D155" i="12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7" i="12"/>
  <c r="E167" i="12"/>
  <c r="D168" i="12"/>
  <c r="E168" i="12"/>
  <c r="D169" i="12"/>
  <c r="E169" i="12"/>
  <c r="D170" i="12"/>
  <c r="E170" i="12"/>
  <c r="D171" i="12"/>
  <c r="E171" i="12"/>
  <c r="D172" i="12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79" i="12"/>
  <c r="E179" i="12"/>
  <c r="D180" i="12"/>
  <c r="E180" i="12"/>
  <c r="D181" i="12"/>
  <c r="E181" i="12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D197" i="12"/>
  <c r="E197" i="12"/>
  <c r="D198" i="12"/>
  <c r="E198" i="12"/>
  <c r="D199" i="12"/>
  <c r="E199" i="12"/>
  <c r="D200" i="12"/>
  <c r="E200" i="12"/>
  <c r="D201" i="12"/>
  <c r="E201" i="12"/>
  <c r="D202" i="12"/>
  <c r="E202" i="12"/>
  <c r="D203" i="12"/>
  <c r="E203" i="12"/>
  <c r="D204" i="12"/>
  <c r="E204" i="12"/>
  <c r="D205" i="12"/>
  <c r="E205" i="12"/>
  <c r="D206" i="12"/>
  <c r="E206" i="12"/>
  <c r="D207" i="12"/>
  <c r="E207" i="12"/>
  <c r="D208" i="12"/>
  <c r="E208" i="12"/>
  <c r="D209" i="12"/>
  <c r="E209" i="12"/>
  <c r="D210" i="12"/>
  <c r="E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D218" i="12"/>
  <c r="E218" i="12"/>
  <c r="D219" i="12"/>
  <c r="E219" i="12"/>
  <c r="D220" i="12"/>
  <c r="E220" i="12"/>
  <c r="D221" i="12"/>
  <c r="E221" i="12"/>
  <c r="D222" i="12"/>
  <c r="E222" i="12"/>
  <c r="D223" i="12"/>
  <c r="E223" i="12"/>
  <c r="D224" i="12"/>
  <c r="E224" i="12"/>
  <c r="D225" i="12"/>
  <c r="E225" i="12"/>
  <c r="D226" i="12"/>
  <c r="E226" i="12"/>
  <c r="D227" i="12"/>
  <c r="E227" i="12"/>
  <c r="D228" i="12"/>
  <c r="E228" i="12"/>
  <c r="D229" i="12"/>
  <c r="E229" i="12"/>
  <c r="D230" i="12"/>
  <c r="E230" i="12"/>
  <c r="D231" i="12"/>
  <c r="E231" i="12"/>
  <c r="D232" i="12"/>
  <c r="E232" i="12"/>
  <c r="D233" i="12"/>
  <c r="E233" i="12"/>
  <c r="D234" i="12"/>
  <c r="E234" i="12"/>
  <c r="D235" i="12"/>
  <c r="E235" i="12"/>
  <c r="D236" i="12"/>
  <c r="E236" i="12"/>
  <c r="D237" i="12"/>
  <c r="E237" i="12"/>
  <c r="D238" i="12"/>
  <c r="E238" i="12"/>
  <c r="D239" i="12"/>
  <c r="E239" i="12"/>
  <c r="D240" i="12"/>
  <c r="E240" i="12"/>
  <c r="D241" i="12"/>
  <c r="E241" i="12"/>
  <c r="D242" i="12"/>
  <c r="E242" i="12"/>
  <c r="D243" i="12"/>
  <c r="E243" i="12"/>
  <c r="D244" i="12"/>
  <c r="E244" i="12"/>
  <c r="D245" i="12"/>
  <c r="E245" i="12"/>
  <c r="D246" i="12"/>
  <c r="E246" i="12"/>
  <c r="D247" i="12"/>
  <c r="E247" i="12"/>
  <c r="D248" i="12"/>
  <c r="E248" i="12"/>
  <c r="D249" i="12"/>
  <c r="E249" i="12"/>
  <c r="D250" i="12"/>
  <c r="E250" i="12"/>
  <c r="D251" i="12"/>
  <c r="E251" i="12"/>
  <c r="D252" i="12"/>
  <c r="E252" i="12"/>
  <c r="D253" i="12"/>
  <c r="E253" i="12"/>
  <c r="D254" i="12"/>
  <c r="E254" i="12"/>
  <c r="D255" i="12"/>
  <c r="E255" i="12"/>
  <c r="D256" i="12"/>
  <c r="E256" i="12"/>
  <c r="D257" i="12"/>
  <c r="E257" i="12"/>
  <c r="D258" i="12"/>
  <c r="E258" i="12"/>
  <c r="D259" i="12"/>
  <c r="E259" i="12"/>
  <c r="D260" i="12"/>
  <c r="E260" i="12"/>
  <c r="D261" i="12"/>
  <c r="E261" i="12"/>
  <c r="D262" i="12"/>
  <c r="E262" i="12"/>
  <c r="D263" i="12"/>
  <c r="E263" i="12"/>
  <c r="D264" i="12"/>
  <c r="E264" i="12"/>
  <c r="D265" i="12"/>
  <c r="E265" i="12"/>
  <c r="D266" i="12"/>
  <c r="E266" i="12"/>
  <c r="D267" i="12"/>
  <c r="E267" i="12"/>
  <c r="D268" i="12"/>
  <c r="E268" i="12"/>
  <c r="D269" i="12"/>
  <c r="E269" i="12"/>
  <c r="D270" i="12"/>
  <c r="E270" i="12"/>
  <c r="D271" i="12"/>
  <c r="E271" i="12"/>
  <c r="D272" i="12"/>
  <c r="E272" i="12"/>
  <c r="D273" i="12"/>
  <c r="E273" i="12"/>
  <c r="D274" i="12"/>
  <c r="E274" i="12"/>
  <c r="D275" i="12"/>
  <c r="E275" i="12"/>
  <c r="D276" i="12"/>
  <c r="E276" i="12"/>
  <c r="D277" i="12"/>
  <c r="E277" i="12"/>
  <c r="D278" i="12"/>
  <c r="E278" i="12"/>
  <c r="D279" i="12"/>
  <c r="E279" i="12"/>
  <c r="D280" i="12"/>
  <c r="E280" i="12"/>
  <c r="D281" i="12"/>
  <c r="E281" i="12"/>
  <c r="D282" i="12"/>
  <c r="E282" i="12"/>
  <c r="D283" i="12"/>
  <c r="E283" i="12"/>
  <c r="D284" i="12"/>
  <c r="E284" i="12"/>
  <c r="D285" i="12"/>
  <c r="E285" i="12"/>
  <c r="D286" i="12"/>
  <c r="E286" i="12"/>
  <c r="D287" i="12"/>
  <c r="E287" i="12"/>
  <c r="D288" i="12"/>
  <c r="E288" i="12"/>
  <c r="D289" i="12"/>
  <c r="E289" i="12"/>
  <c r="D290" i="12"/>
  <c r="E290" i="12"/>
  <c r="D291" i="12"/>
  <c r="E291" i="12"/>
  <c r="D292" i="12"/>
  <c r="E292" i="12"/>
  <c r="D293" i="12"/>
  <c r="E293" i="12"/>
  <c r="D294" i="12"/>
  <c r="E294" i="12"/>
  <c r="D295" i="12"/>
  <c r="E295" i="12"/>
  <c r="D296" i="12"/>
  <c r="E296" i="12"/>
  <c r="D297" i="12"/>
  <c r="E297" i="12"/>
  <c r="D298" i="12"/>
  <c r="E298" i="12"/>
  <c r="D299" i="12"/>
  <c r="E299" i="12"/>
  <c r="D300" i="12"/>
  <c r="E300" i="12"/>
  <c r="D301" i="12"/>
  <c r="E301" i="12"/>
  <c r="D302" i="12"/>
  <c r="E302" i="12"/>
  <c r="D303" i="12"/>
  <c r="E303" i="12"/>
  <c r="D304" i="12"/>
  <c r="E304" i="12"/>
  <c r="D305" i="12"/>
  <c r="E305" i="12"/>
  <c r="D306" i="12"/>
  <c r="E306" i="12"/>
  <c r="D307" i="12"/>
  <c r="E307" i="12"/>
  <c r="D308" i="12"/>
  <c r="E308" i="12"/>
  <c r="D309" i="12"/>
  <c r="E309" i="12"/>
  <c r="D310" i="12"/>
  <c r="E310" i="12"/>
  <c r="D311" i="12"/>
  <c r="E311" i="12"/>
  <c r="D312" i="12"/>
  <c r="E312" i="12"/>
  <c r="D313" i="12"/>
  <c r="E313" i="12"/>
  <c r="D314" i="12"/>
  <c r="E314" i="12"/>
  <c r="D315" i="12"/>
  <c r="E315" i="12"/>
  <c r="D316" i="12"/>
  <c r="E316" i="12"/>
  <c r="D317" i="12"/>
  <c r="E317" i="12"/>
  <c r="D318" i="12"/>
  <c r="E318" i="12"/>
  <c r="D319" i="12"/>
  <c r="E319" i="12"/>
  <c r="D320" i="12"/>
  <c r="E320" i="12"/>
  <c r="D321" i="12"/>
  <c r="E321" i="12"/>
  <c r="D322" i="12"/>
  <c r="E322" i="12"/>
  <c r="D323" i="12"/>
  <c r="E323" i="12"/>
  <c r="D324" i="12"/>
  <c r="E324" i="12"/>
  <c r="D325" i="12"/>
  <c r="E325" i="12"/>
  <c r="D326" i="12"/>
  <c r="E326" i="12"/>
  <c r="D327" i="12"/>
  <c r="E327" i="12"/>
  <c r="D328" i="12"/>
  <c r="E328" i="12"/>
  <c r="D329" i="12"/>
  <c r="E329" i="12"/>
  <c r="D330" i="12"/>
  <c r="E330" i="12"/>
  <c r="D331" i="12"/>
  <c r="E331" i="12"/>
  <c r="D332" i="12"/>
  <c r="E332" i="12"/>
  <c r="D333" i="12"/>
  <c r="E333" i="12"/>
  <c r="D334" i="12"/>
  <c r="E334" i="12"/>
  <c r="D335" i="12"/>
  <c r="E335" i="12"/>
  <c r="D336" i="12"/>
  <c r="E336" i="12"/>
  <c r="D337" i="12"/>
  <c r="E337" i="12"/>
  <c r="D338" i="12"/>
  <c r="E338" i="12"/>
  <c r="D339" i="12"/>
  <c r="E339" i="12"/>
  <c r="D340" i="12"/>
  <c r="E340" i="12"/>
  <c r="D341" i="12"/>
  <c r="E341" i="12"/>
  <c r="D342" i="12"/>
  <c r="E342" i="12"/>
  <c r="D343" i="12"/>
  <c r="E343" i="12"/>
  <c r="D344" i="12"/>
  <c r="E344" i="12"/>
  <c r="D345" i="12"/>
  <c r="E345" i="12"/>
  <c r="D346" i="12"/>
  <c r="E346" i="12"/>
  <c r="D347" i="12"/>
  <c r="E347" i="12"/>
  <c r="D348" i="12"/>
  <c r="E348" i="12"/>
  <c r="D349" i="12"/>
  <c r="E349" i="12"/>
  <c r="D350" i="12"/>
  <c r="E350" i="12"/>
  <c r="D351" i="12"/>
  <c r="E351" i="12"/>
  <c r="D352" i="12"/>
  <c r="E352" i="12"/>
  <c r="D353" i="12"/>
  <c r="E353" i="12"/>
  <c r="D354" i="12"/>
  <c r="E354" i="12"/>
  <c r="D355" i="12"/>
  <c r="E355" i="12"/>
  <c r="D356" i="12"/>
  <c r="E356" i="12"/>
  <c r="D357" i="12"/>
  <c r="E357" i="12"/>
  <c r="D358" i="12"/>
  <c r="E358" i="12"/>
  <c r="D359" i="12"/>
  <c r="E359" i="12"/>
  <c r="D360" i="12"/>
  <c r="E360" i="12"/>
  <c r="D361" i="12"/>
  <c r="E361" i="12"/>
  <c r="D362" i="12"/>
  <c r="E362" i="12"/>
  <c r="D363" i="12"/>
  <c r="E363" i="12"/>
  <c r="D364" i="12"/>
  <c r="E364" i="12"/>
  <c r="D365" i="12"/>
  <c r="E365" i="12"/>
  <c r="D366" i="12"/>
  <c r="E366" i="12"/>
  <c r="D367" i="12"/>
  <c r="E367" i="12"/>
  <c r="D368" i="12"/>
  <c r="E368" i="12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E2" i="13"/>
  <c r="D2" i="13"/>
  <c r="E2" i="12"/>
  <c r="D2" i="12"/>
  <c r="E2" i="11"/>
  <c r="D2" i="11"/>
  <c r="F4" i="14" l="1"/>
  <c r="F4" i="11"/>
  <c r="F6" i="11"/>
  <c r="F8" i="11"/>
  <c r="F10" i="11"/>
  <c r="F12" i="11"/>
  <c r="F14" i="11"/>
  <c r="F16" i="11"/>
  <c r="F18" i="11"/>
  <c r="F20" i="11"/>
  <c r="F22" i="11"/>
  <c r="F24" i="11"/>
  <c r="F26" i="11"/>
  <c r="F28" i="11"/>
  <c r="F30" i="11"/>
  <c r="F32" i="11"/>
  <c r="F34" i="11"/>
  <c r="F36" i="11"/>
  <c r="F38" i="11"/>
  <c r="F40" i="11"/>
  <c r="F42" i="11"/>
  <c r="F44" i="11"/>
  <c r="F46" i="11"/>
  <c r="F48" i="11"/>
  <c r="F50" i="11"/>
  <c r="F52" i="11"/>
  <c r="F54" i="11"/>
  <c r="F56" i="11"/>
  <c r="F58" i="11"/>
  <c r="F60" i="11"/>
  <c r="F62" i="11"/>
  <c r="F64" i="11"/>
  <c r="F66" i="11"/>
  <c r="F68" i="11"/>
  <c r="F70" i="11"/>
  <c r="F72" i="11"/>
  <c r="F74" i="11"/>
  <c r="F76" i="11"/>
  <c r="F78" i="11"/>
  <c r="F80" i="11"/>
  <c r="F82" i="11"/>
  <c r="F84" i="11"/>
  <c r="F86" i="11"/>
  <c r="F88" i="11"/>
  <c r="F90" i="11"/>
  <c r="F92" i="11"/>
  <c r="F94" i="11"/>
  <c r="F96" i="11"/>
  <c r="F98" i="11"/>
  <c r="F100" i="11"/>
  <c r="F102" i="11"/>
  <c r="F104" i="11"/>
  <c r="F106" i="11"/>
  <c r="F108" i="11"/>
  <c r="F110" i="11"/>
  <c r="F112" i="11"/>
  <c r="F114" i="11"/>
  <c r="F116" i="11"/>
  <c r="F118" i="11"/>
  <c r="F120" i="11"/>
  <c r="F122" i="11"/>
  <c r="F124" i="11"/>
  <c r="F126" i="11"/>
  <c r="F128" i="11"/>
  <c r="F130" i="11"/>
  <c r="F132" i="11"/>
  <c r="F134" i="11"/>
  <c r="F136" i="11"/>
  <c r="F138" i="11"/>
  <c r="F140" i="11"/>
  <c r="F142" i="11"/>
  <c r="F144" i="11"/>
  <c r="F146" i="11"/>
  <c r="F148" i="11"/>
  <c r="F150" i="11"/>
  <c r="F152" i="11"/>
  <c r="F154" i="11"/>
  <c r="F156" i="11"/>
  <c r="F158" i="11"/>
  <c r="F160" i="11"/>
  <c r="F162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2" i="11"/>
  <c r="D695" i="9"/>
  <c r="D696" i="9"/>
  <c r="E696" i="9" s="1"/>
  <c r="D703" i="9"/>
  <c r="D704" i="9"/>
  <c r="E704" i="9" s="1"/>
  <c r="D711" i="9"/>
  <c r="D712" i="9"/>
  <c r="E712" i="9" s="1"/>
  <c r="D719" i="9"/>
  <c r="D720" i="9"/>
  <c r="E720" i="9" s="1"/>
  <c r="D727" i="9"/>
  <c r="D728" i="9"/>
  <c r="E728" i="9" s="1"/>
  <c r="D735" i="9"/>
  <c r="D736" i="9"/>
  <c r="E736" i="9" s="1"/>
  <c r="D744" i="10"/>
  <c r="D745" i="10"/>
  <c r="E745" i="10" s="1"/>
  <c r="D752" i="10"/>
  <c r="D753" i="10"/>
  <c r="E753" i="10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E67" i="8" s="1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E98" i="8" s="1"/>
  <c r="D99" i="8"/>
  <c r="D100" i="8"/>
  <c r="E100" i="8" s="1"/>
  <c r="D101" i="8"/>
  <c r="D102" i="8"/>
  <c r="E102" i="8" s="1"/>
  <c r="D103" i="8"/>
  <c r="D104" i="8"/>
  <c r="E104" i="8" s="1"/>
  <c r="D105" i="8"/>
  <c r="D106" i="8"/>
  <c r="E106" i="8" s="1"/>
  <c r="D107" i="8"/>
  <c r="D108" i="8"/>
  <c r="E108" i="8" s="1"/>
  <c r="D109" i="8"/>
  <c r="D110" i="8"/>
  <c r="E110" i="8" s="1"/>
  <c r="D111" i="8"/>
  <c r="D112" i="8"/>
  <c r="E112" i="8" s="1"/>
  <c r="D113" i="8"/>
  <c r="D114" i="8"/>
  <c r="E114" i="8" s="1"/>
  <c r="D115" i="8"/>
  <c r="D116" i="8"/>
  <c r="E116" i="8" s="1"/>
  <c r="D117" i="8"/>
  <c r="D118" i="8"/>
  <c r="E118" i="8" s="1"/>
  <c r="D119" i="8"/>
  <c r="D120" i="8"/>
  <c r="E120" i="8" s="1"/>
  <c r="D121" i="8"/>
  <c r="D122" i="8"/>
  <c r="E122" i="8" s="1"/>
  <c r="D123" i="8"/>
  <c r="D124" i="8"/>
  <c r="E124" i="8" s="1"/>
  <c r="D125" i="8"/>
  <c r="D126" i="8"/>
  <c r="E126" i="8" s="1"/>
  <c r="D127" i="8"/>
  <c r="D128" i="8"/>
  <c r="E128" i="8" s="1"/>
  <c r="D129" i="8"/>
  <c r="D130" i="8"/>
  <c r="E130" i="8" s="1"/>
  <c r="D131" i="8"/>
  <c r="D132" i="8"/>
  <c r="E132" i="8" s="1"/>
  <c r="D133" i="8"/>
  <c r="D134" i="8"/>
  <c r="E134" i="8" s="1"/>
  <c r="D135" i="8"/>
  <c r="D136" i="8"/>
  <c r="E136" i="8" s="1"/>
  <c r="D137" i="8"/>
  <c r="D138" i="8"/>
  <c r="E138" i="8" s="1"/>
  <c r="D139" i="8"/>
  <c r="D140" i="8"/>
  <c r="E140" i="8" s="1"/>
  <c r="D141" i="8"/>
  <c r="D142" i="8"/>
  <c r="E142" i="8" s="1"/>
  <c r="D143" i="8"/>
  <c r="D144" i="8"/>
  <c r="E144" i="8" s="1"/>
  <c r="D145" i="8"/>
  <c r="D146" i="8"/>
  <c r="E146" i="8" s="1"/>
  <c r="D147" i="8"/>
  <c r="D148" i="8"/>
  <c r="E148" i="8" s="1"/>
  <c r="D149" i="8"/>
  <c r="D150" i="8"/>
  <c r="E150" i="8" s="1"/>
  <c r="D151" i="8"/>
  <c r="D152" i="8"/>
  <c r="E152" i="8" s="1"/>
  <c r="D153" i="8"/>
  <c r="E153" i="8" s="1"/>
  <c r="F153" i="8"/>
  <c r="D154" i="8"/>
  <c r="D155" i="8"/>
  <c r="E155" i="8" s="1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E199" i="8" s="1"/>
  <c r="F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E277" i="8" s="1"/>
  <c r="D278" i="8"/>
  <c r="E278" i="8" s="1"/>
  <c r="D279" i="8"/>
  <c r="D280" i="8"/>
  <c r="E280" i="8" s="1"/>
  <c r="D281" i="8"/>
  <c r="D282" i="8"/>
  <c r="E282" i="8" s="1"/>
  <c r="D283" i="8"/>
  <c r="D284" i="8"/>
  <c r="E284" i="8" s="1"/>
  <c r="D285" i="8"/>
  <c r="D286" i="8"/>
  <c r="E286" i="8" s="1"/>
  <c r="D287" i="8"/>
  <c r="D288" i="8"/>
  <c r="E288" i="8" s="1"/>
  <c r="D289" i="8"/>
  <c r="D290" i="8"/>
  <c r="E290" i="8" s="1"/>
  <c r="D291" i="8"/>
  <c r="D292" i="8"/>
  <c r="E292" i="8" s="1"/>
  <c r="D293" i="8"/>
  <c r="D294" i="8"/>
  <c r="E294" i="8" s="1"/>
  <c r="D295" i="8"/>
  <c r="D296" i="8"/>
  <c r="E296" i="8" s="1"/>
  <c r="D297" i="8"/>
  <c r="D298" i="8"/>
  <c r="E298" i="8" s="1"/>
  <c r="D299" i="8"/>
  <c r="D300" i="8"/>
  <c r="E300" i="8" s="1"/>
  <c r="D301" i="8"/>
  <c r="D302" i="8"/>
  <c r="E302" i="8" s="1"/>
  <c r="D303" i="8"/>
  <c r="D304" i="8"/>
  <c r="E304" i="8" s="1"/>
  <c r="D305" i="8"/>
  <c r="D306" i="8"/>
  <c r="E306" i="8" s="1"/>
  <c r="D307" i="8"/>
  <c r="D308" i="8"/>
  <c r="E308" i="8" s="1"/>
  <c r="D309" i="8"/>
  <c r="D310" i="8"/>
  <c r="E310" i="8" s="1"/>
  <c r="D311" i="8"/>
  <c r="D312" i="8"/>
  <c r="E312" i="8" s="1"/>
  <c r="D313" i="8"/>
  <c r="D314" i="8"/>
  <c r="E314" i="8" s="1"/>
  <c r="D315" i="8"/>
  <c r="D316" i="8"/>
  <c r="E316" i="8" s="1"/>
  <c r="D317" i="8"/>
  <c r="D318" i="8"/>
  <c r="E318" i="8" s="1"/>
  <c r="D319" i="8"/>
  <c r="D320" i="8"/>
  <c r="E320" i="8" s="1"/>
  <c r="D321" i="8"/>
  <c r="D322" i="8"/>
  <c r="E322" i="8" s="1"/>
  <c r="D323" i="8"/>
  <c r="D324" i="8"/>
  <c r="E324" i="8" s="1"/>
  <c r="D325" i="8"/>
  <c r="D326" i="8"/>
  <c r="E326" i="8" s="1"/>
  <c r="D327" i="8"/>
  <c r="D328" i="8"/>
  <c r="E328" i="8" s="1"/>
  <c r="D329" i="8"/>
  <c r="D330" i="8"/>
  <c r="E330" i="8" s="1"/>
  <c r="D331" i="8"/>
  <c r="D332" i="8"/>
  <c r="E332" i="8" s="1"/>
  <c r="D333" i="8"/>
  <c r="D334" i="8"/>
  <c r="E334" i="8" s="1"/>
  <c r="D335" i="8"/>
  <c r="D336" i="8"/>
  <c r="E336" i="8" s="1"/>
  <c r="D337" i="8"/>
  <c r="D338" i="8"/>
  <c r="E338" i="8" s="1"/>
  <c r="D339" i="8"/>
  <c r="D340" i="8"/>
  <c r="E340" i="8" s="1"/>
  <c r="D341" i="8"/>
  <c r="D342" i="8"/>
  <c r="E342" i="8" s="1"/>
  <c r="D343" i="8"/>
  <c r="D344" i="8"/>
  <c r="E344" i="8" s="1"/>
  <c r="D345" i="8"/>
  <c r="D346" i="8"/>
  <c r="E346" i="8" s="1"/>
  <c r="D347" i="8"/>
  <c r="D348" i="8"/>
  <c r="E348" i="8" s="1"/>
  <c r="D349" i="8"/>
  <c r="D350" i="8"/>
  <c r="E350" i="8" s="1"/>
  <c r="D351" i="8"/>
  <c r="D352" i="8"/>
  <c r="E352" i="8" s="1"/>
  <c r="D353" i="8"/>
  <c r="D354" i="8"/>
  <c r="E354" i="8" s="1"/>
  <c r="D355" i="8"/>
  <c r="D356" i="8"/>
  <c r="E356" i="8" s="1"/>
  <c r="D357" i="8"/>
  <c r="D358" i="8"/>
  <c r="E358" i="8" s="1"/>
  <c r="D359" i="8"/>
  <c r="D360" i="8"/>
  <c r="E360" i="8" s="1"/>
  <c r="D361" i="8"/>
  <c r="D362" i="8"/>
  <c r="E362" i="8" s="1"/>
  <c r="D363" i="8"/>
  <c r="D364" i="8"/>
  <c r="E364" i="8" s="1"/>
  <c r="D365" i="8"/>
  <c r="D366" i="8"/>
  <c r="E366" i="8" s="1"/>
  <c r="D367" i="8"/>
  <c r="D368" i="8"/>
  <c r="E368" i="8" s="1"/>
  <c r="D369" i="8"/>
  <c r="D370" i="8"/>
  <c r="E370" i="8" s="1"/>
  <c r="D371" i="8"/>
  <c r="D372" i="8"/>
  <c r="E372" i="8" s="1"/>
  <c r="D373" i="8"/>
  <c r="D374" i="8"/>
  <c r="E374" i="8" s="1"/>
  <c r="D375" i="8"/>
  <c r="D376" i="8"/>
  <c r="E376" i="8" s="1"/>
  <c r="D377" i="8"/>
  <c r="D378" i="8"/>
  <c r="E378" i="8" s="1"/>
  <c r="D379" i="8"/>
  <c r="D380" i="8"/>
  <c r="E380" i="8" s="1"/>
  <c r="D381" i="8"/>
  <c r="D382" i="8"/>
  <c r="E382" i="8" s="1"/>
  <c r="D383" i="8"/>
  <c r="D384" i="8"/>
  <c r="E384" i="8" s="1"/>
  <c r="D385" i="8"/>
  <c r="D386" i="8"/>
  <c r="E386" i="8" s="1"/>
  <c r="D387" i="8"/>
  <c r="D388" i="8"/>
  <c r="E388" i="8" s="1"/>
  <c r="D389" i="8"/>
  <c r="D390" i="8"/>
  <c r="E390" i="8" s="1"/>
  <c r="D391" i="8"/>
  <c r="D392" i="8"/>
  <c r="E392" i="8" s="1"/>
  <c r="D393" i="8"/>
  <c r="D394" i="8"/>
  <c r="E394" i="8" s="1"/>
  <c r="D395" i="8"/>
  <c r="D396" i="8"/>
  <c r="E396" i="8" s="1"/>
  <c r="D397" i="8"/>
  <c r="D398" i="8"/>
  <c r="E398" i="8" s="1"/>
  <c r="D399" i="8"/>
  <c r="D400" i="8"/>
  <c r="E400" i="8" s="1"/>
  <c r="D401" i="8"/>
  <c r="D402" i="8"/>
  <c r="E402" i="8" s="1"/>
  <c r="D403" i="8"/>
  <c r="D404" i="8"/>
  <c r="E404" i="8" s="1"/>
  <c r="D405" i="8"/>
  <c r="D406" i="8"/>
  <c r="E406" i="8" s="1"/>
  <c r="D407" i="8"/>
  <c r="D408" i="8"/>
  <c r="E408" i="8" s="1"/>
  <c r="D409" i="8"/>
  <c r="D410" i="8"/>
  <c r="E410" i="8" s="1"/>
  <c r="D411" i="8"/>
  <c r="D412" i="8"/>
  <c r="E412" i="8" s="1"/>
  <c r="D413" i="8"/>
  <c r="D414" i="8"/>
  <c r="E414" i="8" s="1"/>
  <c r="D415" i="8"/>
  <c r="D416" i="8"/>
  <c r="D417" i="8"/>
  <c r="E417" i="8" s="1"/>
  <c r="D418" i="8"/>
  <c r="D419" i="8"/>
  <c r="E419" i="8" s="1"/>
  <c r="D420" i="8"/>
  <c r="D421" i="8"/>
  <c r="E421" i="8" s="1"/>
  <c r="D422" i="8"/>
  <c r="D423" i="8"/>
  <c r="E423" i="8" s="1"/>
  <c r="D424" i="8"/>
  <c r="D425" i="8"/>
  <c r="E425" i="8" s="1"/>
  <c r="D426" i="8"/>
  <c r="D427" i="8"/>
  <c r="E427" i="8" s="1"/>
  <c r="D428" i="8"/>
  <c r="D429" i="8"/>
  <c r="E429" i="8" s="1"/>
  <c r="D430" i="8"/>
  <c r="D431" i="8"/>
  <c r="E431" i="8" s="1"/>
  <c r="D432" i="8"/>
  <c r="D433" i="8"/>
  <c r="E433" i="8" s="1"/>
  <c r="D434" i="8"/>
  <c r="D435" i="8"/>
  <c r="E435" i="8" s="1"/>
  <c r="D436" i="8"/>
  <c r="D437" i="8"/>
  <c r="E437" i="8" s="1"/>
  <c r="D438" i="8"/>
  <c r="D439" i="8"/>
  <c r="E439" i="8" s="1"/>
  <c r="D440" i="8"/>
  <c r="D441" i="8"/>
  <c r="E441" i="8" s="1"/>
  <c r="D442" i="8"/>
  <c r="D443" i="8"/>
  <c r="E443" i="8" s="1"/>
  <c r="D444" i="8"/>
  <c r="D445" i="8"/>
  <c r="E445" i="8" s="1"/>
  <c r="D446" i="8"/>
  <c r="D447" i="8"/>
  <c r="E447" i="8" s="1"/>
  <c r="D448" i="8"/>
  <c r="D449" i="8"/>
  <c r="E449" i="8" s="1"/>
  <c r="D450" i="8"/>
  <c r="D451" i="8"/>
  <c r="E451" i="8" s="1"/>
  <c r="D452" i="8"/>
  <c r="D453" i="8"/>
  <c r="E453" i="8" s="1"/>
  <c r="D454" i="8"/>
  <c r="D455" i="8"/>
  <c r="E455" i="8" s="1"/>
  <c r="D456" i="8"/>
  <c r="D457" i="8"/>
  <c r="E457" i="8" s="1"/>
  <c r="D458" i="8"/>
  <c r="D459" i="8"/>
  <c r="E459" i="8" s="1"/>
  <c r="D460" i="8"/>
  <c r="D461" i="8"/>
  <c r="E461" i="8" s="1"/>
  <c r="D462" i="8"/>
  <c r="D463" i="8"/>
  <c r="E463" i="8" s="1"/>
  <c r="D464" i="8"/>
  <c r="D465" i="8"/>
  <c r="E465" i="8" s="1"/>
  <c r="D466" i="8"/>
  <c r="D467" i="8"/>
  <c r="E467" i="8" s="1"/>
  <c r="D468" i="8"/>
  <c r="D469" i="8"/>
  <c r="E469" i="8" s="1"/>
  <c r="D470" i="8"/>
  <c r="D471" i="8"/>
  <c r="E471" i="8" s="1"/>
  <c r="D472" i="8"/>
  <c r="D473" i="8"/>
  <c r="E473" i="8" s="1"/>
  <c r="D474" i="8"/>
  <c r="D475" i="8"/>
  <c r="E475" i="8" s="1"/>
  <c r="D476" i="8"/>
  <c r="D477" i="8"/>
  <c r="E477" i="8" s="1"/>
  <c r="D478" i="8"/>
  <c r="D479" i="8"/>
  <c r="E479" i="8" s="1"/>
  <c r="D480" i="8"/>
  <c r="D481" i="8"/>
  <c r="E481" i="8" s="1"/>
  <c r="D482" i="8"/>
  <c r="D483" i="8"/>
  <c r="E483" i="8" s="1"/>
  <c r="D484" i="8"/>
  <c r="D485" i="8"/>
  <c r="E485" i="8" s="1"/>
  <c r="D486" i="8"/>
  <c r="D487" i="8"/>
  <c r="E487" i="8" s="1"/>
  <c r="D488" i="8"/>
  <c r="D489" i="8"/>
  <c r="E489" i="8" s="1"/>
  <c r="D490" i="8"/>
  <c r="D491" i="8"/>
  <c r="D492" i="8"/>
  <c r="E492" i="8" s="1"/>
  <c r="D493" i="8"/>
  <c r="D494" i="8"/>
  <c r="E494" i="8" s="1"/>
  <c r="D495" i="8"/>
  <c r="D496" i="8"/>
  <c r="E496" i="8" s="1"/>
  <c r="D497" i="8"/>
  <c r="D498" i="8"/>
  <c r="E498" i="8" s="1"/>
  <c r="D499" i="8"/>
  <c r="D500" i="8"/>
  <c r="E500" i="8" s="1"/>
  <c r="D501" i="8"/>
  <c r="D502" i="8"/>
  <c r="E502" i="8" s="1"/>
  <c r="D503" i="8"/>
  <c r="D504" i="8"/>
  <c r="E504" i="8" s="1"/>
  <c r="D505" i="8"/>
  <c r="D506" i="8"/>
  <c r="E506" i="8" s="1"/>
  <c r="D507" i="8"/>
  <c r="D508" i="8"/>
  <c r="E508" i="8" s="1"/>
  <c r="D509" i="8"/>
  <c r="D510" i="8"/>
  <c r="E510" i="8" s="1"/>
  <c r="D511" i="8"/>
  <c r="D512" i="8"/>
  <c r="E512" i="8" s="1"/>
  <c r="D513" i="8"/>
  <c r="D514" i="8"/>
  <c r="E514" i="8" s="1"/>
  <c r="D515" i="8"/>
  <c r="D516" i="8"/>
  <c r="E516" i="8" s="1"/>
  <c r="D517" i="8"/>
  <c r="D518" i="8"/>
  <c r="E518" i="8" s="1"/>
  <c r="D519" i="8"/>
  <c r="D520" i="8"/>
  <c r="E520" i="8" s="1"/>
  <c r="D521" i="8"/>
  <c r="D522" i="8"/>
  <c r="E522" i="8" s="1"/>
  <c r="D523" i="8"/>
  <c r="D524" i="8"/>
  <c r="E524" i="8" s="1"/>
  <c r="D525" i="8"/>
  <c r="D526" i="8"/>
  <c r="E526" i="8" s="1"/>
  <c r="D527" i="8"/>
  <c r="D528" i="8"/>
  <c r="E528" i="8" s="1"/>
  <c r="D529" i="8"/>
  <c r="D530" i="8"/>
  <c r="E530" i="8" s="1"/>
  <c r="D531" i="8"/>
  <c r="D532" i="8"/>
  <c r="E532" i="8" s="1"/>
  <c r="D533" i="8"/>
  <c r="D534" i="8"/>
  <c r="E534" i="8" s="1"/>
  <c r="D535" i="8"/>
  <c r="D536" i="8"/>
  <c r="E536" i="8" s="1"/>
  <c r="D537" i="8"/>
  <c r="D538" i="8"/>
  <c r="E538" i="8" s="1"/>
  <c r="D539" i="8"/>
  <c r="D540" i="8"/>
  <c r="E540" i="8" s="1"/>
  <c r="D541" i="8"/>
  <c r="D542" i="8"/>
  <c r="E542" i="8" s="1"/>
  <c r="D543" i="8"/>
  <c r="D544" i="8"/>
  <c r="E544" i="8" s="1"/>
  <c r="D545" i="8"/>
  <c r="D546" i="8"/>
  <c r="E546" i="8" s="1"/>
  <c r="D547" i="8"/>
  <c r="D548" i="8"/>
  <c r="E548" i="8" s="1"/>
  <c r="D549" i="8"/>
  <c r="D550" i="8"/>
  <c r="E550" i="8" s="1"/>
  <c r="D551" i="8"/>
  <c r="D552" i="8"/>
  <c r="E552" i="8" s="1"/>
  <c r="D553" i="8"/>
  <c r="D554" i="8"/>
  <c r="E554" i="8" s="1"/>
  <c r="D555" i="8"/>
  <c r="D556" i="8"/>
  <c r="E556" i="8" s="1"/>
  <c r="D557" i="8"/>
  <c r="D558" i="8"/>
  <c r="E558" i="8" s="1"/>
  <c r="D559" i="8"/>
  <c r="D560" i="8"/>
  <c r="E560" i="8" s="1"/>
  <c r="D561" i="8"/>
  <c r="D562" i="8"/>
  <c r="E562" i="8" s="1"/>
  <c r="D563" i="8"/>
  <c r="D564" i="8"/>
  <c r="E564" i="8" s="1"/>
  <c r="D565" i="8"/>
  <c r="D566" i="8"/>
  <c r="E566" i="8" s="1"/>
  <c r="D567" i="8"/>
  <c r="D568" i="8"/>
  <c r="E568" i="8" s="1"/>
  <c r="D569" i="8"/>
  <c r="D570" i="8"/>
  <c r="E570" i="8" s="1"/>
  <c r="D571" i="8"/>
  <c r="D572" i="8"/>
  <c r="E572" i="8" s="1"/>
  <c r="D573" i="8"/>
  <c r="D574" i="8"/>
  <c r="E574" i="8" s="1"/>
  <c r="D575" i="8"/>
  <c r="D576" i="8"/>
  <c r="E576" i="8" s="1"/>
  <c r="D577" i="8"/>
  <c r="D578" i="8"/>
  <c r="E578" i="8" s="1"/>
  <c r="D579" i="8"/>
  <c r="D580" i="8"/>
  <c r="E580" i="8" s="1"/>
  <c r="D581" i="8"/>
  <c r="D582" i="8"/>
  <c r="E582" i="8" s="1"/>
  <c r="D583" i="8"/>
  <c r="D584" i="8"/>
  <c r="E584" i="8" s="1"/>
  <c r="D585" i="8"/>
  <c r="D586" i="8"/>
  <c r="E586" i="8" s="1"/>
  <c r="D587" i="8"/>
  <c r="D588" i="8"/>
  <c r="E588" i="8" s="1"/>
  <c r="D589" i="8"/>
  <c r="D590" i="8"/>
  <c r="E590" i="8" s="1"/>
  <c r="D591" i="8"/>
  <c r="D592" i="8"/>
  <c r="E592" i="8" s="1"/>
  <c r="D593" i="8"/>
  <c r="D594" i="8"/>
  <c r="E594" i="8" s="1"/>
  <c r="D595" i="8"/>
  <c r="D596" i="8"/>
  <c r="E596" i="8" s="1"/>
  <c r="D597" i="8"/>
  <c r="D598" i="8"/>
  <c r="E598" i="8" s="1"/>
  <c r="D599" i="8"/>
  <c r="D600" i="8"/>
  <c r="E600" i="8" s="1"/>
  <c r="D601" i="8"/>
  <c r="D602" i="8"/>
  <c r="E602" i="8" s="1"/>
  <c r="D603" i="8"/>
  <c r="D604" i="8"/>
  <c r="E604" i="8" s="1"/>
  <c r="D605" i="8"/>
  <c r="D606" i="8"/>
  <c r="E606" i="8" s="1"/>
  <c r="D607" i="8"/>
  <c r="D608" i="8"/>
  <c r="E608" i="8" s="1"/>
  <c r="D609" i="8"/>
  <c r="D610" i="8"/>
  <c r="E610" i="8" s="1"/>
  <c r="D611" i="8"/>
  <c r="D612" i="8"/>
  <c r="E612" i="8" s="1"/>
  <c r="D613" i="8"/>
  <c r="D614" i="8"/>
  <c r="E614" i="8" s="1"/>
  <c r="D615" i="8"/>
  <c r="D616" i="8"/>
  <c r="E616" i="8" s="1"/>
  <c r="D617" i="8"/>
  <c r="D618" i="8"/>
  <c r="E618" i="8" s="1"/>
  <c r="D619" i="8"/>
  <c r="D620" i="8"/>
  <c r="E620" i="8" s="1"/>
  <c r="D621" i="8"/>
  <c r="D622" i="8"/>
  <c r="E622" i="8" s="1"/>
  <c r="D623" i="8"/>
  <c r="D624" i="8"/>
  <c r="E624" i="8" s="1"/>
  <c r="D625" i="8"/>
  <c r="D626" i="8"/>
  <c r="E626" i="8" s="1"/>
  <c r="D627" i="8"/>
  <c r="D628" i="8"/>
  <c r="E628" i="8" s="1"/>
  <c r="D629" i="8"/>
  <c r="D630" i="8"/>
  <c r="E630" i="8" s="1"/>
  <c r="D631" i="8"/>
  <c r="D632" i="8"/>
  <c r="E632" i="8" s="1"/>
  <c r="D633" i="8"/>
  <c r="D634" i="8"/>
  <c r="E634" i="8" s="1"/>
  <c r="D635" i="8"/>
  <c r="D636" i="8"/>
  <c r="E636" i="8" s="1"/>
  <c r="D637" i="8"/>
  <c r="D638" i="8"/>
  <c r="E638" i="8" s="1"/>
  <c r="D639" i="8"/>
  <c r="D640" i="8"/>
  <c r="E640" i="8" s="1"/>
  <c r="D641" i="8"/>
  <c r="D642" i="8"/>
  <c r="E642" i="8" s="1"/>
  <c r="D643" i="8"/>
  <c r="D644" i="8"/>
  <c r="E644" i="8" s="1"/>
  <c r="D645" i="8"/>
  <c r="D646" i="8"/>
  <c r="E646" i="8" s="1"/>
  <c r="D647" i="8"/>
  <c r="D648" i="8"/>
  <c r="E648" i="8" s="1"/>
  <c r="D649" i="8"/>
  <c r="D650" i="8"/>
  <c r="E650" i="8" s="1"/>
  <c r="D651" i="8"/>
  <c r="D652" i="8"/>
  <c r="E652" i="8" s="1"/>
  <c r="D653" i="8"/>
  <c r="D654" i="8"/>
  <c r="E654" i="8" s="1"/>
  <c r="D655" i="8"/>
  <c r="D656" i="8"/>
  <c r="E656" i="8" s="1"/>
  <c r="D657" i="8"/>
  <c r="D658" i="8"/>
  <c r="E658" i="8" s="1"/>
  <c r="D659" i="8"/>
  <c r="D660" i="8"/>
  <c r="E660" i="8" s="1"/>
  <c r="D661" i="8"/>
  <c r="D662" i="8"/>
  <c r="E662" i="8" s="1"/>
  <c r="D663" i="8"/>
  <c r="D664" i="8"/>
  <c r="E664" i="8" s="1"/>
  <c r="D665" i="8"/>
  <c r="D666" i="8"/>
  <c r="E666" i="8" s="1"/>
  <c r="D667" i="8"/>
  <c r="D668" i="8"/>
  <c r="E668" i="8" s="1"/>
  <c r="D669" i="8"/>
  <c r="D670" i="8"/>
  <c r="E670" i="8" s="1"/>
  <c r="D671" i="8"/>
  <c r="D672" i="8"/>
  <c r="E672" i="8" s="1"/>
  <c r="D673" i="8"/>
  <c r="D674" i="8"/>
  <c r="E674" i="8" s="1"/>
  <c r="D675" i="8"/>
  <c r="D676" i="8"/>
  <c r="E676" i="8" s="1"/>
  <c r="D677" i="8"/>
  <c r="D678" i="8"/>
  <c r="E678" i="8" s="1"/>
  <c r="D679" i="8"/>
  <c r="E679" i="8" s="1"/>
  <c r="F679" i="8"/>
  <c r="D680" i="8"/>
  <c r="D681" i="8"/>
  <c r="E681" i="8" s="1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E717" i="8" s="1"/>
  <c r="D718" i="8"/>
  <c r="D719" i="8"/>
  <c r="E719" i="8" s="1"/>
  <c r="D720" i="8"/>
  <c r="D721" i="8"/>
  <c r="E721" i="8" s="1"/>
  <c r="D722" i="8"/>
  <c r="D723" i="8"/>
  <c r="E723" i="8" s="1"/>
  <c r="D724" i="8"/>
  <c r="D725" i="8"/>
  <c r="E725" i="8" s="1"/>
  <c r="D726" i="8"/>
  <c r="D727" i="8"/>
  <c r="E727" i="8" s="1"/>
  <c r="D728" i="8"/>
  <c r="D729" i="8"/>
  <c r="E729" i="8" s="1"/>
  <c r="D730" i="8"/>
  <c r="D731" i="8"/>
  <c r="E731" i="8" s="1"/>
  <c r="D732" i="8"/>
  <c r="D733" i="8"/>
  <c r="E733" i="8" s="1"/>
  <c r="D734" i="8"/>
  <c r="D735" i="8"/>
  <c r="E735" i="8" s="1"/>
  <c r="D736" i="8"/>
  <c r="D737" i="8"/>
  <c r="E737" i="8" s="1"/>
  <c r="D738" i="8"/>
  <c r="D739" i="8"/>
  <c r="E739" i="8" s="1"/>
  <c r="D740" i="8"/>
  <c r="D741" i="8"/>
  <c r="E741" i="8" s="1"/>
  <c r="D742" i="8"/>
  <c r="D743" i="8"/>
  <c r="E743" i="8" s="1"/>
  <c r="D744" i="8"/>
  <c r="D745" i="8"/>
  <c r="E745" i="8" s="1"/>
  <c r="D746" i="8"/>
  <c r="D747" i="8"/>
  <c r="E747" i="8" s="1"/>
  <c r="D748" i="8"/>
  <c r="D749" i="8"/>
  <c r="E749" i="8" s="1"/>
  <c r="D750" i="8"/>
  <c r="D751" i="8"/>
  <c r="E751" i="8" s="1"/>
  <c r="D752" i="8"/>
  <c r="D753" i="8"/>
  <c r="E753" i="8" s="1"/>
  <c r="D754" i="8"/>
  <c r="D755" i="8"/>
  <c r="E755" i="8" s="1"/>
  <c r="D756" i="8"/>
  <c r="D757" i="8"/>
  <c r="E757" i="8" s="1"/>
  <c r="D758" i="8"/>
  <c r="D759" i="8"/>
  <c r="E759" i="8" s="1"/>
  <c r="D760" i="8"/>
  <c r="D761" i="8"/>
  <c r="E761" i="8" s="1"/>
  <c r="D762" i="8"/>
  <c r="D763" i="8"/>
  <c r="E763" i="8" s="1"/>
  <c r="D764" i="8"/>
  <c r="D765" i="8"/>
  <c r="E765" i="8" s="1"/>
  <c r="D766" i="8"/>
  <c r="D767" i="8"/>
  <c r="E767" i="8" s="1"/>
  <c r="D768" i="8"/>
  <c r="D769" i="8"/>
  <c r="E769" i="8" s="1"/>
  <c r="D770" i="8"/>
  <c r="D771" i="8"/>
  <c r="E771" i="8" s="1"/>
  <c r="D772" i="8"/>
  <c r="D773" i="8"/>
  <c r="E773" i="8" s="1"/>
  <c r="D2" i="8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G302" i="7"/>
  <c r="H302" i="7"/>
  <c r="I302" i="7"/>
  <c r="G303" i="7"/>
  <c r="H303" i="7"/>
  <c r="I303" i="7"/>
  <c r="G304" i="7"/>
  <c r="H304" i="7"/>
  <c r="I304" i="7"/>
  <c r="G305" i="7"/>
  <c r="H305" i="7"/>
  <c r="I305" i="7"/>
  <c r="G306" i="7"/>
  <c r="H306" i="7"/>
  <c r="I306" i="7"/>
  <c r="G307" i="7"/>
  <c r="H307" i="7"/>
  <c r="I307" i="7"/>
  <c r="G308" i="7"/>
  <c r="H308" i="7"/>
  <c r="I308" i="7"/>
  <c r="G309" i="7"/>
  <c r="H309" i="7"/>
  <c r="I309" i="7"/>
  <c r="G310" i="7"/>
  <c r="H310" i="7"/>
  <c r="I310" i="7"/>
  <c r="G311" i="7"/>
  <c r="H311" i="7"/>
  <c r="I311" i="7"/>
  <c r="G312" i="7"/>
  <c r="H312" i="7"/>
  <c r="I312" i="7"/>
  <c r="G313" i="7"/>
  <c r="H313" i="7"/>
  <c r="I313" i="7"/>
  <c r="G314" i="7"/>
  <c r="H314" i="7"/>
  <c r="I314" i="7"/>
  <c r="G315" i="7"/>
  <c r="H315" i="7"/>
  <c r="I315" i="7"/>
  <c r="G316" i="7"/>
  <c r="H316" i="7"/>
  <c r="I316" i="7"/>
  <c r="G317" i="7"/>
  <c r="H317" i="7"/>
  <c r="I317" i="7"/>
  <c r="G318" i="7"/>
  <c r="H318" i="7"/>
  <c r="I318" i="7"/>
  <c r="G319" i="7"/>
  <c r="H319" i="7"/>
  <c r="I319" i="7"/>
  <c r="G320" i="7"/>
  <c r="H320" i="7"/>
  <c r="I320" i="7"/>
  <c r="G321" i="7"/>
  <c r="H321" i="7"/>
  <c r="I321" i="7"/>
  <c r="G322" i="7"/>
  <c r="H322" i="7"/>
  <c r="I322" i="7"/>
  <c r="G323" i="7"/>
  <c r="H323" i="7"/>
  <c r="I323" i="7"/>
  <c r="G324" i="7"/>
  <c r="H324" i="7"/>
  <c r="I324" i="7"/>
  <c r="G325" i="7"/>
  <c r="H325" i="7"/>
  <c r="I325" i="7"/>
  <c r="G326" i="7"/>
  <c r="H326" i="7"/>
  <c r="I326" i="7"/>
  <c r="G327" i="7"/>
  <c r="H327" i="7"/>
  <c r="I327" i="7"/>
  <c r="G328" i="7"/>
  <c r="H328" i="7"/>
  <c r="I328" i="7"/>
  <c r="G329" i="7"/>
  <c r="H329" i="7"/>
  <c r="I329" i="7"/>
  <c r="G330" i="7"/>
  <c r="H330" i="7"/>
  <c r="I330" i="7"/>
  <c r="G331" i="7"/>
  <c r="H331" i="7"/>
  <c r="I331" i="7"/>
  <c r="G332" i="7"/>
  <c r="H332" i="7"/>
  <c r="I332" i="7"/>
  <c r="G333" i="7"/>
  <c r="H333" i="7"/>
  <c r="I333" i="7"/>
  <c r="G334" i="7"/>
  <c r="H334" i="7"/>
  <c r="I334" i="7"/>
  <c r="G335" i="7"/>
  <c r="H335" i="7"/>
  <c r="I335" i="7"/>
  <c r="G336" i="7"/>
  <c r="H336" i="7"/>
  <c r="I336" i="7"/>
  <c r="G337" i="7"/>
  <c r="H337" i="7"/>
  <c r="I337" i="7"/>
  <c r="G338" i="7"/>
  <c r="H338" i="7"/>
  <c r="I338" i="7"/>
  <c r="G339" i="7"/>
  <c r="H339" i="7"/>
  <c r="I339" i="7"/>
  <c r="G340" i="7"/>
  <c r="H340" i="7"/>
  <c r="I340" i="7"/>
  <c r="G341" i="7"/>
  <c r="H341" i="7"/>
  <c r="I341" i="7"/>
  <c r="G342" i="7"/>
  <c r="H342" i="7"/>
  <c r="I342" i="7"/>
  <c r="G343" i="7"/>
  <c r="H343" i="7"/>
  <c r="I343" i="7"/>
  <c r="G344" i="7"/>
  <c r="H344" i="7"/>
  <c r="I344" i="7"/>
  <c r="G345" i="7"/>
  <c r="H345" i="7"/>
  <c r="I345" i="7"/>
  <c r="G346" i="7"/>
  <c r="H346" i="7"/>
  <c r="I346" i="7"/>
  <c r="G347" i="7"/>
  <c r="H347" i="7"/>
  <c r="I347" i="7"/>
  <c r="G348" i="7"/>
  <c r="H348" i="7"/>
  <c r="I348" i="7"/>
  <c r="G349" i="7"/>
  <c r="H349" i="7"/>
  <c r="I349" i="7"/>
  <c r="G350" i="7"/>
  <c r="H350" i="7"/>
  <c r="I350" i="7"/>
  <c r="G351" i="7"/>
  <c r="H351" i="7"/>
  <c r="I351" i="7"/>
  <c r="G352" i="7"/>
  <c r="H352" i="7"/>
  <c r="I352" i="7"/>
  <c r="G353" i="7"/>
  <c r="H353" i="7"/>
  <c r="I353" i="7"/>
  <c r="G354" i="7"/>
  <c r="H354" i="7"/>
  <c r="I354" i="7"/>
  <c r="G355" i="7"/>
  <c r="H355" i="7"/>
  <c r="I355" i="7"/>
  <c r="G356" i="7"/>
  <c r="H356" i="7"/>
  <c r="I356" i="7"/>
  <c r="G357" i="7"/>
  <c r="H357" i="7"/>
  <c r="I357" i="7"/>
  <c r="G358" i="7"/>
  <c r="H358" i="7"/>
  <c r="I358" i="7"/>
  <c r="G359" i="7"/>
  <c r="H359" i="7"/>
  <c r="I359" i="7"/>
  <c r="G360" i="7"/>
  <c r="H360" i="7"/>
  <c r="I360" i="7"/>
  <c r="G361" i="7"/>
  <c r="H361" i="7"/>
  <c r="I361" i="7"/>
  <c r="G362" i="7"/>
  <c r="H362" i="7"/>
  <c r="I362" i="7"/>
  <c r="G363" i="7"/>
  <c r="H363" i="7"/>
  <c r="I363" i="7"/>
  <c r="G364" i="7"/>
  <c r="H364" i="7"/>
  <c r="I364" i="7"/>
  <c r="G365" i="7"/>
  <c r="H365" i="7"/>
  <c r="I365" i="7"/>
  <c r="G366" i="7"/>
  <c r="H366" i="7"/>
  <c r="I366" i="7"/>
  <c r="G367" i="7"/>
  <c r="H367" i="7"/>
  <c r="I367" i="7"/>
  <c r="G368" i="7"/>
  <c r="H368" i="7"/>
  <c r="I368" i="7"/>
  <c r="G369" i="7"/>
  <c r="H369" i="7"/>
  <c r="I369" i="7"/>
  <c r="G370" i="7"/>
  <c r="H370" i="7"/>
  <c r="I370" i="7"/>
  <c r="G371" i="7"/>
  <c r="H371" i="7"/>
  <c r="I371" i="7"/>
  <c r="G372" i="7"/>
  <c r="H372" i="7"/>
  <c r="I372" i="7"/>
  <c r="G373" i="7"/>
  <c r="H373" i="7"/>
  <c r="I373" i="7"/>
  <c r="G374" i="7"/>
  <c r="H374" i="7"/>
  <c r="I374" i="7"/>
  <c r="G375" i="7"/>
  <c r="H375" i="7"/>
  <c r="I375" i="7"/>
  <c r="G376" i="7"/>
  <c r="H376" i="7"/>
  <c r="I376" i="7"/>
  <c r="G377" i="7"/>
  <c r="H377" i="7"/>
  <c r="I377" i="7"/>
  <c r="G378" i="7"/>
  <c r="H378" i="7"/>
  <c r="I378" i="7"/>
  <c r="G379" i="7"/>
  <c r="H379" i="7"/>
  <c r="I379" i="7"/>
  <c r="G380" i="7"/>
  <c r="H380" i="7"/>
  <c r="I380" i="7"/>
  <c r="G381" i="7"/>
  <c r="H381" i="7"/>
  <c r="I381" i="7"/>
  <c r="G382" i="7"/>
  <c r="H382" i="7"/>
  <c r="I382" i="7"/>
  <c r="G383" i="7"/>
  <c r="H383" i="7"/>
  <c r="I383" i="7"/>
  <c r="G384" i="7"/>
  <c r="H384" i="7"/>
  <c r="I384" i="7"/>
  <c r="G385" i="7"/>
  <c r="H385" i="7"/>
  <c r="I385" i="7"/>
  <c r="G386" i="7"/>
  <c r="H386" i="7"/>
  <c r="I386" i="7"/>
  <c r="G387" i="7"/>
  <c r="H387" i="7"/>
  <c r="I387" i="7"/>
  <c r="G388" i="7"/>
  <c r="H388" i="7"/>
  <c r="I388" i="7"/>
  <c r="G389" i="7"/>
  <c r="H389" i="7"/>
  <c r="I389" i="7"/>
  <c r="G390" i="7"/>
  <c r="H390" i="7"/>
  <c r="I390" i="7"/>
  <c r="G391" i="7"/>
  <c r="H391" i="7"/>
  <c r="I391" i="7"/>
  <c r="G392" i="7"/>
  <c r="H392" i="7"/>
  <c r="I392" i="7"/>
  <c r="G393" i="7"/>
  <c r="H393" i="7"/>
  <c r="I393" i="7"/>
  <c r="G394" i="7"/>
  <c r="H394" i="7"/>
  <c r="I394" i="7"/>
  <c r="G395" i="7"/>
  <c r="H395" i="7"/>
  <c r="I395" i="7"/>
  <c r="G396" i="7"/>
  <c r="H396" i="7"/>
  <c r="I396" i="7"/>
  <c r="G397" i="7"/>
  <c r="H397" i="7"/>
  <c r="I397" i="7"/>
  <c r="G398" i="7"/>
  <c r="H398" i="7"/>
  <c r="I398" i="7"/>
  <c r="G399" i="7"/>
  <c r="H399" i="7"/>
  <c r="I399" i="7"/>
  <c r="G400" i="7"/>
  <c r="H400" i="7"/>
  <c r="I400" i="7"/>
  <c r="G401" i="7"/>
  <c r="H401" i="7"/>
  <c r="I401" i="7"/>
  <c r="G402" i="7"/>
  <c r="H402" i="7"/>
  <c r="I402" i="7"/>
  <c r="G403" i="7"/>
  <c r="H403" i="7"/>
  <c r="I403" i="7"/>
  <c r="G404" i="7"/>
  <c r="H404" i="7"/>
  <c r="I404" i="7"/>
  <c r="G405" i="7"/>
  <c r="H405" i="7"/>
  <c r="I405" i="7"/>
  <c r="G406" i="7"/>
  <c r="H406" i="7"/>
  <c r="I406" i="7"/>
  <c r="G407" i="7"/>
  <c r="H407" i="7"/>
  <c r="I407" i="7"/>
  <c r="G408" i="7"/>
  <c r="H408" i="7"/>
  <c r="I408" i="7"/>
  <c r="G409" i="7"/>
  <c r="H409" i="7"/>
  <c r="I409" i="7"/>
  <c r="G410" i="7"/>
  <c r="H410" i="7"/>
  <c r="I410" i="7"/>
  <c r="G411" i="7"/>
  <c r="H411" i="7"/>
  <c r="I411" i="7"/>
  <c r="G412" i="7"/>
  <c r="H412" i="7"/>
  <c r="I412" i="7"/>
  <c r="G413" i="7"/>
  <c r="H413" i="7"/>
  <c r="I413" i="7"/>
  <c r="G414" i="7"/>
  <c r="H414" i="7"/>
  <c r="I414" i="7"/>
  <c r="G415" i="7"/>
  <c r="H415" i="7"/>
  <c r="I415" i="7"/>
  <c r="G416" i="7"/>
  <c r="H416" i="7"/>
  <c r="I416" i="7"/>
  <c r="G417" i="7"/>
  <c r="H417" i="7"/>
  <c r="I417" i="7"/>
  <c r="G418" i="7"/>
  <c r="H418" i="7"/>
  <c r="I418" i="7"/>
  <c r="G419" i="7"/>
  <c r="H419" i="7"/>
  <c r="I419" i="7"/>
  <c r="G420" i="7"/>
  <c r="H420" i="7"/>
  <c r="I420" i="7"/>
  <c r="G421" i="7"/>
  <c r="H421" i="7"/>
  <c r="I421" i="7"/>
  <c r="G422" i="7"/>
  <c r="H422" i="7"/>
  <c r="I422" i="7"/>
  <c r="G423" i="7"/>
  <c r="H423" i="7"/>
  <c r="I423" i="7"/>
  <c r="G424" i="7"/>
  <c r="H424" i="7"/>
  <c r="I424" i="7"/>
  <c r="G425" i="7"/>
  <c r="H425" i="7"/>
  <c r="I425" i="7"/>
  <c r="G426" i="7"/>
  <c r="H426" i="7"/>
  <c r="I426" i="7"/>
  <c r="G427" i="7"/>
  <c r="H427" i="7"/>
  <c r="I427" i="7"/>
  <c r="G428" i="7"/>
  <c r="H428" i="7"/>
  <c r="I428" i="7"/>
  <c r="G429" i="7"/>
  <c r="H429" i="7"/>
  <c r="I429" i="7"/>
  <c r="G430" i="7"/>
  <c r="H430" i="7"/>
  <c r="I430" i="7"/>
  <c r="G431" i="7"/>
  <c r="H431" i="7"/>
  <c r="I431" i="7"/>
  <c r="G432" i="7"/>
  <c r="H432" i="7"/>
  <c r="I432" i="7"/>
  <c r="G433" i="7"/>
  <c r="H433" i="7"/>
  <c r="I433" i="7"/>
  <c r="G434" i="7"/>
  <c r="H434" i="7"/>
  <c r="I434" i="7"/>
  <c r="G435" i="7"/>
  <c r="H435" i="7"/>
  <c r="I435" i="7"/>
  <c r="G436" i="7"/>
  <c r="H436" i="7"/>
  <c r="I436" i="7"/>
  <c r="G437" i="7"/>
  <c r="H437" i="7"/>
  <c r="I437" i="7"/>
  <c r="G438" i="7"/>
  <c r="H438" i="7"/>
  <c r="I438" i="7"/>
  <c r="G439" i="7"/>
  <c r="H439" i="7"/>
  <c r="I439" i="7"/>
  <c r="G440" i="7"/>
  <c r="H440" i="7"/>
  <c r="I440" i="7"/>
  <c r="G441" i="7"/>
  <c r="H441" i="7"/>
  <c r="I441" i="7"/>
  <c r="G442" i="7"/>
  <c r="H442" i="7"/>
  <c r="I442" i="7"/>
  <c r="G443" i="7"/>
  <c r="H443" i="7"/>
  <c r="I443" i="7"/>
  <c r="G444" i="7"/>
  <c r="H444" i="7"/>
  <c r="I444" i="7"/>
  <c r="G445" i="7"/>
  <c r="H445" i="7"/>
  <c r="I445" i="7"/>
  <c r="G446" i="7"/>
  <c r="H446" i="7"/>
  <c r="I446" i="7"/>
  <c r="G447" i="7"/>
  <c r="H447" i="7"/>
  <c r="I447" i="7"/>
  <c r="G448" i="7"/>
  <c r="H448" i="7"/>
  <c r="I448" i="7"/>
  <c r="G449" i="7"/>
  <c r="H449" i="7"/>
  <c r="I449" i="7"/>
  <c r="G450" i="7"/>
  <c r="H450" i="7"/>
  <c r="I450" i="7"/>
  <c r="G451" i="7"/>
  <c r="H451" i="7"/>
  <c r="I451" i="7"/>
  <c r="G452" i="7"/>
  <c r="H452" i="7"/>
  <c r="I452" i="7"/>
  <c r="G453" i="7"/>
  <c r="H453" i="7"/>
  <c r="I453" i="7"/>
  <c r="G454" i="7"/>
  <c r="H454" i="7"/>
  <c r="I454" i="7"/>
  <c r="G455" i="7"/>
  <c r="H455" i="7"/>
  <c r="I455" i="7"/>
  <c r="G456" i="7"/>
  <c r="H456" i="7"/>
  <c r="I456" i="7"/>
  <c r="G457" i="7"/>
  <c r="H457" i="7"/>
  <c r="I457" i="7"/>
  <c r="G458" i="7"/>
  <c r="H458" i="7"/>
  <c r="I458" i="7"/>
  <c r="G459" i="7"/>
  <c r="H459" i="7"/>
  <c r="I459" i="7"/>
  <c r="G460" i="7"/>
  <c r="H460" i="7"/>
  <c r="I460" i="7"/>
  <c r="G461" i="7"/>
  <c r="H461" i="7"/>
  <c r="I461" i="7"/>
  <c r="G462" i="7"/>
  <c r="H462" i="7"/>
  <c r="I462" i="7"/>
  <c r="G463" i="7"/>
  <c r="H463" i="7"/>
  <c r="I463" i="7"/>
  <c r="G464" i="7"/>
  <c r="H464" i="7"/>
  <c r="I464" i="7"/>
  <c r="G465" i="7"/>
  <c r="H465" i="7"/>
  <c r="I465" i="7"/>
  <c r="G466" i="7"/>
  <c r="H466" i="7"/>
  <c r="I466" i="7"/>
  <c r="G467" i="7"/>
  <c r="H467" i="7"/>
  <c r="I467" i="7"/>
  <c r="G468" i="7"/>
  <c r="H468" i="7"/>
  <c r="I468" i="7"/>
  <c r="G469" i="7"/>
  <c r="H469" i="7"/>
  <c r="I469" i="7"/>
  <c r="G470" i="7"/>
  <c r="H470" i="7"/>
  <c r="I470" i="7"/>
  <c r="G471" i="7"/>
  <c r="H471" i="7"/>
  <c r="I471" i="7"/>
  <c r="G472" i="7"/>
  <c r="H472" i="7"/>
  <c r="I472" i="7"/>
  <c r="G473" i="7"/>
  <c r="H473" i="7"/>
  <c r="I473" i="7"/>
  <c r="G474" i="7"/>
  <c r="H474" i="7"/>
  <c r="I474" i="7"/>
  <c r="G475" i="7"/>
  <c r="H475" i="7"/>
  <c r="I475" i="7"/>
  <c r="G476" i="7"/>
  <c r="H476" i="7"/>
  <c r="I476" i="7"/>
  <c r="G477" i="7"/>
  <c r="H477" i="7"/>
  <c r="I477" i="7"/>
  <c r="G478" i="7"/>
  <c r="H478" i="7"/>
  <c r="I478" i="7"/>
  <c r="G479" i="7"/>
  <c r="H479" i="7"/>
  <c r="I479" i="7"/>
  <c r="G480" i="7"/>
  <c r="H480" i="7"/>
  <c r="I480" i="7"/>
  <c r="G481" i="7"/>
  <c r="H481" i="7"/>
  <c r="I481" i="7"/>
  <c r="G482" i="7"/>
  <c r="H482" i="7"/>
  <c r="I482" i="7"/>
  <c r="G483" i="7"/>
  <c r="H483" i="7"/>
  <c r="I483" i="7"/>
  <c r="G484" i="7"/>
  <c r="H484" i="7"/>
  <c r="I484" i="7"/>
  <c r="G485" i="7"/>
  <c r="H485" i="7"/>
  <c r="I485" i="7"/>
  <c r="G486" i="7"/>
  <c r="H486" i="7"/>
  <c r="I486" i="7"/>
  <c r="G487" i="7"/>
  <c r="H487" i="7"/>
  <c r="I487" i="7"/>
  <c r="G488" i="7"/>
  <c r="H488" i="7"/>
  <c r="I488" i="7"/>
  <c r="G489" i="7"/>
  <c r="H489" i="7"/>
  <c r="I489" i="7"/>
  <c r="G490" i="7"/>
  <c r="H490" i="7"/>
  <c r="I490" i="7"/>
  <c r="G491" i="7"/>
  <c r="H491" i="7"/>
  <c r="I491" i="7"/>
  <c r="G492" i="7"/>
  <c r="H492" i="7"/>
  <c r="I492" i="7"/>
  <c r="G493" i="7"/>
  <c r="H493" i="7"/>
  <c r="I493" i="7"/>
  <c r="G494" i="7"/>
  <c r="H494" i="7"/>
  <c r="I494" i="7"/>
  <c r="G495" i="7"/>
  <c r="H495" i="7"/>
  <c r="I495" i="7"/>
  <c r="G496" i="7"/>
  <c r="H496" i="7"/>
  <c r="I496" i="7"/>
  <c r="G497" i="7"/>
  <c r="H497" i="7"/>
  <c r="I497" i="7"/>
  <c r="G498" i="7"/>
  <c r="H498" i="7"/>
  <c r="I498" i="7"/>
  <c r="G499" i="7"/>
  <c r="H499" i="7"/>
  <c r="I499" i="7"/>
  <c r="G500" i="7"/>
  <c r="H500" i="7"/>
  <c r="I500" i="7"/>
  <c r="G501" i="7"/>
  <c r="H501" i="7"/>
  <c r="I501" i="7"/>
  <c r="G502" i="7"/>
  <c r="H502" i="7"/>
  <c r="I502" i="7"/>
  <c r="G503" i="7"/>
  <c r="H503" i="7"/>
  <c r="I503" i="7"/>
  <c r="G504" i="7"/>
  <c r="H504" i="7"/>
  <c r="I504" i="7"/>
  <c r="G505" i="7"/>
  <c r="H505" i="7"/>
  <c r="I505" i="7"/>
  <c r="G506" i="7"/>
  <c r="H506" i="7"/>
  <c r="I506" i="7"/>
  <c r="G507" i="7"/>
  <c r="H507" i="7"/>
  <c r="I507" i="7"/>
  <c r="G508" i="7"/>
  <c r="H508" i="7"/>
  <c r="I508" i="7"/>
  <c r="G509" i="7"/>
  <c r="H509" i="7"/>
  <c r="I509" i="7"/>
  <c r="G510" i="7"/>
  <c r="H510" i="7"/>
  <c r="I510" i="7"/>
  <c r="G511" i="7"/>
  <c r="H511" i="7"/>
  <c r="I511" i="7"/>
  <c r="G512" i="7"/>
  <c r="H512" i="7"/>
  <c r="I512" i="7"/>
  <c r="G513" i="7"/>
  <c r="H513" i="7"/>
  <c r="I513" i="7"/>
  <c r="G514" i="7"/>
  <c r="H514" i="7"/>
  <c r="I514" i="7"/>
  <c r="G515" i="7"/>
  <c r="H515" i="7"/>
  <c r="I515" i="7"/>
  <c r="G516" i="7"/>
  <c r="H516" i="7"/>
  <c r="I516" i="7"/>
  <c r="G517" i="7"/>
  <c r="H517" i="7"/>
  <c r="I517" i="7"/>
  <c r="G518" i="7"/>
  <c r="H518" i="7"/>
  <c r="I518" i="7"/>
  <c r="G519" i="7"/>
  <c r="H519" i="7"/>
  <c r="I519" i="7"/>
  <c r="G520" i="7"/>
  <c r="H520" i="7"/>
  <c r="I520" i="7"/>
  <c r="G521" i="7"/>
  <c r="H521" i="7"/>
  <c r="I521" i="7"/>
  <c r="G522" i="7"/>
  <c r="H522" i="7"/>
  <c r="I522" i="7"/>
  <c r="G523" i="7"/>
  <c r="H523" i="7"/>
  <c r="I523" i="7"/>
  <c r="G524" i="7"/>
  <c r="H524" i="7"/>
  <c r="I524" i="7"/>
  <c r="G525" i="7"/>
  <c r="H525" i="7"/>
  <c r="I525" i="7"/>
  <c r="G526" i="7"/>
  <c r="H526" i="7"/>
  <c r="I526" i="7"/>
  <c r="G527" i="7"/>
  <c r="H527" i="7"/>
  <c r="I527" i="7"/>
  <c r="G528" i="7"/>
  <c r="H528" i="7"/>
  <c r="I528" i="7"/>
  <c r="G529" i="7"/>
  <c r="H529" i="7"/>
  <c r="I529" i="7"/>
  <c r="G530" i="7"/>
  <c r="H530" i="7"/>
  <c r="I530" i="7"/>
  <c r="G531" i="7"/>
  <c r="H531" i="7"/>
  <c r="I531" i="7"/>
  <c r="G532" i="7"/>
  <c r="H532" i="7"/>
  <c r="I532" i="7"/>
  <c r="G533" i="7"/>
  <c r="H533" i="7"/>
  <c r="I533" i="7"/>
  <c r="G534" i="7"/>
  <c r="H534" i="7"/>
  <c r="I534" i="7"/>
  <c r="G535" i="7"/>
  <c r="H535" i="7"/>
  <c r="I535" i="7"/>
  <c r="G536" i="7"/>
  <c r="H536" i="7"/>
  <c r="I536" i="7"/>
  <c r="G537" i="7"/>
  <c r="H537" i="7"/>
  <c r="I537" i="7"/>
  <c r="G538" i="7"/>
  <c r="H538" i="7"/>
  <c r="I538" i="7"/>
  <c r="G539" i="7"/>
  <c r="H539" i="7"/>
  <c r="I539" i="7"/>
  <c r="G540" i="7"/>
  <c r="H540" i="7"/>
  <c r="I540" i="7"/>
  <c r="G541" i="7"/>
  <c r="H541" i="7"/>
  <c r="I541" i="7"/>
  <c r="G542" i="7"/>
  <c r="H542" i="7"/>
  <c r="I542" i="7"/>
  <c r="G543" i="7"/>
  <c r="H543" i="7"/>
  <c r="I543" i="7"/>
  <c r="G544" i="7"/>
  <c r="H544" i="7"/>
  <c r="I544" i="7"/>
  <c r="G545" i="7"/>
  <c r="H545" i="7"/>
  <c r="I545" i="7"/>
  <c r="G546" i="7"/>
  <c r="H546" i="7"/>
  <c r="I546" i="7"/>
  <c r="G547" i="7"/>
  <c r="H547" i="7"/>
  <c r="I547" i="7"/>
  <c r="G548" i="7"/>
  <c r="H548" i="7"/>
  <c r="I548" i="7"/>
  <c r="G549" i="7"/>
  <c r="H549" i="7"/>
  <c r="I549" i="7"/>
  <c r="G550" i="7"/>
  <c r="H550" i="7"/>
  <c r="I550" i="7"/>
  <c r="G551" i="7"/>
  <c r="H551" i="7"/>
  <c r="I551" i="7"/>
  <c r="G552" i="7"/>
  <c r="H552" i="7"/>
  <c r="I552" i="7"/>
  <c r="G553" i="7"/>
  <c r="H553" i="7"/>
  <c r="I553" i="7"/>
  <c r="G554" i="7"/>
  <c r="H554" i="7"/>
  <c r="I554" i="7"/>
  <c r="G555" i="7"/>
  <c r="H555" i="7"/>
  <c r="I555" i="7"/>
  <c r="G556" i="7"/>
  <c r="H556" i="7"/>
  <c r="I556" i="7"/>
  <c r="G557" i="7"/>
  <c r="H557" i="7"/>
  <c r="I557" i="7"/>
  <c r="G558" i="7"/>
  <c r="H558" i="7"/>
  <c r="I558" i="7"/>
  <c r="G559" i="7"/>
  <c r="H559" i="7"/>
  <c r="I559" i="7"/>
  <c r="G560" i="7"/>
  <c r="H560" i="7"/>
  <c r="I560" i="7"/>
  <c r="G561" i="7"/>
  <c r="H561" i="7"/>
  <c r="I561" i="7"/>
  <c r="G562" i="7"/>
  <c r="H562" i="7"/>
  <c r="I562" i="7"/>
  <c r="G563" i="7"/>
  <c r="H563" i="7"/>
  <c r="I563" i="7"/>
  <c r="G564" i="7"/>
  <c r="H564" i="7"/>
  <c r="I564" i="7"/>
  <c r="G565" i="7"/>
  <c r="H565" i="7"/>
  <c r="I565" i="7"/>
  <c r="G566" i="7"/>
  <c r="H566" i="7"/>
  <c r="I566" i="7"/>
  <c r="G567" i="7"/>
  <c r="H567" i="7"/>
  <c r="I567" i="7"/>
  <c r="G568" i="7"/>
  <c r="H568" i="7"/>
  <c r="I568" i="7"/>
  <c r="G569" i="7"/>
  <c r="H569" i="7"/>
  <c r="I569" i="7"/>
  <c r="G570" i="7"/>
  <c r="H570" i="7"/>
  <c r="I570" i="7"/>
  <c r="G571" i="7"/>
  <c r="H571" i="7"/>
  <c r="I571" i="7"/>
  <c r="G572" i="7"/>
  <c r="H572" i="7"/>
  <c r="I572" i="7"/>
  <c r="G573" i="7"/>
  <c r="H573" i="7"/>
  <c r="I573" i="7"/>
  <c r="G574" i="7"/>
  <c r="H574" i="7"/>
  <c r="I574" i="7"/>
  <c r="G575" i="7"/>
  <c r="H575" i="7"/>
  <c r="I575" i="7"/>
  <c r="G576" i="7"/>
  <c r="H576" i="7"/>
  <c r="I576" i="7"/>
  <c r="G577" i="7"/>
  <c r="H577" i="7"/>
  <c r="I577" i="7"/>
  <c r="G578" i="7"/>
  <c r="H578" i="7"/>
  <c r="I578" i="7"/>
  <c r="G579" i="7"/>
  <c r="H579" i="7"/>
  <c r="I579" i="7"/>
  <c r="G580" i="7"/>
  <c r="H580" i="7"/>
  <c r="I580" i="7"/>
  <c r="G581" i="7"/>
  <c r="H581" i="7"/>
  <c r="I581" i="7"/>
  <c r="G582" i="7"/>
  <c r="H582" i="7"/>
  <c r="I582" i="7"/>
  <c r="G583" i="7"/>
  <c r="H583" i="7"/>
  <c r="I583" i="7"/>
  <c r="G584" i="7"/>
  <c r="H584" i="7"/>
  <c r="I584" i="7"/>
  <c r="G585" i="7"/>
  <c r="H585" i="7"/>
  <c r="I585" i="7"/>
  <c r="G586" i="7"/>
  <c r="H586" i="7"/>
  <c r="I586" i="7"/>
  <c r="G587" i="7"/>
  <c r="H587" i="7"/>
  <c r="I587" i="7"/>
  <c r="G588" i="7"/>
  <c r="H588" i="7"/>
  <c r="I588" i="7"/>
  <c r="G589" i="7"/>
  <c r="H589" i="7"/>
  <c r="I589" i="7"/>
  <c r="G590" i="7"/>
  <c r="H590" i="7"/>
  <c r="I590" i="7"/>
  <c r="G591" i="7"/>
  <c r="H591" i="7"/>
  <c r="I591" i="7"/>
  <c r="G592" i="7"/>
  <c r="H592" i="7"/>
  <c r="I592" i="7"/>
  <c r="G593" i="7"/>
  <c r="H593" i="7"/>
  <c r="I593" i="7"/>
  <c r="G594" i="7"/>
  <c r="H594" i="7"/>
  <c r="I594" i="7"/>
  <c r="G595" i="7"/>
  <c r="H595" i="7"/>
  <c r="I595" i="7"/>
  <c r="G596" i="7"/>
  <c r="H596" i="7"/>
  <c r="I596" i="7"/>
  <c r="G597" i="7"/>
  <c r="H597" i="7"/>
  <c r="I597" i="7"/>
  <c r="G598" i="7"/>
  <c r="H598" i="7"/>
  <c r="I598" i="7"/>
  <c r="G599" i="7"/>
  <c r="H599" i="7"/>
  <c r="I599" i="7"/>
  <c r="G600" i="7"/>
  <c r="H600" i="7"/>
  <c r="I600" i="7"/>
  <c r="G601" i="7"/>
  <c r="H601" i="7"/>
  <c r="I601" i="7"/>
  <c r="G602" i="7"/>
  <c r="H602" i="7"/>
  <c r="I602" i="7"/>
  <c r="G603" i="7"/>
  <c r="H603" i="7"/>
  <c r="I603" i="7"/>
  <c r="G604" i="7"/>
  <c r="H604" i="7"/>
  <c r="I604" i="7"/>
  <c r="G605" i="7"/>
  <c r="H605" i="7"/>
  <c r="I605" i="7"/>
  <c r="G606" i="7"/>
  <c r="H606" i="7"/>
  <c r="I606" i="7"/>
  <c r="G607" i="7"/>
  <c r="H607" i="7"/>
  <c r="I607" i="7"/>
  <c r="G608" i="7"/>
  <c r="H608" i="7"/>
  <c r="I608" i="7"/>
  <c r="G609" i="7"/>
  <c r="H609" i="7"/>
  <c r="I609" i="7"/>
  <c r="G610" i="7"/>
  <c r="H610" i="7"/>
  <c r="I610" i="7"/>
  <c r="G611" i="7"/>
  <c r="H611" i="7"/>
  <c r="I611" i="7"/>
  <c r="G612" i="7"/>
  <c r="H612" i="7"/>
  <c r="I612" i="7"/>
  <c r="G613" i="7"/>
  <c r="H613" i="7"/>
  <c r="I613" i="7"/>
  <c r="G614" i="7"/>
  <c r="H614" i="7"/>
  <c r="I614" i="7"/>
  <c r="G615" i="7"/>
  <c r="H615" i="7"/>
  <c r="I615" i="7"/>
  <c r="G616" i="7"/>
  <c r="H616" i="7"/>
  <c r="I616" i="7"/>
  <c r="G617" i="7"/>
  <c r="H617" i="7"/>
  <c r="I617" i="7"/>
  <c r="G618" i="7"/>
  <c r="H618" i="7"/>
  <c r="I618" i="7"/>
  <c r="G619" i="7"/>
  <c r="H619" i="7"/>
  <c r="I619" i="7"/>
  <c r="G620" i="7"/>
  <c r="H620" i="7"/>
  <c r="I620" i="7"/>
  <c r="G621" i="7"/>
  <c r="H621" i="7"/>
  <c r="I621" i="7"/>
  <c r="G622" i="7"/>
  <c r="H622" i="7"/>
  <c r="I622" i="7"/>
  <c r="G623" i="7"/>
  <c r="H623" i="7"/>
  <c r="I623" i="7"/>
  <c r="G624" i="7"/>
  <c r="H624" i="7"/>
  <c r="I624" i="7"/>
  <c r="G625" i="7"/>
  <c r="H625" i="7"/>
  <c r="I625" i="7"/>
  <c r="G626" i="7"/>
  <c r="H626" i="7"/>
  <c r="I626" i="7"/>
  <c r="G627" i="7"/>
  <c r="H627" i="7"/>
  <c r="I627" i="7"/>
  <c r="G628" i="7"/>
  <c r="H628" i="7"/>
  <c r="I628" i="7"/>
  <c r="G629" i="7"/>
  <c r="H629" i="7"/>
  <c r="I629" i="7"/>
  <c r="G630" i="7"/>
  <c r="H630" i="7"/>
  <c r="I630" i="7"/>
  <c r="G631" i="7"/>
  <c r="H631" i="7"/>
  <c r="I631" i="7"/>
  <c r="G632" i="7"/>
  <c r="H632" i="7"/>
  <c r="I632" i="7"/>
  <c r="G633" i="7"/>
  <c r="H633" i="7"/>
  <c r="I633" i="7"/>
  <c r="G634" i="7"/>
  <c r="H634" i="7"/>
  <c r="I634" i="7"/>
  <c r="G635" i="7"/>
  <c r="H635" i="7"/>
  <c r="I635" i="7"/>
  <c r="G636" i="7"/>
  <c r="H636" i="7"/>
  <c r="I636" i="7"/>
  <c r="G637" i="7"/>
  <c r="H637" i="7"/>
  <c r="I637" i="7"/>
  <c r="G638" i="7"/>
  <c r="H638" i="7"/>
  <c r="I638" i="7"/>
  <c r="G639" i="7"/>
  <c r="H639" i="7"/>
  <c r="I639" i="7"/>
  <c r="G640" i="7"/>
  <c r="H640" i="7"/>
  <c r="I640" i="7"/>
  <c r="G641" i="7"/>
  <c r="H641" i="7"/>
  <c r="I641" i="7"/>
  <c r="G642" i="7"/>
  <c r="H642" i="7"/>
  <c r="I642" i="7"/>
  <c r="G643" i="7"/>
  <c r="H643" i="7"/>
  <c r="I643" i="7"/>
  <c r="G644" i="7"/>
  <c r="H644" i="7"/>
  <c r="I644" i="7"/>
  <c r="G645" i="7"/>
  <c r="H645" i="7"/>
  <c r="I645" i="7"/>
  <c r="G646" i="7"/>
  <c r="H646" i="7"/>
  <c r="I646" i="7"/>
  <c r="G647" i="7"/>
  <c r="H647" i="7"/>
  <c r="I647" i="7"/>
  <c r="G648" i="7"/>
  <c r="H648" i="7"/>
  <c r="I648" i="7"/>
  <c r="G649" i="7"/>
  <c r="H649" i="7"/>
  <c r="I649" i="7"/>
  <c r="G650" i="7"/>
  <c r="H650" i="7"/>
  <c r="I650" i="7"/>
  <c r="G651" i="7"/>
  <c r="H651" i="7"/>
  <c r="I651" i="7"/>
  <c r="G652" i="7"/>
  <c r="H652" i="7"/>
  <c r="I652" i="7"/>
  <c r="G653" i="7"/>
  <c r="H653" i="7"/>
  <c r="I653" i="7"/>
  <c r="G654" i="7"/>
  <c r="H654" i="7"/>
  <c r="I654" i="7"/>
  <c r="G655" i="7"/>
  <c r="H655" i="7"/>
  <c r="I655" i="7"/>
  <c r="G656" i="7"/>
  <c r="H656" i="7"/>
  <c r="I656" i="7"/>
  <c r="G657" i="7"/>
  <c r="H657" i="7"/>
  <c r="I657" i="7"/>
  <c r="G658" i="7"/>
  <c r="H658" i="7"/>
  <c r="I658" i="7"/>
  <c r="G659" i="7"/>
  <c r="H659" i="7"/>
  <c r="I659" i="7"/>
  <c r="G660" i="7"/>
  <c r="H660" i="7"/>
  <c r="I660" i="7"/>
  <c r="G661" i="7"/>
  <c r="H661" i="7"/>
  <c r="I661" i="7"/>
  <c r="G662" i="7"/>
  <c r="H662" i="7"/>
  <c r="I662" i="7"/>
  <c r="G663" i="7"/>
  <c r="H663" i="7"/>
  <c r="I663" i="7"/>
  <c r="G664" i="7"/>
  <c r="H664" i="7"/>
  <c r="I664" i="7"/>
  <c r="G665" i="7"/>
  <c r="H665" i="7"/>
  <c r="I665" i="7"/>
  <c r="G666" i="7"/>
  <c r="H666" i="7"/>
  <c r="I666" i="7"/>
  <c r="G667" i="7"/>
  <c r="H667" i="7"/>
  <c r="I667" i="7"/>
  <c r="G668" i="7"/>
  <c r="H668" i="7"/>
  <c r="I668" i="7"/>
  <c r="G669" i="7"/>
  <c r="H669" i="7"/>
  <c r="I669" i="7"/>
  <c r="G670" i="7"/>
  <c r="H670" i="7"/>
  <c r="I670" i="7"/>
  <c r="G671" i="7"/>
  <c r="H671" i="7"/>
  <c r="I671" i="7"/>
  <c r="G672" i="7"/>
  <c r="H672" i="7"/>
  <c r="I672" i="7"/>
  <c r="G673" i="7"/>
  <c r="H673" i="7"/>
  <c r="I673" i="7"/>
  <c r="G674" i="7"/>
  <c r="H674" i="7"/>
  <c r="I674" i="7"/>
  <c r="G675" i="7"/>
  <c r="H675" i="7"/>
  <c r="I675" i="7"/>
  <c r="G676" i="7"/>
  <c r="H676" i="7"/>
  <c r="I676" i="7"/>
  <c r="G677" i="7"/>
  <c r="H677" i="7"/>
  <c r="I677" i="7"/>
  <c r="G678" i="7"/>
  <c r="H678" i="7"/>
  <c r="I678" i="7"/>
  <c r="G679" i="7"/>
  <c r="H679" i="7"/>
  <c r="I679" i="7"/>
  <c r="G680" i="7"/>
  <c r="H680" i="7"/>
  <c r="I680" i="7"/>
  <c r="G681" i="7"/>
  <c r="H681" i="7"/>
  <c r="I681" i="7"/>
  <c r="G682" i="7"/>
  <c r="H682" i="7"/>
  <c r="I682" i="7"/>
  <c r="G683" i="7"/>
  <c r="H683" i="7"/>
  <c r="I683" i="7"/>
  <c r="G684" i="7"/>
  <c r="H684" i="7"/>
  <c r="I684" i="7"/>
  <c r="G685" i="7"/>
  <c r="H685" i="7"/>
  <c r="I685" i="7"/>
  <c r="G686" i="7"/>
  <c r="H686" i="7"/>
  <c r="I686" i="7"/>
  <c r="G687" i="7"/>
  <c r="H687" i="7"/>
  <c r="I687" i="7"/>
  <c r="G688" i="7"/>
  <c r="H688" i="7"/>
  <c r="I688" i="7"/>
  <c r="G689" i="7"/>
  <c r="H689" i="7"/>
  <c r="I689" i="7"/>
  <c r="G690" i="7"/>
  <c r="H690" i="7"/>
  <c r="I690" i="7"/>
  <c r="G691" i="7"/>
  <c r="H691" i="7"/>
  <c r="I691" i="7"/>
  <c r="G692" i="7"/>
  <c r="H692" i="7"/>
  <c r="I692" i="7"/>
  <c r="G693" i="7"/>
  <c r="H693" i="7"/>
  <c r="I693" i="7"/>
  <c r="G694" i="7"/>
  <c r="H694" i="7"/>
  <c r="I694" i="7"/>
  <c r="G695" i="7"/>
  <c r="H695" i="7"/>
  <c r="I695" i="7"/>
  <c r="G696" i="7"/>
  <c r="H696" i="7"/>
  <c r="I696" i="7"/>
  <c r="G697" i="7"/>
  <c r="H697" i="7"/>
  <c r="I697" i="7"/>
  <c r="G698" i="7"/>
  <c r="H698" i="7"/>
  <c r="I698" i="7"/>
  <c r="G699" i="7"/>
  <c r="H699" i="7"/>
  <c r="I699" i="7"/>
  <c r="G700" i="7"/>
  <c r="H700" i="7"/>
  <c r="I700" i="7"/>
  <c r="G701" i="7"/>
  <c r="H701" i="7"/>
  <c r="I701" i="7"/>
  <c r="G702" i="7"/>
  <c r="H702" i="7"/>
  <c r="I702" i="7"/>
  <c r="G703" i="7"/>
  <c r="H703" i="7"/>
  <c r="I703" i="7"/>
  <c r="G704" i="7"/>
  <c r="H704" i="7"/>
  <c r="I704" i="7"/>
  <c r="G705" i="7"/>
  <c r="H705" i="7"/>
  <c r="I705" i="7"/>
  <c r="G706" i="7"/>
  <c r="H706" i="7"/>
  <c r="I706" i="7"/>
  <c r="G707" i="7"/>
  <c r="H707" i="7"/>
  <c r="I707" i="7"/>
  <c r="G708" i="7"/>
  <c r="H708" i="7"/>
  <c r="I708" i="7"/>
  <c r="G709" i="7"/>
  <c r="H709" i="7"/>
  <c r="I709" i="7"/>
  <c r="G710" i="7"/>
  <c r="H710" i="7"/>
  <c r="I710" i="7"/>
  <c r="G711" i="7"/>
  <c r="H711" i="7"/>
  <c r="I711" i="7"/>
  <c r="G712" i="7"/>
  <c r="H712" i="7"/>
  <c r="I712" i="7"/>
  <c r="G713" i="7"/>
  <c r="H713" i="7"/>
  <c r="I713" i="7"/>
  <c r="G714" i="7"/>
  <c r="H714" i="7"/>
  <c r="I714" i="7"/>
  <c r="G715" i="7"/>
  <c r="H715" i="7"/>
  <c r="I715" i="7"/>
  <c r="G716" i="7"/>
  <c r="H716" i="7"/>
  <c r="I716" i="7"/>
  <c r="G717" i="7"/>
  <c r="H717" i="7"/>
  <c r="I717" i="7"/>
  <c r="G718" i="7"/>
  <c r="H718" i="7"/>
  <c r="I718" i="7"/>
  <c r="G719" i="7"/>
  <c r="H719" i="7"/>
  <c r="I719" i="7"/>
  <c r="G720" i="7"/>
  <c r="H720" i="7"/>
  <c r="I720" i="7"/>
  <c r="G721" i="7"/>
  <c r="H721" i="7"/>
  <c r="I721" i="7"/>
  <c r="G722" i="7"/>
  <c r="H722" i="7"/>
  <c r="I722" i="7"/>
  <c r="G723" i="7"/>
  <c r="H723" i="7"/>
  <c r="I723" i="7"/>
  <c r="G724" i="7"/>
  <c r="H724" i="7"/>
  <c r="I724" i="7"/>
  <c r="G725" i="7"/>
  <c r="H725" i="7"/>
  <c r="I725" i="7"/>
  <c r="G726" i="7"/>
  <c r="H726" i="7"/>
  <c r="I726" i="7"/>
  <c r="G727" i="7"/>
  <c r="H727" i="7"/>
  <c r="I727" i="7"/>
  <c r="G728" i="7"/>
  <c r="H728" i="7"/>
  <c r="I728" i="7"/>
  <c r="G729" i="7"/>
  <c r="H729" i="7"/>
  <c r="I729" i="7"/>
  <c r="G730" i="7"/>
  <c r="H730" i="7"/>
  <c r="I730" i="7"/>
  <c r="G731" i="7"/>
  <c r="H731" i="7"/>
  <c r="I731" i="7"/>
  <c r="G732" i="7"/>
  <c r="H732" i="7"/>
  <c r="I732" i="7"/>
  <c r="G733" i="7"/>
  <c r="H733" i="7"/>
  <c r="I733" i="7"/>
  <c r="G734" i="7"/>
  <c r="H734" i="7"/>
  <c r="I734" i="7"/>
  <c r="G735" i="7"/>
  <c r="H735" i="7"/>
  <c r="I735" i="7"/>
  <c r="G736" i="7"/>
  <c r="H736" i="7"/>
  <c r="I736" i="7"/>
  <c r="G737" i="7"/>
  <c r="H737" i="7"/>
  <c r="I737" i="7"/>
  <c r="G738" i="7"/>
  <c r="H738" i="7"/>
  <c r="I738" i="7"/>
  <c r="G739" i="7"/>
  <c r="H739" i="7"/>
  <c r="I739" i="7"/>
  <c r="G740" i="7"/>
  <c r="H740" i="7"/>
  <c r="I740" i="7"/>
  <c r="G741" i="7"/>
  <c r="H741" i="7"/>
  <c r="I741" i="7"/>
  <c r="G742" i="7"/>
  <c r="H742" i="7"/>
  <c r="I742" i="7"/>
  <c r="G743" i="7"/>
  <c r="H743" i="7"/>
  <c r="I743" i="7"/>
  <c r="G744" i="7"/>
  <c r="H744" i="7"/>
  <c r="I744" i="7"/>
  <c r="G745" i="7"/>
  <c r="H745" i="7"/>
  <c r="I745" i="7"/>
  <c r="G746" i="7"/>
  <c r="H746" i="7"/>
  <c r="I746" i="7"/>
  <c r="G747" i="7"/>
  <c r="H747" i="7"/>
  <c r="I747" i="7"/>
  <c r="G748" i="7"/>
  <c r="H748" i="7"/>
  <c r="I748" i="7"/>
  <c r="G749" i="7"/>
  <c r="H749" i="7"/>
  <c r="I749" i="7"/>
  <c r="G750" i="7"/>
  <c r="H750" i="7"/>
  <c r="I750" i="7"/>
  <c r="G751" i="7"/>
  <c r="H751" i="7"/>
  <c r="I751" i="7"/>
  <c r="G752" i="7"/>
  <c r="H752" i="7"/>
  <c r="I752" i="7"/>
  <c r="G753" i="7"/>
  <c r="H753" i="7"/>
  <c r="I753" i="7"/>
  <c r="G754" i="7"/>
  <c r="H754" i="7"/>
  <c r="I754" i="7"/>
  <c r="G755" i="7"/>
  <c r="H755" i="7"/>
  <c r="I755" i="7"/>
  <c r="G756" i="7"/>
  <c r="H756" i="7"/>
  <c r="I756" i="7"/>
  <c r="G757" i="7"/>
  <c r="H757" i="7"/>
  <c r="I757" i="7"/>
  <c r="G758" i="7"/>
  <c r="H758" i="7"/>
  <c r="I758" i="7"/>
  <c r="G759" i="7"/>
  <c r="H759" i="7"/>
  <c r="I759" i="7"/>
  <c r="G760" i="7"/>
  <c r="H760" i="7"/>
  <c r="I760" i="7"/>
  <c r="G761" i="7"/>
  <c r="H761" i="7"/>
  <c r="I761" i="7"/>
  <c r="G762" i="7"/>
  <c r="H762" i="7"/>
  <c r="I762" i="7"/>
  <c r="G763" i="7"/>
  <c r="H763" i="7"/>
  <c r="I763" i="7"/>
  <c r="G764" i="7"/>
  <c r="H764" i="7"/>
  <c r="I764" i="7"/>
  <c r="G765" i="7"/>
  <c r="H765" i="7"/>
  <c r="I765" i="7"/>
  <c r="G766" i="7"/>
  <c r="H766" i="7"/>
  <c r="I766" i="7"/>
  <c r="G767" i="7"/>
  <c r="H767" i="7"/>
  <c r="I767" i="7"/>
  <c r="G768" i="7"/>
  <c r="H768" i="7"/>
  <c r="I768" i="7"/>
  <c r="G769" i="7"/>
  <c r="H769" i="7"/>
  <c r="I769" i="7"/>
  <c r="G770" i="7"/>
  <c r="H770" i="7"/>
  <c r="I770" i="7"/>
  <c r="G771" i="7"/>
  <c r="H771" i="7"/>
  <c r="I771" i="7"/>
  <c r="G772" i="7"/>
  <c r="H772" i="7"/>
  <c r="I772" i="7"/>
  <c r="G773" i="7"/>
  <c r="H773" i="7"/>
  <c r="I773" i="7"/>
  <c r="G774" i="7"/>
  <c r="H774" i="7"/>
  <c r="I774" i="7"/>
  <c r="G775" i="7"/>
  <c r="H775" i="7"/>
  <c r="I775" i="7"/>
  <c r="G776" i="7"/>
  <c r="H776" i="7"/>
  <c r="I776" i="7"/>
  <c r="G777" i="7"/>
  <c r="H777" i="7"/>
  <c r="I777" i="7"/>
  <c r="G778" i="7"/>
  <c r="H778" i="7"/>
  <c r="I778" i="7"/>
  <c r="G779" i="7"/>
  <c r="H779" i="7"/>
  <c r="I779" i="7"/>
  <c r="G780" i="7"/>
  <c r="H780" i="7"/>
  <c r="I780" i="7"/>
  <c r="G781" i="7"/>
  <c r="H781" i="7"/>
  <c r="I781" i="7"/>
  <c r="G782" i="7"/>
  <c r="H782" i="7"/>
  <c r="I782" i="7"/>
  <c r="G783" i="7"/>
  <c r="H783" i="7"/>
  <c r="I783" i="7"/>
  <c r="G784" i="7"/>
  <c r="H784" i="7"/>
  <c r="I784" i="7"/>
  <c r="G785" i="7"/>
  <c r="H785" i="7"/>
  <c r="I785" i="7"/>
  <c r="G786" i="7"/>
  <c r="H786" i="7"/>
  <c r="I786" i="7"/>
  <c r="G787" i="7"/>
  <c r="H787" i="7"/>
  <c r="I787" i="7"/>
  <c r="G788" i="7"/>
  <c r="H788" i="7"/>
  <c r="I788" i="7"/>
  <c r="G789" i="7"/>
  <c r="H789" i="7"/>
  <c r="I789" i="7"/>
  <c r="G790" i="7"/>
  <c r="H790" i="7"/>
  <c r="I790" i="7"/>
  <c r="G791" i="7"/>
  <c r="H791" i="7"/>
  <c r="I791" i="7"/>
  <c r="G792" i="7"/>
  <c r="H792" i="7"/>
  <c r="I792" i="7"/>
  <c r="G793" i="7"/>
  <c r="H793" i="7"/>
  <c r="I793" i="7"/>
  <c r="G794" i="7"/>
  <c r="H794" i="7"/>
  <c r="I794" i="7"/>
  <c r="G795" i="7"/>
  <c r="H795" i="7"/>
  <c r="I795" i="7"/>
  <c r="G796" i="7"/>
  <c r="H796" i="7"/>
  <c r="I796" i="7"/>
  <c r="G797" i="7"/>
  <c r="H797" i="7"/>
  <c r="I797" i="7"/>
  <c r="G798" i="7"/>
  <c r="H798" i="7"/>
  <c r="I798" i="7"/>
  <c r="G799" i="7"/>
  <c r="H799" i="7"/>
  <c r="I799" i="7"/>
  <c r="G800" i="7"/>
  <c r="H800" i="7"/>
  <c r="I800" i="7"/>
  <c r="G801" i="7"/>
  <c r="H801" i="7"/>
  <c r="I801" i="7"/>
  <c r="G802" i="7"/>
  <c r="H802" i="7"/>
  <c r="I802" i="7"/>
  <c r="G803" i="7"/>
  <c r="H803" i="7"/>
  <c r="I803" i="7"/>
  <c r="G804" i="7"/>
  <c r="H804" i="7"/>
  <c r="I804" i="7"/>
  <c r="G805" i="7"/>
  <c r="H805" i="7"/>
  <c r="I805" i="7"/>
  <c r="G806" i="7"/>
  <c r="H806" i="7"/>
  <c r="I806" i="7"/>
  <c r="G807" i="7"/>
  <c r="H807" i="7"/>
  <c r="I807" i="7"/>
  <c r="G808" i="7"/>
  <c r="H808" i="7"/>
  <c r="I808" i="7"/>
  <c r="G809" i="7"/>
  <c r="H809" i="7"/>
  <c r="I809" i="7"/>
  <c r="G810" i="7"/>
  <c r="H810" i="7"/>
  <c r="I810" i="7"/>
  <c r="G811" i="7"/>
  <c r="H811" i="7"/>
  <c r="I811" i="7"/>
  <c r="G812" i="7"/>
  <c r="H812" i="7"/>
  <c r="I812" i="7"/>
  <c r="G813" i="7"/>
  <c r="H813" i="7"/>
  <c r="I813" i="7"/>
  <c r="G814" i="7"/>
  <c r="H814" i="7"/>
  <c r="I814" i="7"/>
  <c r="G815" i="7"/>
  <c r="H815" i="7"/>
  <c r="I815" i="7"/>
  <c r="G816" i="7"/>
  <c r="H816" i="7"/>
  <c r="I816" i="7"/>
  <c r="G817" i="7"/>
  <c r="H817" i="7"/>
  <c r="I817" i="7"/>
  <c r="G818" i="7"/>
  <c r="H818" i="7"/>
  <c r="I818" i="7"/>
  <c r="G819" i="7"/>
  <c r="H819" i="7"/>
  <c r="I819" i="7"/>
  <c r="G820" i="7"/>
  <c r="H820" i="7"/>
  <c r="I820" i="7"/>
  <c r="G821" i="7"/>
  <c r="H821" i="7"/>
  <c r="I821" i="7"/>
  <c r="G822" i="7"/>
  <c r="H822" i="7"/>
  <c r="I822" i="7"/>
  <c r="G823" i="7"/>
  <c r="H823" i="7"/>
  <c r="I823" i="7"/>
  <c r="G824" i="7"/>
  <c r="H824" i="7"/>
  <c r="I824" i="7"/>
  <c r="G825" i="7"/>
  <c r="H825" i="7"/>
  <c r="I825" i="7"/>
  <c r="G826" i="7"/>
  <c r="H826" i="7"/>
  <c r="I826" i="7"/>
  <c r="G827" i="7"/>
  <c r="H827" i="7"/>
  <c r="I827" i="7"/>
  <c r="G828" i="7"/>
  <c r="H828" i="7"/>
  <c r="I828" i="7"/>
  <c r="G829" i="7"/>
  <c r="H829" i="7"/>
  <c r="I829" i="7"/>
  <c r="G830" i="7"/>
  <c r="H830" i="7"/>
  <c r="I830" i="7"/>
  <c r="G831" i="7"/>
  <c r="H831" i="7"/>
  <c r="I831" i="7"/>
  <c r="G832" i="7"/>
  <c r="H832" i="7"/>
  <c r="I832" i="7"/>
  <c r="G833" i="7"/>
  <c r="H833" i="7"/>
  <c r="I833" i="7"/>
  <c r="G834" i="7"/>
  <c r="H834" i="7"/>
  <c r="I834" i="7"/>
  <c r="G835" i="7"/>
  <c r="H835" i="7"/>
  <c r="I835" i="7"/>
  <c r="G836" i="7"/>
  <c r="H836" i="7"/>
  <c r="I836" i="7"/>
  <c r="G837" i="7"/>
  <c r="H837" i="7"/>
  <c r="I837" i="7"/>
  <c r="G838" i="7"/>
  <c r="H838" i="7"/>
  <c r="I838" i="7"/>
  <c r="G839" i="7"/>
  <c r="H839" i="7"/>
  <c r="I839" i="7"/>
  <c r="G840" i="7"/>
  <c r="H840" i="7"/>
  <c r="I840" i="7"/>
  <c r="G841" i="7"/>
  <c r="H841" i="7"/>
  <c r="I841" i="7"/>
  <c r="G842" i="7"/>
  <c r="H842" i="7"/>
  <c r="I842" i="7"/>
  <c r="G843" i="7"/>
  <c r="H843" i="7"/>
  <c r="I843" i="7"/>
  <c r="G844" i="7"/>
  <c r="H844" i="7"/>
  <c r="I844" i="7"/>
  <c r="G845" i="7"/>
  <c r="H845" i="7"/>
  <c r="I845" i="7"/>
  <c r="G846" i="7"/>
  <c r="H846" i="7"/>
  <c r="I846" i="7"/>
  <c r="G847" i="7"/>
  <c r="H847" i="7"/>
  <c r="I847" i="7"/>
  <c r="G848" i="7"/>
  <c r="H848" i="7"/>
  <c r="I848" i="7"/>
  <c r="G849" i="7"/>
  <c r="H849" i="7"/>
  <c r="I849" i="7"/>
  <c r="G850" i="7"/>
  <c r="H850" i="7"/>
  <c r="I850" i="7"/>
  <c r="G851" i="7"/>
  <c r="H851" i="7"/>
  <c r="I851" i="7"/>
  <c r="G852" i="7"/>
  <c r="H852" i="7"/>
  <c r="I852" i="7"/>
  <c r="G853" i="7"/>
  <c r="H853" i="7"/>
  <c r="I853" i="7"/>
  <c r="G854" i="7"/>
  <c r="H854" i="7"/>
  <c r="I854" i="7"/>
  <c r="G855" i="7"/>
  <c r="H855" i="7"/>
  <c r="I855" i="7"/>
  <c r="G856" i="7"/>
  <c r="H856" i="7"/>
  <c r="I856" i="7"/>
  <c r="G857" i="7"/>
  <c r="H857" i="7"/>
  <c r="I857" i="7"/>
  <c r="G858" i="7"/>
  <c r="H858" i="7"/>
  <c r="I858" i="7"/>
  <c r="G859" i="7"/>
  <c r="H859" i="7"/>
  <c r="I859" i="7"/>
  <c r="G860" i="7"/>
  <c r="H860" i="7"/>
  <c r="I860" i="7"/>
  <c r="G861" i="7"/>
  <c r="H861" i="7"/>
  <c r="I861" i="7"/>
  <c r="G862" i="7"/>
  <c r="H862" i="7"/>
  <c r="I862" i="7"/>
  <c r="G863" i="7"/>
  <c r="H863" i="7"/>
  <c r="I863" i="7"/>
  <c r="G864" i="7"/>
  <c r="H864" i="7"/>
  <c r="I864" i="7"/>
  <c r="G865" i="7"/>
  <c r="H865" i="7"/>
  <c r="I865" i="7"/>
  <c r="G866" i="7"/>
  <c r="H866" i="7"/>
  <c r="I866" i="7"/>
  <c r="G867" i="7"/>
  <c r="H867" i="7"/>
  <c r="I867" i="7"/>
  <c r="G868" i="7"/>
  <c r="H868" i="7"/>
  <c r="I868" i="7"/>
  <c r="G869" i="7"/>
  <c r="H869" i="7"/>
  <c r="I869" i="7"/>
  <c r="G870" i="7"/>
  <c r="H870" i="7"/>
  <c r="I870" i="7"/>
  <c r="G871" i="7"/>
  <c r="H871" i="7"/>
  <c r="I871" i="7"/>
  <c r="G872" i="7"/>
  <c r="H872" i="7"/>
  <c r="I872" i="7"/>
  <c r="G873" i="7"/>
  <c r="H873" i="7"/>
  <c r="I873" i="7"/>
  <c r="G874" i="7"/>
  <c r="H874" i="7"/>
  <c r="I874" i="7"/>
  <c r="G875" i="7"/>
  <c r="H875" i="7"/>
  <c r="I875" i="7"/>
  <c r="G876" i="7"/>
  <c r="H876" i="7"/>
  <c r="I876" i="7"/>
  <c r="G877" i="7"/>
  <c r="H877" i="7"/>
  <c r="I877" i="7"/>
  <c r="G878" i="7"/>
  <c r="H878" i="7"/>
  <c r="I878" i="7"/>
  <c r="G879" i="7"/>
  <c r="H879" i="7"/>
  <c r="I879" i="7"/>
  <c r="G880" i="7"/>
  <c r="H880" i="7"/>
  <c r="I880" i="7"/>
  <c r="G881" i="7"/>
  <c r="H881" i="7"/>
  <c r="I881" i="7"/>
  <c r="G882" i="7"/>
  <c r="H882" i="7"/>
  <c r="I882" i="7"/>
  <c r="G883" i="7"/>
  <c r="H883" i="7"/>
  <c r="I883" i="7"/>
  <c r="G884" i="7"/>
  <c r="H884" i="7"/>
  <c r="I884" i="7"/>
  <c r="G885" i="7"/>
  <c r="H885" i="7"/>
  <c r="I885" i="7"/>
  <c r="G886" i="7"/>
  <c r="H886" i="7"/>
  <c r="I886" i="7"/>
  <c r="G887" i="7"/>
  <c r="H887" i="7"/>
  <c r="I887" i="7"/>
  <c r="G888" i="7"/>
  <c r="H888" i="7"/>
  <c r="I888" i="7"/>
  <c r="G889" i="7"/>
  <c r="H889" i="7"/>
  <c r="I889" i="7"/>
  <c r="G890" i="7"/>
  <c r="H890" i="7"/>
  <c r="I890" i="7"/>
  <c r="G891" i="7"/>
  <c r="H891" i="7"/>
  <c r="I891" i="7"/>
  <c r="G892" i="7"/>
  <c r="H892" i="7"/>
  <c r="I892" i="7"/>
  <c r="G893" i="7"/>
  <c r="H893" i="7"/>
  <c r="I893" i="7"/>
  <c r="G894" i="7"/>
  <c r="H894" i="7"/>
  <c r="I894" i="7"/>
  <c r="G895" i="7"/>
  <c r="H895" i="7"/>
  <c r="I895" i="7"/>
  <c r="G896" i="7"/>
  <c r="H896" i="7"/>
  <c r="I896" i="7"/>
  <c r="G897" i="7"/>
  <c r="H897" i="7"/>
  <c r="I897" i="7"/>
  <c r="G898" i="7"/>
  <c r="H898" i="7"/>
  <c r="I898" i="7"/>
  <c r="G899" i="7"/>
  <c r="H899" i="7"/>
  <c r="I899" i="7"/>
  <c r="G900" i="7"/>
  <c r="H900" i="7"/>
  <c r="I900" i="7"/>
  <c r="G901" i="7"/>
  <c r="H901" i="7"/>
  <c r="I901" i="7"/>
  <c r="G902" i="7"/>
  <c r="H902" i="7"/>
  <c r="I902" i="7"/>
  <c r="G903" i="7"/>
  <c r="H903" i="7"/>
  <c r="I903" i="7"/>
  <c r="G904" i="7"/>
  <c r="H904" i="7"/>
  <c r="I904" i="7"/>
  <c r="G905" i="7"/>
  <c r="H905" i="7"/>
  <c r="I905" i="7"/>
  <c r="G906" i="7"/>
  <c r="H906" i="7"/>
  <c r="I906" i="7"/>
  <c r="G907" i="7"/>
  <c r="H907" i="7"/>
  <c r="I907" i="7"/>
  <c r="G908" i="7"/>
  <c r="H908" i="7"/>
  <c r="I908" i="7"/>
  <c r="G909" i="7"/>
  <c r="H909" i="7"/>
  <c r="I909" i="7"/>
  <c r="G910" i="7"/>
  <c r="H910" i="7"/>
  <c r="I910" i="7"/>
  <c r="G911" i="7"/>
  <c r="H911" i="7"/>
  <c r="I911" i="7"/>
  <c r="G912" i="7"/>
  <c r="H912" i="7"/>
  <c r="I912" i="7"/>
  <c r="G913" i="7"/>
  <c r="H913" i="7"/>
  <c r="I913" i="7"/>
  <c r="G914" i="7"/>
  <c r="H914" i="7"/>
  <c r="I914" i="7"/>
  <c r="G915" i="7"/>
  <c r="H915" i="7"/>
  <c r="I915" i="7"/>
  <c r="G916" i="7"/>
  <c r="H916" i="7"/>
  <c r="I916" i="7"/>
  <c r="G917" i="7"/>
  <c r="H917" i="7"/>
  <c r="I917" i="7"/>
  <c r="G918" i="7"/>
  <c r="H918" i="7"/>
  <c r="I918" i="7"/>
  <c r="G919" i="7"/>
  <c r="H919" i="7"/>
  <c r="I919" i="7"/>
  <c r="G920" i="7"/>
  <c r="H920" i="7"/>
  <c r="I920" i="7"/>
  <c r="G921" i="7"/>
  <c r="H921" i="7"/>
  <c r="I921" i="7"/>
  <c r="G922" i="7"/>
  <c r="H922" i="7"/>
  <c r="I922" i="7"/>
  <c r="G923" i="7"/>
  <c r="H923" i="7"/>
  <c r="I923" i="7"/>
  <c r="G924" i="7"/>
  <c r="H924" i="7"/>
  <c r="I924" i="7"/>
  <c r="G925" i="7"/>
  <c r="H925" i="7"/>
  <c r="I925" i="7"/>
  <c r="G926" i="7"/>
  <c r="H926" i="7"/>
  <c r="I926" i="7"/>
  <c r="G927" i="7"/>
  <c r="H927" i="7"/>
  <c r="I927" i="7"/>
  <c r="G928" i="7"/>
  <c r="H928" i="7"/>
  <c r="I928" i="7"/>
  <c r="G929" i="7"/>
  <c r="H929" i="7"/>
  <c r="I929" i="7"/>
  <c r="G930" i="7"/>
  <c r="H930" i="7"/>
  <c r="I930" i="7"/>
  <c r="G931" i="7"/>
  <c r="H931" i="7"/>
  <c r="I931" i="7"/>
  <c r="G932" i="7"/>
  <c r="H932" i="7"/>
  <c r="I932" i="7"/>
  <c r="G933" i="7"/>
  <c r="H933" i="7"/>
  <c r="I933" i="7"/>
  <c r="G934" i="7"/>
  <c r="H934" i="7"/>
  <c r="I934" i="7"/>
  <c r="G935" i="7"/>
  <c r="H935" i="7"/>
  <c r="I935" i="7"/>
  <c r="G936" i="7"/>
  <c r="H936" i="7"/>
  <c r="I936" i="7"/>
  <c r="G937" i="7"/>
  <c r="H937" i="7"/>
  <c r="I937" i="7"/>
  <c r="G938" i="7"/>
  <c r="H938" i="7"/>
  <c r="I938" i="7"/>
  <c r="G939" i="7"/>
  <c r="H939" i="7"/>
  <c r="I939" i="7"/>
  <c r="G940" i="7"/>
  <c r="H940" i="7"/>
  <c r="I940" i="7"/>
  <c r="G941" i="7"/>
  <c r="H941" i="7"/>
  <c r="I941" i="7"/>
  <c r="G942" i="7"/>
  <c r="H942" i="7"/>
  <c r="I942" i="7"/>
  <c r="G943" i="7"/>
  <c r="H943" i="7"/>
  <c r="I943" i="7"/>
  <c r="G944" i="7"/>
  <c r="H944" i="7"/>
  <c r="I944" i="7"/>
  <c r="G945" i="7"/>
  <c r="H945" i="7"/>
  <c r="I945" i="7"/>
  <c r="G946" i="7"/>
  <c r="H946" i="7"/>
  <c r="I946" i="7"/>
  <c r="G947" i="7"/>
  <c r="H947" i="7"/>
  <c r="I947" i="7"/>
  <c r="G948" i="7"/>
  <c r="H948" i="7"/>
  <c r="I948" i="7"/>
  <c r="G949" i="7"/>
  <c r="H949" i="7"/>
  <c r="I949" i="7"/>
  <c r="G950" i="7"/>
  <c r="H950" i="7"/>
  <c r="I950" i="7"/>
  <c r="G951" i="7"/>
  <c r="H951" i="7"/>
  <c r="I951" i="7"/>
  <c r="G952" i="7"/>
  <c r="H952" i="7"/>
  <c r="I952" i="7"/>
  <c r="G953" i="7"/>
  <c r="H953" i="7"/>
  <c r="I953" i="7"/>
  <c r="G954" i="7"/>
  <c r="H954" i="7"/>
  <c r="I954" i="7"/>
  <c r="G955" i="7"/>
  <c r="H955" i="7"/>
  <c r="I955" i="7"/>
  <c r="G956" i="7"/>
  <c r="H956" i="7"/>
  <c r="I956" i="7"/>
  <c r="G957" i="7"/>
  <c r="H957" i="7"/>
  <c r="I957" i="7"/>
  <c r="G958" i="7"/>
  <c r="H958" i="7"/>
  <c r="I958" i="7"/>
  <c r="G959" i="7"/>
  <c r="H959" i="7"/>
  <c r="I959" i="7"/>
  <c r="G960" i="7"/>
  <c r="H960" i="7"/>
  <c r="I960" i="7"/>
  <c r="G961" i="7"/>
  <c r="H961" i="7"/>
  <c r="I961" i="7"/>
  <c r="G962" i="7"/>
  <c r="H962" i="7"/>
  <c r="I962" i="7"/>
  <c r="G963" i="7"/>
  <c r="H963" i="7"/>
  <c r="I963" i="7"/>
  <c r="G964" i="7"/>
  <c r="H964" i="7"/>
  <c r="I964" i="7"/>
  <c r="G965" i="7"/>
  <c r="H965" i="7"/>
  <c r="I965" i="7"/>
  <c r="G966" i="7"/>
  <c r="H966" i="7"/>
  <c r="I966" i="7"/>
  <c r="G967" i="7"/>
  <c r="H967" i="7"/>
  <c r="I967" i="7"/>
  <c r="G968" i="7"/>
  <c r="H968" i="7"/>
  <c r="I968" i="7"/>
  <c r="G969" i="7"/>
  <c r="H969" i="7"/>
  <c r="I969" i="7"/>
  <c r="G970" i="7"/>
  <c r="H970" i="7"/>
  <c r="I970" i="7"/>
  <c r="G971" i="7"/>
  <c r="H971" i="7"/>
  <c r="I971" i="7"/>
  <c r="G972" i="7"/>
  <c r="H972" i="7"/>
  <c r="I972" i="7"/>
  <c r="G973" i="7"/>
  <c r="H973" i="7"/>
  <c r="I973" i="7"/>
  <c r="G974" i="7"/>
  <c r="H974" i="7"/>
  <c r="I974" i="7"/>
  <c r="G975" i="7"/>
  <c r="H975" i="7"/>
  <c r="I975" i="7"/>
  <c r="G976" i="7"/>
  <c r="H976" i="7"/>
  <c r="I976" i="7"/>
  <c r="G977" i="7"/>
  <c r="H977" i="7"/>
  <c r="I977" i="7"/>
  <c r="G978" i="7"/>
  <c r="H978" i="7"/>
  <c r="I978" i="7"/>
  <c r="G979" i="7"/>
  <c r="H979" i="7"/>
  <c r="I979" i="7"/>
  <c r="G980" i="7"/>
  <c r="H980" i="7"/>
  <c r="I980" i="7"/>
  <c r="G981" i="7"/>
  <c r="H981" i="7"/>
  <c r="I981" i="7"/>
  <c r="G982" i="7"/>
  <c r="H982" i="7"/>
  <c r="I982" i="7"/>
  <c r="G983" i="7"/>
  <c r="H983" i="7"/>
  <c r="I983" i="7"/>
  <c r="G984" i="7"/>
  <c r="H984" i="7"/>
  <c r="I984" i="7"/>
  <c r="G985" i="7"/>
  <c r="H985" i="7"/>
  <c r="I985" i="7"/>
  <c r="G986" i="7"/>
  <c r="H986" i="7"/>
  <c r="I986" i="7"/>
  <c r="G987" i="7"/>
  <c r="H987" i="7"/>
  <c r="I987" i="7"/>
  <c r="G988" i="7"/>
  <c r="H988" i="7"/>
  <c r="I988" i="7"/>
  <c r="G989" i="7"/>
  <c r="H989" i="7"/>
  <c r="I989" i="7"/>
  <c r="G990" i="7"/>
  <c r="H990" i="7"/>
  <c r="I990" i="7"/>
  <c r="G991" i="7"/>
  <c r="H991" i="7"/>
  <c r="I991" i="7"/>
  <c r="G992" i="7"/>
  <c r="H992" i="7"/>
  <c r="I992" i="7"/>
  <c r="G993" i="7"/>
  <c r="H993" i="7"/>
  <c r="I993" i="7"/>
  <c r="G994" i="7"/>
  <c r="H994" i="7"/>
  <c r="I994" i="7"/>
  <c r="G995" i="7"/>
  <c r="H995" i="7"/>
  <c r="I995" i="7"/>
  <c r="G996" i="7"/>
  <c r="H996" i="7"/>
  <c r="I996" i="7"/>
  <c r="G997" i="7"/>
  <c r="H997" i="7"/>
  <c r="I997" i="7"/>
  <c r="G998" i="7"/>
  <c r="H998" i="7"/>
  <c r="I998" i="7"/>
  <c r="G999" i="7"/>
  <c r="H999" i="7"/>
  <c r="I999" i="7"/>
  <c r="G1000" i="7"/>
  <c r="H1000" i="7"/>
  <c r="I1000" i="7"/>
  <c r="G1001" i="7"/>
  <c r="H1001" i="7"/>
  <c r="I1001" i="7"/>
  <c r="G1002" i="7"/>
  <c r="H1002" i="7"/>
  <c r="I1002" i="7"/>
  <c r="G1003" i="7"/>
  <c r="H1003" i="7"/>
  <c r="I1003" i="7"/>
  <c r="G1004" i="7"/>
  <c r="H1004" i="7"/>
  <c r="I1004" i="7"/>
  <c r="G1005" i="7"/>
  <c r="H1005" i="7"/>
  <c r="I1005" i="7"/>
  <c r="G1006" i="7"/>
  <c r="H1006" i="7"/>
  <c r="I1006" i="7"/>
  <c r="G1007" i="7"/>
  <c r="H1007" i="7"/>
  <c r="I1007" i="7"/>
  <c r="G1008" i="7"/>
  <c r="H1008" i="7"/>
  <c r="I1008" i="7"/>
  <c r="G1009" i="7"/>
  <c r="H1009" i="7"/>
  <c r="I1009" i="7"/>
  <c r="G1010" i="7"/>
  <c r="H1010" i="7"/>
  <c r="I1010" i="7"/>
  <c r="G1011" i="7"/>
  <c r="H1011" i="7"/>
  <c r="I1011" i="7"/>
  <c r="G1012" i="7"/>
  <c r="H1012" i="7"/>
  <c r="I1012" i="7"/>
  <c r="G1013" i="7"/>
  <c r="H1013" i="7"/>
  <c r="I1013" i="7"/>
  <c r="G1014" i="7"/>
  <c r="H1014" i="7"/>
  <c r="I1014" i="7"/>
  <c r="G1015" i="7"/>
  <c r="H1015" i="7"/>
  <c r="I1015" i="7"/>
  <c r="G1016" i="7"/>
  <c r="H1016" i="7"/>
  <c r="I1016" i="7"/>
  <c r="G1017" i="7"/>
  <c r="H1017" i="7"/>
  <c r="I1017" i="7"/>
  <c r="G1018" i="7"/>
  <c r="H1018" i="7"/>
  <c r="I1018" i="7"/>
  <c r="G1019" i="7"/>
  <c r="H1019" i="7"/>
  <c r="I1019" i="7"/>
  <c r="G1020" i="7"/>
  <c r="H1020" i="7"/>
  <c r="I1020" i="7"/>
  <c r="G1021" i="7"/>
  <c r="H1021" i="7"/>
  <c r="I1021" i="7"/>
  <c r="G1022" i="7"/>
  <c r="H1022" i="7"/>
  <c r="I1022" i="7"/>
  <c r="G1023" i="7"/>
  <c r="H1023" i="7"/>
  <c r="I1023" i="7"/>
  <c r="G1024" i="7"/>
  <c r="H1024" i="7"/>
  <c r="I1024" i="7"/>
  <c r="G1025" i="7"/>
  <c r="H1025" i="7"/>
  <c r="I1025" i="7"/>
  <c r="G1026" i="7"/>
  <c r="H1026" i="7"/>
  <c r="I1026" i="7"/>
  <c r="G1027" i="7"/>
  <c r="H1027" i="7"/>
  <c r="I1027" i="7"/>
  <c r="G1028" i="7"/>
  <c r="H1028" i="7"/>
  <c r="I1028" i="7"/>
  <c r="G1029" i="7"/>
  <c r="H1029" i="7"/>
  <c r="I1029" i="7"/>
  <c r="G1030" i="7"/>
  <c r="H1030" i="7"/>
  <c r="I1030" i="7"/>
  <c r="G1031" i="7"/>
  <c r="H1031" i="7"/>
  <c r="I1031" i="7"/>
  <c r="G1032" i="7"/>
  <c r="H1032" i="7"/>
  <c r="I1032" i="7"/>
  <c r="G1033" i="7"/>
  <c r="H1033" i="7"/>
  <c r="I1033" i="7"/>
  <c r="G1034" i="7"/>
  <c r="H1034" i="7"/>
  <c r="I1034" i="7"/>
  <c r="G1035" i="7"/>
  <c r="H1035" i="7"/>
  <c r="I1035" i="7"/>
  <c r="G1036" i="7"/>
  <c r="H1036" i="7"/>
  <c r="I1036" i="7"/>
  <c r="G1037" i="7"/>
  <c r="H1037" i="7"/>
  <c r="I1037" i="7"/>
  <c r="G1038" i="7"/>
  <c r="H1038" i="7"/>
  <c r="I1038" i="7"/>
  <c r="G1039" i="7"/>
  <c r="H1039" i="7"/>
  <c r="I1039" i="7"/>
  <c r="G1040" i="7"/>
  <c r="H1040" i="7"/>
  <c r="I1040" i="7"/>
  <c r="G1041" i="7"/>
  <c r="H1041" i="7"/>
  <c r="I1041" i="7"/>
  <c r="G1042" i="7"/>
  <c r="H1042" i="7"/>
  <c r="I1042" i="7"/>
  <c r="G1043" i="7"/>
  <c r="H1043" i="7"/>
  <c r="I1043" i="7"/>
  <c r="G1044" i="7"/>
  <c r="H1044" i="7"/>
  <c r="I1044" i="7"/>
  <c r="G1045" i="7"/>
  <c r="H1045" i="7"/>
  <c r="I1045" i="7"/>
  <c r="G1046" i="7"/>
  <c r="H1046" i="7"/>
  <c r="I1046" i="7"/>
  <c r="G1047" i="7"/>
  <c r="H1047" i="7"/>
  <c r="I1047" i="7"/>
  <c r="G1048" i="7"/>
  <c r="H1048" i="7"/>
  <c r="I1048" i="7"/>
  <c r="G1049" i="7"/>
  <c r="H1049" i="7"/>
  <c r="I1049" i="7"/>
  <c r="G1050" i="7"/>
  <c r="H1050" i="7"/>
  <c r="I1050" i="7"/>
  <c r="G1051" i="7"/>
  <c r="H1051" i="7"/>
  <c r="I1051" i="7"/>
  <c r="G1052" i="7"/>
  <c r="H1052" i="7"/>
  <c r="I1052" i="7"/>
  <c r="G1053" i="7"/>
  <c r="H1053" i="7"/>
  <c r="I1053" i="7"/>
  <c r="G1054" i="7"/>
  <c r="H1054" i="7"/>
  <c r="I1054" i="7"/>
  <c r="G1055" i="7"/>
  <c r="H1055" i="7"/>
  <c r="I1055" i="7"/>
  <c r="G1056" i="7"/>
  <c r="H1056" i="7"/>
  <c r="I1056" i="7"/>
  <c r="G1057" i="7"/>
  <c r="H1057" i="7"/>
  <c r="I1057" i="7"/>
  <c r="G1058" i="7"/>
  <c r="H1058" i="7"/>
  <c r="I1058" i="7"/>
  <c r="G1059" i="7"/>
  <c r="H1059" i="7"/>
  <c r="I1059" i="7"/>
  <c r="G1060" i="7"/>
  <c r="H1060" i="7"/>
  <c r="I1060" i="7"/>
  <c r="G1061" i="7"/>
  <c r="H1061" i="7"/>
  <c r="I1061" i="7"/>
  <c r="G1062" i="7"/>
  <c r="H1062" i="7"/>
  <c r="I1062" i="7"/>
  <c r="G1063" i="7"/>
  <c r="H1063" i="7"/>
  <c r="I1063" i="7"/>
  <c r="G1064" i="7"/>
  <c r="H1064" i="7"/>
  <c r="I1064" i="7"/>
  <c r="G1065" i="7"/>
  <c r="H1065" i="7"/>
  <c r="I1065" i="7"/>
  <c r="G1066" i="7"/>
  <c r="H1066" i="7"/>
  <c r="I1066" i="7"/>
  <c r="G1067" i="7"/>
  <c r="H1067" i="7"/>
  <c r="I1067" i="7"/>
  <c r="G1068" i="7"/>
  <c r="H1068" i="7"/>
  <c r="I1068" i="7"/>
  <c r="G1069" i="7"/>
  <c r="H1069" i="7"/>
  <c r="I1069" i="7"/>
  <c r="G1070" i="7"/>
  <c r="H1070" i="7"/>
  <c r="I1070" i="7"/>
  <c r="G1071" i="7"/>
  <c r="H1071" i="7"/>
  <c r="I1071" i="7"/>
  <c r="G1072" i="7"/>
  <c r="H1072" i="7"/>
  <c r="I1072" i="7"/>
  <c r="G1073" i="7"/>
  <c r="H1073" i="7"/>
  <c r="I1073" i="7"/>
  <c r="G1074" i="7"/>
  <c r="H1074" i="7"/>
  <c r="I1074" i="7"/>
  <c r="G1075" i="7"/>
  <c r="H1075" i="7"/>
  <c r="I1075" i="7"/>
  <c r="G1076" i="7"/>
  <c r="H1076" i="7"/>
  <c r="I1076" i="7"/>
  <c r="G1077" i="7"/>
  <c r="H1077" i="7"/>
  <c r="I1077" i="7"/>
  <c r="G1078" i="7"/>
  <c r="H1078" i="7"/>
  <c r="I1078" i="7"/>
  <c r="G1079" i="7"/>
  <c r="H1079" i="7"/>
  <c r="I1079" i="7"/>
  <c r="G1080" i="7"/>
  <c r="H1080" i="7"/>
  <c r="I1080" i="7"/>
  <c r="G1081" i="7"/>
  <c r="H1081" i="7"/>
  <c r="I1081" i="7"/>
  <c r="G1082" i="7"/>
  <c r="H1082" i="7"/>
  <c r="I1082" i="7"/>
  <c r="G1083" i="7"/>
  <c r="H1083" i="7"/>
  <c r="I1083" i="7"/>
  <c r="G1084" i="7"/>
  <c r="H1084" i="7"/>
  <c r="I1084" i="7"/>
  <c r="G1085" i="7"/>
  <c r="H1085" i="7"/>
  <c r="I1085" i="7"/>
  <c r="G1086" i="7"/>
  <c r="H1086" i="7"/>
  <c r="I1086" i="7"/>
  <c r="G1087" i="7"/>
  <c r="H1087" i="7"/>
  <c r="I1087" i="7"/>
  <c r="G1088" i="7"/>
  <c r="H1088" i="7"/>
  <c r="I1088" i="7"/>
  <c r="G1089" i="7"/>
  <c r="H1089" i="7"/>
  <c r="I1089" i="7"/>
  <c r="G1090" i="7"/>
  <c r="H1090" i="7"/>
  <c r="I1090" i="7"/>
  <c r="G1091" i="7"/>
  <c r="H1091" i="7"/>
  <c r="I1091" i="7"/>
  <c r="G1092" i="7"/>
  <c r="H1092" i="7"/>
  <c r="I1092" i="7"/>
  <c r="G1093" i="7"/>
  <c r="H1093" i="7"/>
  <c r="I1093" i="7"/>
  <c r="G1094" i="7"/>
  <c r="H1094" i="7"/>
  <c r="I1094" i="7"/>
  <c r="G1095" i="7"/>
  <c r="H1095" i="7"/>
  <c r="I1095" i="7"/>
  <c r="G1096" i="7"/>
  <c r="H1096" i="7"/>
  <c r="I1096" i="7"/>
  <c r="G1097" i="7"/>
  <c r="H1097" i="7"/>
  <c r="I1097" i="7"/>
  <c r="G1098" i="7"/>
  <c r="H1098" i="7"/>
  <c r="I1098" i="7"/>
  <c r="G1099" i="7"/>
  <c r="H1099" i="7"/>
  <c r="I1099" i="7"/>
  <c r="G1100" i="7"/>
  <c r="H1100" i="7"/>
  <c r="I1100" i="7"/>
  <c r="G1101" i="7"/>
  <c r="H1101" i="7"/>
  <c r="I1101" i="7"/>
  <c r="G1102" i="7"/>
  <c r="H1102" i="7"/>
  <c r="I1102" i="7"/>
  <c r="G1103" i="7"/>
  <c r="H1103" i="7"/>
  <c r="I1103" i="7"/>
  <c r="G1104" i="7"/>
  <c r="H1104" i="7"/>
  <c r="I1104" i="7"/>
  <c r="G1105" i="7"/>
  <c r="H1105" i="7"/>
  <c r="I1105" i="7"/>
  <c r="G1106" i="7"/>
  <c r="H1106" i="7"/>
  <c r="I1106" i="7"/>
  <c r="G1107" i="7"/>
  <c r="H1107" i="7"/>
  <c r="I1107" i="7"/>
  <c r="G1108" i="7"/>
  <c r="H1108" i="7"/>
  <c r="I1108" i="7"/>
  <c r="H2" i="7"/>
  <c r="I2" i="7"/>
  <c r="G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D3" i="6"/>
  <c r="F3" i="6"/>
  <c r="G3" i="6"/>
  <c r="H3" i="6"/>
  <c r="D4" i="6"/>
  <c r="F4" i="6"/>
  <c r="G4" i="6"/>
  <c r="H4" i="6"/>
  <c r="D5" i="6"/>
  <c r="F5" i="6"/>
  <c r="G5" i="6"/>
  <c r="H5" i="6"/>
  <c r="D6" i="6"/>
  <c r="F6" i="6"/>
  <c r="G6" i="6"/>
  <c r="H6" i="6"/>
  <c r="D7" i="6"/>
  <c r="F7" i="6"/>
  <c r="G7" i="6"/>
  <c r="H7" i="6"/>
  <c r="D8" i="6"/>
  <c r="F8" i="6"/>
  <c r="G8" i="6"/>
  <c r="H8" i="6"/>
  <c r="D9" i="6"/>
  <c r="F9" i="6"/>
  <c r="G9" i="6"/>
  <c r="H9" i="6"/>
  <c r="D10" i="6"/>
  <c r="E10" i="6" s="1"/>
  <c r="F10" i="6"/>
  <c r="G10" i="6"/>
  <c r="H10" i="6"/>
  <c r="I10" i="6"/>
  <c r="D11" i="6"/>
  <c r="E11" i="6" s="1"/>
  <c r="F11" i="6"/>
  <c r="G11" i="6"/>
  <c r="H11" i="6"/>
  <c r="I11" i="6"/>
  <c r="D12" i="6"/>
  <c r="F12" i="6"/>
  <c r="G12" i="6"/>
  <c r="H12" i="6"/>
  <c r="D13" i="6"/>
  <c r="F13" i="6"/>
  <c r="G13" i="6"/>
  <c r="H13" i="6"/>
  <c r="D14" i="6"/>
  <c r="F14" i="6"/>
  <c r="G14" i="6"/>
  <c r="H14" i="6"/>
  <c r="D15" i="6"/>
  <c r="F15" i="6"/>
  <c r="G15" i="6"/>
  <c r="H15" i="6"/>
  <c r="D16" i="6"/>
  <c r="F16" i="6"/>
  <c r="G16" i="6"/>
  <c r="H16" i="6"/>
  <c r="D17" i="6"/>
  <c r="F17" i="6"/>
  <c r="G17" i="6"/>
  <c r="H17" i="6"/>
  <c r="D18" i="6"/>
  <c r="E18" i="6" s="1"/>
  <c r="F18" i="6"/>
  <c r="G18" i="6"/>
  <c r="H18" i="6"/>
  <c r="I18" i="6"/>
  <c r="D19" i="6"/>
  <c r="F19" i="6"/>
  <c r="G19" i="6"/>
  <c r="H19" i="6"/>
  <c r="D20" i="6"/>
  <c r="F20" i="6"/>
  <c r="G20" i="6"/>
  <c r="H20" i="6"/>
  <c r="D21" i="6"/>
  <c r="F21" i="6"/>
  <c r="G21" i="6"/>
  <c r="H21" i="6"/>
  <c r="D22" i="6"/>
  <c r="F22" i="6"/>
  <c r="G22" i="6"/>
  <c r="H22" i="6"/>
  <c r="D23" i="6"/>
  <c r="E23" i="6" s="1"/>
  <c r="F23" i="6"/>
  <c r="G23" i="6"/>
  <c r="H23" i="6"/>
  <c r="I23" i="6"/>
  <c r="D24" i="6"/>
  <c r="F24" i="6"/>
  <c r="G24" i="6"/>
  <c r="H24" i="6"/>
  <c r="D25" i="6"/>
  <c r="F25" i="6"/>
  <c r="G25" i="6"/>
  <c r="H25" i="6"/>
  <c r="D26" i="6"/>
  <c r="F26" i="6"/>
  <c r="G26" i="6"/>
  <c r="H26" i="6"/>
  <c r="D27" i="6"/>
  <c r="F27" i="6"/>
  <c r="G27" i="6"/>
  <c r="H27" i="6"/>
  <c r="D28" i="6"/>
  <c r="E28" i="6" s="1"/>
  <c r="F28" i="6"/>
  <c r="G28" i="6"/>
  <c r="H28" i="6"/>
  <c r="I28" i="6"/>
  <c r="D29" i="6"/>
  <c r="F29" i="6"/>
  <c r="G29" i="6"/>
  <c r="H29" i="6"/>
  <c r="D30" i="6"/>
  <c r="F30" i="6"/>
  <c r="G30" i="6"/>
  <c r="H30" i="6"/>
  <c r="D31" i="6"/>
  <c r="F31" i="6"/>
  <c r="G31" i="6"/>
  <c r="H31" i="6"/>
  <c r="D32" i="6"/>
  <c r="F32" i="6"/>
  <c r="G32" i="6"/>
  <c r="H32" i="6"/>
  <c r="D33" i="6"/>
  <c r="F33" i="6"/>
  <c r="G33" i="6"/>
  <c r="H33" i="6"/>
  <c r="D34" i="6"/>
  <c r="F34" i="6"/>
  <c r="G34" i="6"/>
  <c r="H34" i="6"/>
  <c r="D35" i="6"/>
  <c r="F35" i="6"/>
  <c r="G35" i="6"/>
  <c r="H35" i="6"/>
  <c r="D36" i="6"/>
  <c r="F36" i="6"/>
  <c r="G36" i="6"/>
  <c r="H36" i="6"/>
  <c r="D37" i="6"/>
  <c r="F37" i="6"/>
  <c r="G37" i="6"/>
  <c r="H37" i="6"/>
  <c r="D38" i="6"/>
  <c r="F38" i="6"/>
  <c r="G38" i="6"/>
  <c r="H38" i="6"/>
  <c r="D39" i="6"/>
  <c r="F39" i="6"/>
  <c r="G39" i="6"/>
  <c r="H39" i="6"/>
  <c r="D40" i="6"/>
  <c r="F40" i="6"/>
  <c r="G40" i="6"/>
  <c r="H40" i="6"/>
  <c r="D41" i="6"/>
  <c r="F41" i="6"/>
  <c r="G41" i="6"/>
  <c r="H41" i="6"/>
  <c r="D42" i="6"/>
  <c r="F42" i="6"/>
  <c r="G42" i="6"/>
  <c r="H42" i="6"/>
  <c r="D43" i="6"/>
  <c r="F43" i="6"/>
  <c r="G43" i="6"/>
  <c r="H43" i="6"/>
  <c r="D44" i="6"/>
  <c r="F44" i="6"/>
  <c r="G44" i="6"/>
  <c r="H44" i="6"/>
  <c r="D45" i="6"/>
  <c r="F45" i="6"/>
  <c r="G45" i="6"/>
  <c r="H45" i="6"/>
  <c r="D46" i="6"/>
  <c r="E46" i="6" s="1"/>
  <c r="F46" i="6"/>
  <c r="G46" i="6"/>
  <c r="H46" i="6"/>
  <c r="I46" i="6"/>
  <c r="D47" i="6"/>
  <c r="F47" i="6"/>
  <c r="G47" i="6"/>
  <c r="H47" i="6"/>
  <c r="D48" i="6"/>
  <c r="F48" i="6"/>
  <c r="G48" i="6"/>
  <c r="H48" i="6"/>
  <c r="D49" i="6"/>
  <c r="F49" i="6"/>
  <c r="G49" i="6"/>
  <c r="H49" i="6"/>
  <c r="D50" i="6"/>
  <c r="F50" i="6"/>
  <c r="G50" i="6"/>
  <c r="H50" i="6"/>
  <c r="D51" i="6"/>
  <c r="F51" i="6"/>
  <c r="G51" i="6"/>
  <c r="H51" i="6"/>
  <c r="D52" i="6"/>
  <c r="F52" i="6"/>
  <c r="G52" i="6"/>
  <c r="H52" i="6"/>
  <c r="D53" i="6"/>
  <c r="F53" i="6"/>
  <c r="G53" i="6"/>
  <c r="H53" i="6"/>
  <c r="D54" i="6"/>
  <c r="F54" i="6"/>
  <c r="G54" i="6"/>
  <c r="H54" i="6"/>
  <c r="D55" i="6"/>
  <c r="F55" i="6"/>
  <c r="G55" i="6"/>
  <c r="H55" i="6"/>
  <c r="D56" i="6"/>
  <c r="F56" i="6"/>
  <c r="G56" i="6"/>
  <c r="H56" i="6"/>
  <c r="D57" i="6"/>
  <c r="F57" i="6"/>
  <c r="G57" i="6"/>
  <c r="H57" i="6"/>
  <c r="D58" i="6"/>
  <c r="F58" i="6"/>
  <c r="G58" i="6"/>
  <c r="H58" i="6"/>
  <c r="D59" i="6"/>
  <c r="F59" i="6"/>
  <c r="G59" i="6"/>
  <c r="H59" i="6"/>
  <c r="D60" i="6"/>
  <c r="E60" i="6" s="1"/>
  <c r="F60" i="6"/>
  <c r="G60" i="6"/>
  <c r="H60" i="6"/>
  <c r="I60" i="6"/>
  <c r="D61" i="6"/>
  <c r="F61" i="6"/>
  <c r="G61" i="6"/>
  <c r="H61" i="6"/>
  <c r="D62" i="6"/>
  <c r="F62" i="6"/>
  <c r="G62" i="6"/>
  <c r="H62" i="6"/>
  <c r="D63" i="6"/>
  <c r="F63" i="6"/>
  <c r="G63" i="6"/>
  <c r="H63" i="6"/>
  <c r="D64" i="6"/>
  <c r="E64" i="6" s="1"/>
  <c r="F64" i="6"/>
  <c r="G64" i="6"/>
  <c r="H64" i="6"/>
  <c r="D65" i="6"/>
  <c r="F65" i="6"/>
  <c r="G65" i="6"/>
  <c r="H65" i="6"/>
  <c r="D66" i="6"/>
  <c r="F66" i="6"/>
  <c r="G66" i="6"/>
  <c r="H66" i="6"/>
  <c r="D67" i="6"/>
  <c r="E67" i="6" s="1"/>
  <c r="F67" i="6"/>
  <c r="G67" i="6"/>
  <c r="H67" i="6"/>
  <c r="D68" i="6"/>
  <c r="E68" i="6" s="1"/>
  <c r="F68" i="6"/>
  <c r="G68" i="6"/>
  <c r="H68" i="6"/>
  <c r="I68" i="6"/>
  <c r="D69" i="6"/>
  <c r="F69" i="6"/>
  <c r="G69" i="6"/>
  <c r="H69" i="6"/>
  <c r="D70" i="6"/>
  <c r="F70" i="6"/>
  <c r="G70" i="6"/>
  <c r="H70" i="6"/>
  <c r="D71" i="6"/>
  <c r="F71" i="6"/>
  <c r="G71" i="6"/>
  <c r="H71" i="6"/>
  <c r="D72" i="6"/>
  <c r="F72" i="6"/>
  <c r="G72" i="6"/>
  <c r="H72" i="6"/>
  <c r="D73" i="6"/>
  <c r="F73" i="6"/>
  <c r="G73" i="6"/>
  <c r="H73" i="6"/>
  <c r="D74" i="6"/>
  <c r="F74" i="6"/>
  <c r="G74" i="6"/>
  <c r="H74" i="6"/>
  <c r="D75" i="6"/>
  <c r="F75" i="6"/>
  <c r="G75" i="6"/>
  <c r="H75" i="6"/>
  <c r="D76" i="6"/>
  <c r="F76" i="6"/>
  <c r="G76" i="6"/>
  <c r="H76" i="6"/>
  <c r="D77" i="6"/>
  <c r="E77" i="6" s="1"/>
  <c r="F77" i="6"/>
  <c r="G77" i="6"/>
  <c r="H77" i="6"/>
  <c r="D78" i="6"/>
  <c r="F78" i="6"/>
  <c r="G78" i="6"/>
  <c r="H78" i="6"/>
  <c r="D79" i="6"/>
  <c r="E79" i="6" s="1"/>
  <c r="F79" i="6"/>
  <c r="G79" i="6"/>
  <c r="H79" i="6"/>
  <c r="D80" i="6"/>
  <c r="F80" i="6"/>
  <c r="G80" i="6"/>
  <c r="H80" i="6"/>
  <c r="D81" i="6"/>
  <c r="E81" i="6" s="1"/>
  <c r="F81" i="6"/>
  <c r="G81" i="6"/>
  <c r="H81" i="6"/>
  <c r="D82" i="6"/>
  <c r="F82" i="6"/>
  <c r="G82" i="6"/>
  <c r="H82" i="6"/>
  <c r="D83" i="6"/>
  <c r="E83" i="6" s="1"/>
  <c r="F83" i="6"/>
  <c r="G83" i="6"/>
  <c r="H83" i="6"/>
  <c r="D84" i="6"/>
  <c r="F84" i="6"/>
  <c r="G84" i="6"/>
  <c r="H84" i="6"/>
  <c r="D85" i="6"/>
  <c r="E85" i="6" s="1"/>
  <c r="F85" i="6"/>
  <c r="G85" i="6"/>
  <c r="H85" i="6"/>
  <c r="D86" i="6"/>
  <c r="F86" i="6"/>
  <c r="G86" i="6"/>
  <c r="H86" i="6"/>
  <c r="D87" i="6"/>
  <c r="E87" i="6" s="1"/>
  <c r="F87" i="6"/>
  <c r="G87" i="6"/>
  <c r="H87" i="6"/>
  <c r="D88" i="6"/>
  <c r="F88" i="6"/>
  <c r="G88" i="6"/>
  <c r="H88" i="6"/>
  <c r="D89" i="6"/>
  <c r="E89" i="6" s="1"/>
  <c r="F89" i="6"/>
  <c r="G89" i="6"/>
  <c r="H89" i="6"/>
  <c r="D90" i="6"/>
  <c r="F90" i="6"/>
  <c r="G90" i="6"/>
  <c r="H90" i="6"/>
  <c r="D91" i="6"/>
  <c r="E91" i="6" s="1"/>
  <c r="F91" i="6"/>
  <c r="G91" i="6"/>
  <c r="H91" i="6"/>
  <c r="D92" i="6"/>
  <c r="F92" i="6"/>
  <c r="G92" i="6"/>
  <c r="H92" i="6"/>
  <c r="D93" i="6"/>
  <c r="E93" i="6" s="1"/>
  <c r="F93" i="6"/>
  <c r="G93" i="6"/>
  <c r="H93" i="6"/>
  <c r="D94" i="6"/>
  <c r="F94" i="6"/>
  <c r="G94" i="6"/>
  <c r="H94" i="6"/>
  <c r="D95" i="6"/>
  <c r="E95" i="6" s="1"/>
  <c r="F95" i="6"/>
  <c r="G95" i="6"/>
  <c r="H95" i="6"/>
  <c r="D96" i="6"/>
  <c r="F96" i="6"/>
  <c r="G96" i="6"/>
  <c r="H96" i="6"/>
  <c r="D97" i="6"/>
  <c r="E97" i="6" s="1"/>
  <c r="F97" i="6"/>
  <c r="G97" i="6"/>
  <c r="H97" i="6"/>
  <c r="D98" i="6"/>
  <c r="F98" i="6"/>
  <c r="G98" i="6"/>
  <c r="H98" i="6"/>
  <c r="D99" i="6"/>
  <c r="E99" i="6" s="1"/>
  <c r="F99" i="6"/>
  <c r="G99" i="6"/>
  <c r="H99" i="6"/>
  <c r="D100" i="6"/>
  <c r="F100" i="6"/>
  <c r="G100" i="6"/>
  <c r="H100" i="6"/>
  <c r="D101" i="6"/>
  <c r="E101" i="6" s="1"/>
  <c r="F101" i="6"/>
  <c r="G101" i="6"/>
  <c r="H101" i="6"/>
  <c r="D102" i="6"/>
  <c r="F102" i="6"/>
  <c r="G102" i="6"/>
  <c r="H102" i="6"/>
  <c r="D103" i="6"/>
  <c r="E103" i="6" s="1"/>
  <c r="F103" i="6"/>
  <c r="G103" i="6"/>
  <c r="H103" i="6"/>
  <c r="D104" i="6"/>
  <c r="F104" i="6"/>
  <c r="G104" i="6"/>
  <c r="H104" i="6"/>
  <c r="D105" i="6"/>
  <c r="E105" i="6" s="1"/>
  <c r="F105" i="6"/>
  <c r="G105" i="6"/>
  <c r="H105" i="6"/>
  <c r="D106" i="6"/>
  <c r="F106" i="6"/>
  <c r="G106" i="6"/>
  <c r="H106" i="6"/>
  <c r="D107" i="6"/>
  <c r="E107" i="6" s="1"/>
  <c r="F107" i="6"/>
  <c r="G107" i="6"/>
  <c r="H107" i="6"/>
  <c r="D108" i="6"/>
  <c r="F108" i="6"/>
  <c r="G108" i="6"/>
  <c r="H108" i="6"/>
  <c r="D109" i="6"/>
  <c r="E109" i="6" s="1"/>
  <c r="F109" i="6"/>
  <c r="G109" i="6"/>
  <c r="H109" i="6"/>
  <c r="D110" i="6"/>
  <c r="F110" i="6"/>
  <c r="G110" i="6"/>
  <c r="H110" i="6"/>
  <c r="D111" i="6"/>
  <c r="E111" i="6" s="1"/>
  <c r="F111" i="6"/>
  <c r="G111" i="6"/>
  <c r="H111" i="6"/>
  <c r="D112" i="6"/>
  <c r="F112" i="6"/>
  <c r="G112" i="6"/>
  <c r="H112" i="6"/>
  <c r="D113" i="6"/>
  <c r="E113" i="6" s="1"/>
  <c r="F113" i="6"/>
  <c r="G113" i="6"/>
  <c r="H113" i="6"/>
  <c r="D114" i="6"/>
  <c r="F114" i="6"/>
  <c r="G114" i="6"/>
  <c r="H114" i="6"/>
  <c r="D115" i="6"/>
  <c r="E115" i="6" s="1"/>
  <c r="F115" i="6"/>
  <c r="G115" i="6"/>
  <c r="H115" i="6"/>
  <c r="D116" i="6"/>
  <c r="F116" i="6"/>
  <c r="G116" i="6"/>
  <c r="H116" i="6"/>
  <c r="D117" i="6"/>
  <c r="E117" i="6" s="1"/>
  <c r="F117" i="6"/>
  <c r="G117" i="6"/>
  <c r="H117" i="6"/>
  <c r="D118" i="6"/>
  <c r="F118" i="6"/>
  <c r="G118" i="6"/>
  <c r="H118" i="6"/>
  <c r="D119" i="6"/>
  <c r="E119" i="6" s="1"/>
  <c r="F119" i="6"/>
  <c r="G119" i="6"/>
  <c r="H119" i="6"/>
  <c r="D120" i="6"/>
  <c r="F120" i="6"/>
  <c r="G120" i="6"/>
  <c r="H120" i="6"/>
  <c r="D121" i="6"/>
  <c r="E121" i="6" s="1"/>
  <c r="F121" i="6"/>
  <c r="G121" i="6"/>
  <c r="H121" i="6"/>
  <c r="D122" i="6"/>
  <c r="E122" i="6" s="1"/>
  <c r="F122" i="6"/>
  <c r="G122" i="6"/>
  <c r="H122" i="6"/>
  <c r="I122" i="6"/>
  <c r="D123" i="6"/>
  <c r="E123" i="6" s="1"/>
  <c r="F123" i="6"/>
  <c r="G123" i="6"/>
  <c r="H123" i="6"/>
  <c r="I123" i="6"/>
  <c r="D124" i="6"/>
  <c r="E124" i="6" s="1"/>
  <c r="F124" i="6"/>
  <c r="G124" i="6"/>
  <c r="H124" i="6"/>
  <c r="D125" i="6"/>
  <c r="F125" i="6"/>
  <c r="G125" i="6"/>
  <c r="H125" i="6"/>
  <c r="D126" i="6"/>
  <c r="E126" i="6" s="1"/>
  <c r="F126" i="6"/>
  <c r="G126" i="6"/>
  <c r="H126" i="6"/>
  <c r="D127" i="6"/>
  <c r="F127" i="6"/>
  <c r="G127" i="6"/>
  <c r="H127" i="6"/>
  <c r="D128" i="6"/>
  <c r="E128" i="6" s="1"/>
  <c r="F128" i="6"/>
  <c r="G128" i="6"/>
  <c r="H128" i="6"/>
  <c r="D129" i="6"/>
  <c r="F129" i="6"/>
  <c r="G129" i="6"/>
  <c r="H129" i="6"/>
  <c r="D130" i="6"/>
  <c r="E130" i="6" s="1"/>
  <c r="F130" i="6"/>
  <c r="G130" i="6"/>
  <c r="H130" i="6"/>
  <c r="D131" i="6"/>
  <c r="F131" i="6"/>
  <c r="G131" i="6"/>
  <c r="H131" i="6"/>
  <c r="D132" i="6"/>
  <c r="E132" i="6" s="1"/>
  <c r="F132" i="6"/>
  <c r="G132" i="6"/>
  <c r="H132" i="6"/>
  <c r="D133" i="6"/>
  <c r="F133" i="6"/>
  <c r="G133" i="6"/>
  <c r="H133" i="6"/>
  <c r="D134" i="6"/>
  <c r="E134" i="6" s="1"/>
  <c r="F134" i="6"/>
  <c r="G134" i="6"/>
  <c r="H134" i="6"/>
  <c r="D135" i="6"/>
  <c r="F135" i="6"/>
  <c r="G135" i="6"/>
  <c r="H135" i="6"/>
  <c r="D136" i="6"/>
  <c r="E136" i="6" s="1"/>
  <c r="F136" i="6"/>
  <c r="G136" i="6"/>
  <c r="H136" i="6"/>
  <c r="D137" i="6"/>
  <c r="F137" i="6"/>
  <c r="G137" i="6"/>
  <c r="H137" i="6"/>
  <c r="D138" i="6"/>
  <c r="E138" i="6" s="1"/>
  <c r="F138" i="6"/>
  <c r="G138" i="6"/>
  <c r="H138" i="6"/>
  <c r="D139" i="6"/>
  <c r="F139" i="6"/>
  <c r="G139" i="6"/>
  <c r="H139" i="6"/>
  <c r="D140" i="6"/>
  <c r="E140" i="6" s="1"/>
  <c r="F140" i="6"/>
  <c r="G140" i="6"/>
  <c r="H140" i="6"/>
  <c r="D141" i="6"/>
  <c r="F141" i="6"/>
  <c r="G141" i="6"/>
  <c r="H141" i="6"/>
  <c r="D142" i="6"/>
  <c r="E142" i="6" s="1"/>
  <c r="F142" i="6"/>
  <c r="G142" i="6"/>
  <c r="H142" i="6"/>
  <c r="D143" i="6"/>
  <c r="F143" i="6"/>
  <c r="G143" i="6"/>
  <c r="H143" i="6"/>
  <c r="D144" i="6"/>
  <c r="E144" i="6" s="1"/>
  <c r="F144" i="6"/>
  <c r="G144" i="6"/>
  <c r="H144" i="6"/>
  <c r="D145" i="6"/>
  <c r="F145" i="6"/>
  <c r="G145" i="6"/>
  <c r="H145" i="6"/>
  <c r="D146" i="6"/>
  <c r="E146" i="6" s="1"/>
  <c r="F146" i="6"/>
  <c r="G146" i="6"/>
  <c r="H146" i="6"/>
  <c r="D147" i="6"/>
  <c r="F147" i="6"/>
  <c r="G147" i="6"/>
  <c r="H147" i="6"/>
  <c r="D148" i="6"/>
  <c r="E148" i="6" s="1"/>
  <c r="F148" i="6"/>
  <c r="G148" i="6"/>
  <c r="H148" i="6"/>
  <c r="D149" i="6"/>
  <c r="F149" i="6"/>
  <c r="G149" i="6"/>
  <c r="H149" i="6"/>
  <c r="D150" i="6"/>
  <c r="E150" i="6" s="1"/>
  <c r="F150" i="6"/>
  <c r="G150" i="6"/>
  <c r="H150" i="6"/>
  <c r="D151" i="6"/>
  <c r="F151" i="6"/>
  <c r="G151" i="6"/>
  <c r="H151" i="6"/>
  <c r="D152" i="6"/>
  <c r="E152" i="6" s="1"/>
  <c r="F152" i="6"/>
  <c r="G152" i="6"/>
  <c r="H152" i="6"/>
  <c r="D153" i="6"/>
  <c r="F153" i="6"/>
  <c r="G153" i="6"/>
  <c r="H153" i="6"/>
  <c r="D154" i="6"/>
  <c r="E154" i="6" s="1"/>
  <c r="F154" i="6"/>
  <c r="G154" i="6"/>
  <c r="H154" i="6"/>
  <c r="D155" i="6"/>
  <c r="F155" i="6"/>
  <c r="G155" i="6"/>
  <c r="H155" i="6"/>
  <c r="D156" i="6"/>
  <c r="E156" i="6" s="1"/>
  <c r="F156" i="6"/>
  <c r="G156" i="6"/>
  <c r="H156" i="6"/>
  <c r="D157" i="6"/>
  <c r="F157" i="6"/>
  <c r="G157" i="6"/>
  <c r="H157" i="6"/>
  <c r="D158" i="6"/>
  <c r="E158" i="6" s="1"/>
  <c r="F158" i="6"/>
  <c r="G158" i="6"/>
  <c r="H158" i="6"/>
  <c r="D159" i="6"/>
  <c r="F159" i="6"/>
  <c r="G159" i="6"/>
  <c r="H159" i="6"/>
  <c r="D160" i="6"/>
  <c r="E160" i="6" s="1"/>
  <c r="F160" i="6"/>
  <c r="G160" i="6"/>
  <c r="H160" i="6"/>
  <c r="D161" i="6"/>
  <c r="F161" i="6"/>
  <c r="G161" i="6"/>
  <c r="H161" i="6"/>
  <c r="D162" i="6"/>
  <c r="E162" i="6" s="1"/>
  <c r="F162" i="6"/>
  <c r="G162" i="6"/>
  <c r="H162" i="6"/>
  <c r="D163" i="6"/>
  <c r="F163" i="6"/>
  <c r="G163" i="6"/>
  <c r="H163" i="6"/>
  <c r="D164" i="6"/>
  <c r="E164" i="6" s="1"/>
  <c r="F164" i="6"/>
  <c r="G164" i="6"/>
  <c r="H164" i="6"/>
  <c r="D165" i="6"/>
  <c r="F165" i="6"/>
  <c r="G165" i="6"/>
  <c r="H165" i="6"/>
  <c r="D166" i="6"/>
  <c r="E166" i="6" s="1"/>
  <c r="F166" i="6"/>
  <c r="G166" i="6"/>
  <c r="H166" i="6"/>
  <c r="D167" i="6"/>
  <c r="F167" i="6"/>
  <c r="G167" i="6"/>
  <c r="H167" i="6"/>
  <c r="D168" i="6"/>
  <c r="E168" i="6" s="1"/>
  <c r="F168" i="6"/>
  <c r="G168" i="6"/>
  <c r="H168" i="6"/>
  <c r="D169" i="6"/>
  <c r="F169" i="6"/>
  <c r="G169" i="6"/>
  <c r="H169" i="6"/>
  <c r="D170" i="6"/>
  <c r="E170" i="6" s="1"/>
  <c r="F170" i="6"/>
  <c r="G170" i="6"/>
  <c r="H170" i="6"/>
  <c r="D171" i="6"/>
  <c r="F171" i="6"/>
  <c r="G171" i="6"/>
  <c r="H171" i="6"/>
  <c r="D172" i="6"/>
  <c r="E172" i="6" s="1"/>
  <c r="F172" i="6"/>
  <c r="G172" i="6"/>
  <c r="H172" i="6"/>
  <c r="D173" i="6"/>
  <c r="F173" i="6"/>
  <c r="G173" i="6"/>
  <c r="H173" i="6"/>
  <c r="D174" i="6"/>
  <c r="E174" i="6" s="1"/>
  <c r="F174" i="6"/>
  <c r="G174" i="6"/>
  <c r="H174" i="6"/>
  <c r="D175" i="6"/>
  <c r="F175" i="6"/>
  <c r="G175" i="6"/>
  <c r="H175" i="6"/>
  <c r="D176" i="6"/>
  <c r="E176" i="6" s="1"/>
  <c r="F176" i="6"/>
  <c r="G176" i="6"/>
  <c r="H176" i="6"/>
  <c r="D177" i="6"/>
  <c r="F177" i="6"/>
  <c r="G177" i="6"/>
  <c r="H177" i="6"/>
  <c r="D178" i="6"/>
  <c r="E178" i="6" s="1"/>
  <c r="F178" i="6"/>
  <c r="G178" i="6"/>
  <c r="H178" i="6"/>
  <c r="D179" i="6"/>
  <c r="F179" i="6"/>
  <c r="G179" i="6"/>
  <c r="H179" i="6"/>
  <c r="D180" i="6"/>
  <c r="E180" i="6" s="1"/>
  <c r="F180" i="6"/>
  <c r="G180" i="6"/>
  <c r="H180" i="6"/>
  <c r="D181" i="6"/>
  <c r="F181" i="6"/>
  <c r="G181" i="6"/>
  <c r="H181" i="6"/>
  <c r="D182" i="6"/>
  <c r="E182" i="6" s="1"/>
  <c r="F182" i="6"/>
  <c r="G182" i="6"/>
  <c r="H182" i="6"/>
  <c r="D183" i="6"/>
  <c r="F183" i="6"/>
  <c r="G183" i="6"/>
  <c r="H183" i="6"/>
  <c r="D184" i="6"/>
  <c r="E184" i="6" s="1"/>
  <c r="F184" i="6"/>
  <c r="G184" i="6"/>
  <c r="H184" i="6"/>
  <c r="D185" i="6"/>
  <c r="F185" i="6"/>
  <c r="G185" i="6"/>
  <c r="H185" i="6"/>
  <c r="D186" i="6"/>
  <c r="E186" i="6" s="1"/>
  <c r="F186" i="6"/>
  <c r="G186" i="6"/>
  <c r="H186" i="6"/>
  <c r="D187" i="6"/>
  <c r="F187" i="6"/>
  <c r="G187" i="6"/>
  <c r="H187" i="6"/>
  <c r="D188" i="6"/>
  <c r="E188" i="6" s="1"/>
  <c r="F188" i="6"/>
  <c r="G188" i="6"/>
  <c r="H188" i="6"/>
  <c r="D189" i="6"/>
  <c r="F189" i="6"/>
  <c r="G189" i="6"/>
  <c r="H189" i="6"/>
  <c r="D190" i="6"/>
  <c r="E190" i="6" s="1"/>
  <c r="F190" i="6"/>
  <c r="G190" i="6"/>
  <c r="H190" i="6"/>
  <c r="D191" i="6"/>
  <c r="F191" i="6"/>
  <c r="G191" i="6"/>
  <c r="H191" i="6"/>
  <c r="D192" i="6"/>
  <c r="E192" i="6" s="1"/>
  <c r="F192" i="6"/>
  <c r="G192" i="6"/>
  <c r="H192" i="6"/>
  <c r="D193" i="6"/>
  <c r="F193" i="6"/>
  <c r="G193" i="6"/>
  <c r="H193" i="6"/>
  <c r="D194" i="6"/>
  <c r="E194" i="6" s="1"/>
  <c r="F194" i="6"/>
  <c r="G194" i="6"/>
  <c r="H194" i="6"/>
  <c r="D195" i="6"/>
  <c r="F195" i="6"/>
  <c r="G195" i="6"/>
  <c r="H195" i="6"/>
  <c r="D196" i="6"/>
  <c r="E196" i="6" s="1"/>
  <c r="F196" i="6"/>
  <c r="G196" i="6"/>
  <c r="H196" i="6"/>
  <c r="D197" i="6"/>
  <c r="F197" i="6"/>
  <c r="G197" i="6"/>
  <c r="H197" i="6"/>
  <c r="D198" i="6"/>
  <c r="E198" i="6" s="1"/>
  <c r="F198" i="6"/>
  <c r="G198" i="6"/>
  <c r="H198" i="6"/>
  <c r="D199" i="6"/>
  <c r="F199" i="6"/>
  <c r="G199" i="6"/>
  <c r="H199" i="6"/>
  <c r="D200" i="6"/>
  <c r="E200" i="6" s="1"/>
  <c r="F200" i="6"/>
  <c r="G200" i="6"/>
  <c r="H200" i="6"/>
  <c r="D201" i="6"/>
  <c r="F201" i="6"/>
  <c r="G201" i="6"/>
  <c r="H201" i="6"/>
  <c r="D202" i="6"/>
  <c r="E202" i="6" s="1"/>
  <c r="F202" i="6"/>
  <c r="G202" i="6"/>
  <c r="H202" i="6"/>
  <c r="D203" i="6"/>
  <c r="F203" i="6"/>
  <c r="G203" i="6"/>
  <c r="H203" i="6"/>
  <c r="D204" i="6"/>
  <c r="E204" i="6" s="1"/>
  <c r="F204" i="6"/>
  <c r="G204" i="6"/>
  <c r="H204" i="6"/>
  <c r="D205" i="6"/>
  <c r="F205" i="6"/>
  <c r="G205" i="6"/>
  <c r="H205" i="6"/>
  <c r="D206" i="6"/>
  <c r="E206" i="6" s="1"/>
  <c r="F206" i="6"/>
  <c r="G206" i="6"/>
  <c r="H206" i="6"/>
  <c r="D207" i="6"/>
  <c r="F207" i="6"/>
  <c r="G207" i="6"/>
  <c r="H207" i="6"/>
  <c r="D208" i="6"/>
  <c r="E208" i="6" s="1"/>
  <c r="F208" i="6"/>
  <c r="G208" i="6"/>
  <c r="H208" i="6"/>
  <c r="D209" i="6"/>
  <c r="F209" i="6"/>
  <c r="G209" i="6"/>
  <c r="H209" i="6"/>
  <c r="D210" i="6"/>
  <c r="E210" i="6" s="1"/>
  <c r="F210" i="6"/>
  <c r="G210" i="6"/>
  <c r="H210" i="6"/>
  <c r="D211" i="6"/>
  <c r="F211" i="6"/>
  <c r="G211" i="6"/>
  <c r="H211" i="6"/>
  <c r="D212" i="6"/>
  <c r="E212" i="6" s="1"/>
  <c r="F212" i="6"/>
  <c r="G212" i="6"/>
  <c r="H212" i="6"/>
  <c r="D213" i="6"/>
  <c r="F213" i="6"/>
  <c r="G213" i="6"/>
  <c r="H213" i="6"/>
  <c r="D214" i="6"/>
  <c r="E214" i="6" s="1"/>
  <c r="F214" i="6"/>
  <c r="G214" i="6"/>
  <c r="H214" i="6"/>
  <c r="D215" i="6"/>
  <c r="F215" i="6"/>
  <c r="G215" i="6"/>
  <c r="H215" i="6"/>
  <c r="D216" i="6"/>
  <c r="E216" i="6" s="1"/>
  <c r="F216" i="6"/>
  <c r="G216" i="6"/>
  <c r="H216" i="6"/>
  <c r="D217" i="6"/>
  <c r="F217" i="6"/>
  <c r="G217" i="6"/>
  <c r="H217" i="6"/>
  <c r="D218" i="6"/>
  <c r="E218" i="6" s="1"/>
  <c r="F218" i="6"/>
  <c r="G218" i="6"/>
  <c r="H218" i="6"/>
  <c r="D219" i="6"/>
  <c r="F219" i="6"/>
  <c r="G219" i="6"/>
  <c r="H219" i="6"/>
  <c r="D220" i="6"/>
  <c r="E220" i="6" s="1"/>
  <c r="F220" i="6"/>
  <c r="G220" i="6"/>
  <c r="H220" i="6"/>
  <c r="D221" i="6"/>
  <c r="F221" i="6"/>
  <c r="G221" i="6"/>
  <c r="H221" i="6"/>
  <c r="D222" i="6"/>
  <c r="E222" i="6" s="1"/>
  <c r="F222" i="6"/>
  <c r="G222" i="6"/>
  <c r="H222" i="6"/>
  <c r="D223" i="6"/>
  <c r="F223" i="6"/>
  <c r="G223" i="6"/>
  <c r="H223" i="6"/>
  <c r="D224" i="6"/>
  <c r="E224" i="6" s="1"/>
  <c r="F224" i="6"/>
  <c r="G224" i="6"/>
  <c r="H224" i="6"/>
  <c r="D225" i="6"/>
  <c r="F225" i="6"/>
  <c r="G225" i="6"/>
  <c r="H225" i="6"/>
  <c r="D226" i="6"/>
  <c r="E226" i="6" s="1"/>
  <c r="F226" i="6"/>
  <c r="G226" i="6"/>
  <c r="H226" i="6"/>
  <c r="D227" i="6"/>
  <c r="F227" i="6"/>
  <c r="G227" i="6"/>
  <c r="H227" i="6"/>
  <c r="D228" i="6"/>
  <c r="E228" i="6" s="1"/>
  <c r="F228" i="6"/>
  <c r="G228" i="6"/>
  <c r="H228" i="6"/>
  <c r="D229" i="6"/>
  <c r="F229" i="6"/>
  <c r="G229" i="6"/>
  <c r="H229" i="6"/>
  <c r="D230" i="6"/>
  <c r="E230" i="6" s="1"/>
  <c r="F230" i="6"/>
  <c r="G230" i="6"/>
  <c r="H230" i="6"/>
  <c r="D231" i="6"/>
  <c r="F231" i="6"/>
  <c r="G231" i="6"/>
  <c r="H231" i="6"/>
  <c r="D232" i="6"/>
  <c r="E232" i="6" s="1"/>
  <c r="F232" i="6"/>
  <c r="G232" i="6"/>
  <c r="H232" i="6"/>
  <c r="D233" i="6"/>
  <c r="E233" i="6" s="1"/>
  <c r="F233" i="6"/>
  <c r="G233" i="6"/>
  <c r="H233" i="6"/>
  <c r="I233" i="6"/>
  <c r="D234" i="6"/>
  <c r="E234" i="6" s="1"/>
  <c r="F234" i="6"/>
  <c r="G234" i="6"/>
  <c r="H234" i="6"/>
  <c r="I234" i="6"/>
  <c r="D235" i="6"/>
  <c r="E235" i="6" s="1"/>
  <c r="F235" i="6"/>
  <c r="G235" i="6"/>
  <c r="H235" i="6"/>
  <c r="D236" i="6"/>
  <c r="F236" i="6"/>
  <c r="G236" i="6"/>
  <c r="H236" i="6"/>
  <c r="D237" i="6"/>
  <c r="E237" i="6" s="1"/>
  <c r="F237" i="6"/>
  <c r="G237" i="6"/>
  <c r="H237" i="6"/>
  <c r="D238" i="6"/>
  <c r="F238" i="6"/>
  <c r="G238" i="6"/>
  <c r="H238" i="6"/>
  <c r="D239" i="6"/>
  <c r="E239" i="6" s="1"/>
  <c r="F239" i="6"/>
  <c r="G239" i="6"/>
  <c r="H239" i="6"/>
  <c r="D240" i="6"/>
  <c r="F240" i="6"/>
  <c r="G240" i="6"/>
  <c r="H240" i="6"/>
  <c r="D241" i="6"/>
  <c r="E241" i="6" s="1"/>
  <c r="F241" i="6"/>
  <c r="G241" i="6"/>
  <c r="H241" i="6"/>
  <c r="D242" i="6"/>
  <c r="F242" i="6"/>
  <c r="G242" i="6"/>
  <c r="H242" i="6"/>
  <c r="D243" i="6"/>
  <c r="E243" i="6" s="1"/>
  <c r="F243" i="6"/>
  <c r="G243" i="6"/>
  <c r="H243" i="6"/>
  <c r="D244" i="6"/>
  <c r="F244" i="6"/>
  <c r="G244" i="6"/>
  <c r="H244" i="6"/>
  <c r="D245" i="6"/>
  <c r="E245" i="6" s="1"/>
  <c r="F245" i="6"/>
  <c r="G245" i="6"/>
  <c r="H245" i="6"/>
  <c r="D246" i="6"/>
  <c r="F246" i="6"/>
  <c r="G246" i="6"/>
  <c r="H246" i="6"/>
  <c r="D247" i="6"/>
  <c r="E247" i="6" s="1"/>
  <c r="F247" i="6"/>
  <c r="G247" i="6"/>
  <c r="H247" i="6"/>
  <c r="D248" i="6"/>
  <c r="F248" i="6"/>
  <c r="G248" i="6"/>
  <c r="H248" i="6"/>
  <c r="D249" i="6"/>
  <c r="E249" i="6" s="1"/>
  <c r="F249" i="6"/>
  <c r="G249" i="6"/>
  <c r="H249" i="6"/>
  <c r="D250" i="6"/>
  <c r="F250" i="6"/>
  <c r="G250" i="6"/>
  <c r="H250" i="6"/>
  <c r="D251" i="6"/>
  <c r="E251" i="6" s="1"/>
  <c r="F251" i="6"/>
  <c r="G251" i="6"/>
  <c r="H251" i="6"/>
  <c r="D252" i="6"/>
  <c r="F252" i="6"/>
  <c r="G252" i="6"/>
  <c r="H252" i="6"/>
  <c r="D253" i="6"/>
  <c r="E253" i="6" s="1"/>
  <c r="F253" i="6"/>
  <c r="G253" i="6"/>
  <c r="H253" i="6"/>
  <c r="D254" i="6"/>
  <c r="F254" i="6"/>
  <c r="G254" i="6"/>
  <c r="H254" i="6"/>
  <c r="D255" i="6"/>
  <c r="E255" i="6" s="1"/>
  <c r="F255" i="6"/>
  <c r="G255" i="6"/>
  <c r="H255" i="6"/>
  <c r="D256" i="6"/>
  <c r="F256" i="6"/>
  <c r="G256" i="6"/>
  <c r="H256" i="6"/>
  <c r="D257" i="6"/>
  <c r="E257" i="6" s="1"/>
  <c r="F257" i="6"/>
  <c r="G257" i="6"/>
  <c r="H257" i="6"/>
  <c r="D258" i="6"/>
  <c r="F258" i="6"/>
  <c r="G258" i="6"/>
  <c r="H258" i="6"/>
  <c r="D259" i="6"/>
  <c r="E259" i="6" s="1"/>
  <c r="F259" i="6"/>
  <c r="G259" i="6"/>
  <c r="H259" i="6"/>
  <c r="I259" i="6"/>
  <c r="D260" i="6"/>
  <c r="F260" i="6"/>
  <c r="G260" i="6"/>
  <c r="H260" i="6"/>
  <c r="D261" i="6"/>
  <c r="E261" i="6" s="1"/>
  <c r="F261" i="6"/>
  <c r="G261" i="6"/>
  <c r="H261" i="6"/>
  <c r="D262" i="6"/>
  <c r="F262" i="6"/>
  <c r="G262" i="6"/>
  <c r="H262" i="6"/>
  <c r="D263" i="6"/>
  <c r="E263" i="6" s="1"/>
  <c r="F263" i="6"/>
  <c r="G263" i="6"/>
  <c r="H263" i="6"/>
  <c r="D264" i="6"/>
  <c r="F264" i="6"/>
  <c r="G264" i="6"/>
  <c r="H264" i="6"/>
  <c r="D265" i="6"/>
  <c r="E265" i="6" s="1"/>
  <c r="F265" i="6"/>
  <c r="G265" i="6"/>
  <c r="H265" i="6"/>
  <c r="D266" i="6"/>
  <c r="F266" i="6"/>
  <c r="G266" i="6"/>
  <c r="H266" i="6"/>
  <c r="D267" i="6"/>
  <c r="E267" i="6" s="1"/>
  <c r="F267" i="6"/>
  <c r="G267" i="6"/>
  <c r="H267" i="6"/>
  <c r="D268" i="6"/>
  <c r="F268" i="6"/>
  <c r="G268" i="6"/>
  <c r="H268" i="6"/>
  <c r="D269" i="6"/>
  <c r="E269" i="6" s="1"/>
  <c r="F269" i="6"/>
  <c r="G269" i="6"/>
  <c r="H269" i="6"/>
  <c r="D270" i="6"/>
  <c r="F270" i="6"/>
  <c r="G270" i="6"/>
  <c r="H270" i="6"/>
  <c r="D271" i="6"/>
  <c r="E271" i="6" s="1"/>
  <c r="F271" i="6"/>
  <c r="G271" i="6"/>
  <c r="H271" i="6"/>
  <c r="D272" i="6"/>
  <c r="F272" i="6"/>
  <c r="G272" i="6"/>
  <c r="H272" i="6"/>
  <c r="D273" i="6"/>
  <c r="E273" i="6" s="1"/>
  <c r="F273" i="6"/>
  <c r="G273" i="6"/>
  <c r="H273" i="6"/>
  <c r="D274" i="6"/>
  <c r="F274" i="6"/>
  <c r="G274" i="6"/>
  <c r="H274" i="6"/>
  <c r="D275" i="6"/>
  <c r="E275" i="6" s="1"/>
  <c r="F275" i="6"/>
  <c r="G275" i="6"/>
  <c r="H275" i="6"/>
  <c r="D276" i="6"/>
  <c r="F276" i="6"/>
  <c r="G276" i="6"/>
  <c r="H276" i="6"/>
  <c r="D277" i="6"/>
  <c r="E277" i="6" s="1"/>
  <c r="F277" i="6"/>
  <c r="G277" i="6"/>
  <c r="H277" i="6"/>
  <c r="D278" i="6"/>
  <c r="F278" i="6"/>
  <c r="G278" i="6"/>
  <c r="H278" i="6"/>
  <c r="D279" i="6"/>
  <c r="E279" i="6" s="1"/>
  <c r="F279" i="6"/>
  <c r="G279" i="6"/>
  <c r="H279" i="6"/>
  <c r="D280" i="6"/>
  <c r="F280" i="6"/>
  <c r="G280" i="6"/>
  <c r="H280" i="6"/>
  <c r="D281" i="6"/>
  <c r="E281" i="6" s="1"/>
  <c r="F281" i="6"/>
  <c r="G281" i="6"/>
  <c r="H281" i="6"/>
  <c r="D282" i="6"/>
  <c r="F282" i="6"/>
  <c r="G282" i="6"/>
  <c r="H282" i="6"/>
  <c r="D283" i="6"/>
  <c r="E283" i="6" s="1"/>
  <c r="F283" i="6"/>
  <c r="G283" i="6"/>
  <c r="H283" i="6"/>
  <c r="D284" i="6"/>
  <c r="F284" i="6"/>
  <c r="G284" i="6"/>
  <c r="H284" i="6"/>
  <c r="D285" i="6"/>
  <c r="E285" i="6" s="1"/>
  <c r="F285" i="6"/>
  <c r="G285" i="6"/>
  <c r="H285" i="6"/>
  <c r="D286" i="6"/>
  <c r="F286" i="6"/>
  <c r="G286" i="6"/>
  <c r="H286" i="6"/>
  <c r="D287" i="6"/>
  <c r="E287" i="6" s="1"/>
  <c r="F287" i="6"/>
  <c r="G287" i="6"/>
  <c r="H287" i="6"/>
  <c r="D288" i="6"/>
  <c r="F288" i="6"/>
  <c r="G288" i="6"/>
  <c r="H288" i="6"/>
  <c r="D289" i="6"/>
  <c r="E289" i="6" s="1"/>
  <c r="F289" i="6"/>
  <c r="G289" i="6"/>
  <c r="H289" i="6"/>
  <c r="D290" i="6"/>
  <c r="F290" i="6"/>
  <c r="G290" i="6"/>
  <c r="H290" i="6"/>
  <c r="D291" i="6"/>
  <c r="E291" i="6" s="1"/>
  <c r="F291" i="6"/>
  <c r="G291" i="6"/>
  <c r="H291" i="6"/>
  <c r="D292" i="6"/>
  <c r="F292" i="6"/>
  <c r="G292" i="6"/>
  <c r="H292" i="6"/>
  <c r="D293" i="6"/>
  <c r="E293" i="6" s="1"/>
  <c r="F293" i="6"/>
  <c r="G293" i="6"/>
  <c r="H293" i="6"/>
  <c r="D294" i="6"/>
  <c r="F294" i="6"/>
  <c r="G294" i="6"/>
  <c r="H294" i="6"/>
  <c r="D295" i="6"/>
  <c r="E295" i="6" s="1"/>
  <c r="F295" i="6"/>
  <c r="G295" i="6"/>
  <c r="H295" i="6"/>
  <c r="D296" i="6"/>
  <c r="F296" i="6"/>
  <c r="G296" i="6"/>
  <c r="H296" i="6"/>
  <c r="D297" i="6"/>
  <c r="E297" i="6" s="1"/>
  <c r="F297" i="6"/>
  <c r="G297" i="6"/>
  <c r="H297" i="6"/>
  <c r="D298" i="6"/>
  <c r="F298" i="6"/>
  <c r="G298" i="6"/>
  <c r="H298" i="6"/>
  <c r="D299" i="6"/>
  <c r="E299" i="6" s="1"/>
  <c r="F299" i="6"/>
  <c r="G299" i="6"/>
  <c r="H299" i="6"/>
  <c r="D300" i="6"/>
  <c r="F300" i="6"/>
  <c r="G300" i="6"/>
  <c r="H300" i="6"/>
  <c r="D301" i="6"/>
  <c r="E301" i="6" s="1"/>
  <c r="F301" i="6"/>
  <c r="G301" i="6"/>
  <c r="H301" i="6"/>
  <c r="D302" i="6"/>
  <c r="F302" i="6"/>
  <c r="G302" i="6"/>
  <c r="H302" i="6"/>
  <c r="D303" i="6"/>
  <c r="E303" i="6" s="1"/>
  <c r="F303" i="6"/>
  <c r="G303" i="6"/>
  <c r="H303" i="6"/>
  <c r="D304" i="6"/>
  <c r="F304" i="6"/>
  <c r="G304" i="6"/>
  <c r="H304" i="6"/>
  <c r="D305" i="6"/>
  <c r="E305" i="6" s="1"/>
  <c r="F305" i="6"/>
  <c r="G305" i="6"/>
  <c r="H305" i="6"/>
  <c r="D306" i="6"/>
  <c r="F306" i="6"/>
  <c r="G306" i="6"/>
  <c r="H306" i="6"/>
  <c r="D307" i="6"/>
  <c r="E307" i="6" s="1"/>
  <c r="F307" i="6"/>
  <c r="G307" i="6"/>
  <c r="H307" i="6"/>
  <c r="D308" i="6"/>
  <c r="F308" i="6"/>
  <c r="G308" i="6"/>
  <c r="H308" i="6"/>
  <c r="D309" i="6"/>
  <c r="E309" i="6" s="1"/>
  <c r="F309" i="6"/>
  <c r="G309" i="6"/>
  <c r="H309" i="6"/>
  <c r="D310" i="6"/>
  <c r="F310" i="6"/>
  <c r="G310" i="6"/>
  <c r="H310" i="6"/>
  <c r="D311" i="6"/>
  <c r="E311" i="6" s="1"/>
  <c r="F311" i="6"/>
  <c r="G311" i="6"/>
  <c r="H311" i="6"/>
  <c r="D312" i="6"/>
  <c r="F312" i="6"/>
  <c r="G312" i="6"/>
  <c r="H312" i="6"/>
  <c r="D313" i="6"/>
  <c r="E313" i="6" s="1"/>
  <c r="F313" i="6"/>
  <c r="G313" i="6"/>
  <c r="H313" i="6"/>
  <c r="D314" i="6"/>
  <c r="F314" i="6"/>
  <c r="G314" i="6"/>
  <c r="H314" i="6"/>
  <c r="D315" i="6"/>
  <c r="E315" i="6" s="1"/>
  <c r="F315" i="6"/>
  <c r="G315" i="6"/>
  <c r="H315" i="6"/>
  <c r="D316" i="6"/>
  <c r="F316" i="6"/>
  <c r="G316" i="6"/>
  <c r="H316" i="6"/>
  <c r="D317" i="6"/>
  <c r="E317" i="6" s="1"/>
  <c r="F317" i="6"/>
  <c r="G317" i="6"/>
  <c r="H317" i="6"/>
  <c r="D318" i="6"/>
  <c r="F318" i="6"/>
  <c r="G318" i="6"/>
  <c r="H318" i="6"/>
  <c r="D319" i="6"/>
  <c r="E319" i="6" s="1"/>
  <c r="F319" i="6"/>
  <c r="G319" i="6"/>
  <c r="H319" i="6"/>
  <c r="D320" i="6"/>
  <c r="F320" i="6"/>
  <c r="G320" i="6"/>
  <c r="H320" i="6"/>
  <c r="D321" i="6"/>
  <c r="E321" i="6" s="1"/>
  <c r="F321" i="6"/>
  <c r="G321" i="6"/>
  <c r="H321" i="6"/>
  <c r="D322" i="6"/>
  <c r="F322" i="6"/>
  <c r="G322" i="6"/>
  <c r="H322" i="6"/>
  <c r="D323" i="6"/>
  <c r="E323" i="6" s="1"/>
  <c r="F323" i="6"/>
  <c r="G323" i="6"/>
  <c r="H323" i="6"/>
  <c r="D324" i="6"/>
  <c r="F324" i="6"/>
  <c r="G324" i="6"/>
  <c r="H324" i="6"/>
  <c r="D325" i="6"/>
  <c r="E325" i="6" s="1"/>
  <c r="F325" i="6"/>
  <c r="G325" i="6"/>
  <c r="H325" i="6"/>
  <c r="D326" i="6"/>
  <c r="F326" i="6"/>
  <c r="G326" i="6"/>
  <c r="H326" i="6"/>
  <c r="D327" i="6"/>
  <c r="E327" i="6" s="1"/>
  <c r="F327" i="6"/>
  <c r="G327" i="6"/>
  <c r="H327" i="6"/>
  <c r="D328" i="6"/>
  <c r="F328" i="6"/>
  <c r="G328" i="6"/>
  <c r="H328" i="6"/>
  <c r="D329" i="6"/>
  <c r="E329" i="6" s="1"/>
  <c r="F329" i="6"/>
  <c r="G329" i="6"/>
  <c r="H329" i="6"/>
  <c r="D330" i="6"/>
  <c r="F330" i="6"/>
  <c r="G330" i="6"/>
  <c r="H330" i="6"/>
  <c r="D331" i="6"/>
  <c r="E331" i="6" s="1"/>
  <c r="F331" i="6"/>
  <c r="G331" i="6"/>
  <c r="H331" i="6"/>
  <c r="D332" i="6"/>
  <c r="F332" i="6"/>
  <c r="G332" i="6"/>
  <c r="H332" i="6"/>
  <c r="D333" i="6"/>
  <c r="E333" i="6" s="1"/>
  <c r="F333" i="6"/>
  <c r="G333" i="6"/>
  <c r="H333" i="6"/>
  <c r="D334" i="6"/>
  <c r="F334" i="6"/>
  <c r="G334" i="6"/>
  <c r="H334" i="6"/>
  <c r="D335" i="6"/>
  <c r="E335" i="6" s="1"/>
  <c r="F335" i="6"/>
  <c r="G335" i="6"/>
  <c r="H335" i="6"/>
  <c r="D336" i="6"/>
  <c r="F336" i="6"/>
  <c r="G336" i="6"/>
  <c r="H336" i="6"/>
  <c r="D337" i="6"/>
  <c r="E337" i="6" s="1"/>
  <c r="F337" i="6"/>
  <c r="G337" i="6"/>
  <c r="H337" i="6"/>
  <c r="D338" i="6"/>
  <c r="F338" i="6"/>
  <c r="G338" i="6"/>
  <c r="H338" i="6"/>
  <c r="D339" i="6"/>
  <c r="E339" i="6" s="1"/>
  <c r="F339" i="6"/>
  <c r="G339" i="6"/>
  <c r="H339" i="6"/>
  <c r="D340" i="6"/>
  <c r="F340" i="6"/>
  <c r="G340" i="6"/>
  <c r="H340" i="6"/>
  <c r="D341" i="6"/>
  <c r="E341" i="6" s="1"/>
  <c r="F341" i="6"/>
  <c r="G341" i="6"/>
  <c r="H341" i="6"/>
  <c r="D342" i="6"/>
  <c r="F342" i="6"/>
  <c r="G342" i="6"/>
  <c r="H342" i="6"/>
  <c r="D343" i="6"/>
  <c r="E343" i="6" s="1"/>
  <c r="F343" i="6"/>
  <c r="G343" i="6"/>
  <c r="H343" i="6"/>
  <c r="D344" i="6"/>
  <c r="F344" i="6"/>
  <c r="G344" i="6"/>
  <c r="H344" i="6"/>
  <c r="D345" i="6"/>
  <c r="E345" i="6" s="1"/>
  <c r="F345" i="6"/>
  <c r="G345" i="6"/>
  <c r="H345" i="6"/>
  <c r="D346" i="6"/>
  <c r="F346" i="6"/>
  <c r="G346" i="6"/>
  <c r="H346" i="6"/>
  <c r="D347" i="6"/>
  <c r="E347" i="6" s="1"/>
  <c r="F347" i="6"/>
  <c r="G347" i="6"/>
  <c r="H347" i="6"/>
  <c r="D348" i="6"/>
  <c r="F348" i="6"/>
  <c r="G348" i="6"/>
  <c r="H348" i="6"/>
  <c r="D349" i="6"/>
  <c r="E349" i="6" s="1"/>
  <c r="F349" i="6"/>
  <c r="G349" i="6"/>
  <c r="H349" i="6"/>
  <c r="D350" i="6"/>
  <c r="F350" i="6"/>
  <c r="G350" i="6"/>
  <c r="H350" i="6"/>
  <c r="D351" i="6"/>
  <c r="E351" i="6" s="1"/>
  <c r="F351" i="6"/>
  <c r="G351" i="6"/>
  <c r="H351" i="6"/>
  <c r="D352" i="6"/>
  <c r="F352" i="6"/>
  <c r="G352" i="6"/>
  <c r="H352" i="6"/>
  <c r="D353" i="6"/>
  <c r="E353" i="6" s="1"/>
  <c r="F353" i="6"/>
  <c r="G353" i="6"/>
  <c r="H353" i="6"/>
  <c r="D354" i="6"/>
  <c r="F354" i="6"/>
  <c r="G354" i="6"/>
  <c r="H354" i="6"/>
  <c r="D355" i="6"/>
  <c r="E355" i="6" s="1"/>
  <c r="F355" i="6"/>
  <c r="G355" i="6"/>
  <c r="H355" i="6"/>
  <c r="D356" i="6"/>
  <c r="F356" i="6"/>
  <c r="G356" i="6"/>
  <c r="H356" i="6"/>
  <c r="D357" i="6"/>
  <c r="E357" i="6" s="1"/>
  <c r="F357" i="6"/>
  <c r="G357" i="6"/>
  <c r="H357" i="6"/>
  <c r="D358" i="6"/>
  <c r="F358" i="6"/>
  <c r="G358" i="6"/>
  <c r="H358" i="6"/>
  <c r="D359" i="6"/>
  <c r="E359" i="6" s="1"/>
  <c r="F359" i="6"/>
  <c r="G359" i="6"/>
  <c r="H359" i="6"/>
  <c r="D360" i="6"/>
  <c r="F360" i="6"/>
  <c r="G360" i="6"/>
  <c r="H360" i="6"/>
  <c r="D361" i="6"/>
  <c r="E361" i="6" s="1"/>
  <c r="F361" i="6"/>
  <c r="G361" i="6"/>
  <c r="H361" i="6"/>
  <c r="D362" i="6"/>
  <c r="F362" i="6"/>
  <c r="G362" i="6"/>
  <c r="H362" i="6"/>
  <c r="D363" i="6"/>
  <c r="E363" i="6" s="1"/>
  <c r="F363" i="6"/>
  <c r="G363" i="6"/>
  <c r="H363" i="6"/>
  <c r="D364" i="6"/>
  <c r="F364" i="6"/>
  <c r="G364" i="6"/>
  <c r="H364" i="6"/>
  <c r="D365" i="6"/>
  <c r="E365" i="6" s="1"/>
  <c r="F365" i="6"/>
  <c r="G365" i="6"/>
  <c r="H365" i="6"/>
  <c r="D366" i="6"/>
  <c r="F366" i="6"/>
  <c r="G366" i="6"/>
  <c r="H366" i="6"/>
  <c r="D367" i="6"/>
  <c r="E367" i="6" s="1"/>
  <c r="F367" i="6"/>
  <c r="G367" i="6"/>
  <c r="H367" i="6"/>
  <c r="D368" i="6"/>
  <c r="F368" i="6"/>
  <c r="G368" i="6"/>
  <c r="H368" i="6"/>
  <c r="D369" i="6"/>
  <c r="E369" i="6" s="1"/>
  <c r="F369" i="6"/>
  <c r="G369" i="6"/>
  <c r="H369" i="6"/>
  <c r="D370" i="6"/>
  <c r="F370" i="6"/>
  <c r="G370" i="6"/>
  <c r="H370" i="6"/>
  <c r="D371" i="6"/>
  <c r="E371" i="6" s="1"/>
  <c r="F371" i="6"/>
  <c r="G371" i="6"/>
  <c r="H371" i="6"/>
  <c r="D372" i="6"/>
  <c r="F372" i="6"/>
  <c r="G372" i="6"/>
  <c r="H372" i="6"/>
  <c r="D373" i="6"/>
  <c r="E373" i="6" s="1"/>
  <c r="F373" i="6"/>
  <c r="G373" i="6"/>
  <c r="H373" i="6"/>
  <c r="D374" i="6"/>
  <c r="F374" i="6"/>
  <c r="G374" i="6"/>
  <c r="H374" i="6"/>
  <c r="D375" i="6"/>
  <c r="E375" i="6" s="1"/>
  <c r="F375" i="6"/>
  <c r="G375" i="6"/>
  <c r="H375" i="6"/>
  <c r="D376" i="6"/>
  <c r="F376" i="6"/>
  <c r="G376" i="6"/>
  <c r="H376" i="6"/>
  <c r="D377" i="6"/>
  <c r="E377" i="6" s="1"/>
  <c r="F377" i="6"/>
  <c r="G377" i="6"/>
  <c r="H377" i="6"/>
  <c r="D378" i="6"/>
  <c r="F378" i="6"/>
  <c r="G378" i="6"/>
  <c r="H378" i="6"/>
  <c r="D379" i="6"/>
  <c r="E379" i="6" s="1"/>
  <c r="F379" i="6"/>
  <c r="G379" i="6"/>
  <c r="H379" i="6"/>
  <c r="D380" i="6"/>
  <c r="F380" i="6"/>
  <c r="G380" i="6"/>
  <c r="H380" i="6"/>
  <c r="D381" i="6"/>
  <c r="E381" i="6" s="1"/>
  <c r="F381" i="6"/>
  <c r="G381" i="6"/>
  <c r="H381" i="6"/>
  <c r="D382" i="6"/>
  <c r="F382" i="6"/>
  <c r="G382" i="6"/>
  <c r="H382" i="6"/>
  <c r="D383" i="6"/>
  <c r="E383" i="6" s="1"/>
  <c r="F383" i="6"/>
  <c r="G383" i="6"/>
  <c r="H383" i="6"/>
  <c r="D384" i="6"/>
  <c r="F384" i="6"/>
  <c r="G384" i="6"/>
  <c r="H384" i="6"/>
  <c r="D385" i="6"/>
  <c r="E385" i="6" s="1"/>
  <c r="F385" i="6"/>
  <c r="G385" i="6"/>
  <c r="H385" i="6"/>
  <c r="D386" i="6"/>
  <c r="F386" i="6"/>
  <c r="G386" i="6"/>
  <c r="H386" i="6"/>
  <c r="D387" i="6"/>
  <c r="E387" i="6" s="1"/>
  <c r="F387" i="6"/>
  <c r="G387" i="6"/>
  <c r="H387" i="6"/>
  <c r="D388" i="6"/>
  <c r="F388" i="6"/>
  <c r="G388" i="6"/>
  <c r="H388" i="6"/>
  <c r="D389" i="6"/>
  <c r="E389" i="6" s="1"/>
  <c r="F389" i="6"/>
  <c r="G389" i="6"/>
  <c r="H389" i="6"/>
  <c r="D390" i="6"/>
  <c r="F390" i="6"/>
  <c r="G390" i="6"/>
  <c r="H390" i="6"/>
  <c r="D391" i="6"/>
  <c r="E391" i="6" s="1"/>
  <c r="F391" i="6"/>
  <c r="G391" i="6"/>
  <c r="H391" i="6"/>
  <c r="D392" i="6"/>
  <c r="F392" i="6"/>
  <c r="G392" i="6"/>
  <c r="H392" i="6"/>
  <c r="D393" i="6"/>
  <c r="E393" i="6" s="1"/>
  <c r="F393" i="6"/>
  <c r="G393" i="6"/>
  <c r="H393" i="6"/>
  <c r="D394" i="6"/>
  <c r="F394" i="6"/>
  <c r="G394" i="6"/>
  <c r="H394" i="6"/>
  <c r="D395" i="6"/>
  <c r="F395" i="6"/>
  <c r="G395" i="6"/>
  <c r="H395" i="6"/>
  <c r="D396" i="6"/>
  <c r="E396" i="6" s="1"/>
  <c r="F396" i="6"/>
  <c r="G396" i="6"/>
  <c r="H396" i="6"/>
  <c r="D397" i="6"/>
  <c r="E397" i="6" s="1"/>
  <c r="F397" i="6"/>
  <c r="G397" i="6"/>
  <c r="H397" i="6"/>
  <c r="D398" i="6"/>
  <c r="F398" i="6"/>
  <c r="G398" i="6"/>
  <c r="H398" i="6"/>
  <c r="D399" i="6"/>
  <c r="E399" i="6" s="1"/>
  <c r="F399" i="6"/>
  <c r="G399" i="6"/>
  <c r="H399" i="6"/>
  <c r="D400" i="6"/>
  <c r="F400" i="6"/>
  <c r="G400" i="6"/>
  <c r="H400" i="6"/>
  <c r="D401" i="6"/>
  <c r="E401" i="6" s="1"/>
  <c r="F401" i="6"/>
  <c r="G401" i="6"/>
  <c r="H401" i="6"/>
  <c r="D402" i="6"/>
  <c r="F402" i="6"/>
  <c r="G402" i="6"/>
  <c r="H402" i="6"/>
  <c r="D403" i="6"/>
  <c r="E403" i="6" s="1"/>
  <c r="F403" i="6"/>
  <c r="G403" i="6"/>
  <c r="H403" i="6"/>
  <c r="D404" i="6"/>
  <c r="F404" i="6"/>
  <c r="G404" i="6"/>
  <c r="H404" i="6"/>
  <c r="D405" i="6"/>
  <c r="E405" i="6" s="1"/>
  <c r="F405" i="6"/>
  <c r="G405" i="6"/>
  <c r="H405" i="6"/>
  <c r="D406" i="6"/>
  <c r="F406" i="6"/>
  <c r="G406" i="6"/>
  <c r="H406" i="6"/>
  <c r="D407" i="6"/>
  <c r="E407" i="6" s="1"/>
  <c r="F407" i="6"/>
  <c r="G407" i="6"/>
  <c r="H407" i="6"/>
  <c r="D408" i="6"/>
  <c r="F408" i="6"/>
  <c r="G408" i="6"/>
  <c r="H408" i="6"/>
  <c r="D409" i="6"/>
  <c r="E409" i="6" s="1"/>
  <c r="F409" i="6"/>
  <c r="G409" i="6"/>
  <c r="H409" i="6"/>
  <c r="D410" i="6"/>
  <c r="F410" i="6"/>
  <c r="G410" i="6"/>
  <c r="H410" i="6"/>
  <c r="D411" i="6"/>
  <c r="E411" i="6" s="1"/>
  <c r="F411" i="6"/>
  <c r="G411" i="6"/>
  <c r="H411" i="6"/>
  <c r="D412" i="6"/>
  <c r="F412" i="6"/>
  <c r="G412" i="6"/>
  <c r="H412" i="6"/>
  <c r="D413" i="6"/>
  <c r="E413" i="6" s="1"/>
  <c r="F413" i="6"/>
  <c r="G413" i="6"/>
  <c r="H413" i="6"/>
  <c r="D414" i="6"/>
  <c r="F414" i="6"/>
  <c r="G414" i="6"/>
  <c r="H414" i="6"/>
  <c r="D415" i="6"/>
  <c r="E415" i="6" s="1"/>
  <c r="F415" i="6"/>
  <c r="G415" i="6"/>
  <c r="H415" i="6"/>
  <c r="D416" i="6"/>
  <c r="F416" i="6"/>
  <c r="G416" i="6"/>
  <c r="H416" i="6"/>
  <c r="D417" i="6"/>
  <c r="E417" i="6" s="1"/>
  <c r="F417" i="6"/>
  <c r="G417" i="6"/>
  <c r="H417" i="6"/>
  <c r="D418" i="6"/>
  <c r="F418" i="6"/>
  <c r="G418" i="6"/>
  <c r="H418" i="6"/>
  <c r="D419" i="6"/>
  <c r="E419" i="6" s="1"/>
  <c r="F419" i="6"/>
  <c r="G419" i="6"/>
  <c r="H419" i="6"/>
  <c r="D420" i="6"/>
  <c r="F420" i="6"/>
  <c r="G420" i="6"/>
  <c r="H420" i="6"/>
  <c r="D421" i="6"/>
  <c r="E421" i="6" s="1"/>
  <c r="F421" i="6"/>
  <c r="G421" i="6"/>
  <c r="H421" i="6"/>
  <c r="D422" i="6"/>
  <c r="F422" i="6"/>
  <c r="G422" i="6"/>
  <c r="H422" i="6"/>
  <c r="D423" i="6"/>
  <c r="E423" i="6" s="1"/>
  <c r="F423" i="6"/>
  <c r="G423" i="6"/>
  <c r="H423" i="6"/>
  <c r="D424" i="6"/>
  <c r="F424" i="6"/>
  <c r="G424" i="6"/>
  <c r="H424" i="6"/>
  <c r="D425" i="6"/>
  <c r="E425" i="6" s="1"/>
  <c r="F425" i="6"/>
  <c r="G425" i="6"/>
  <c r="H425" i="6"/>
  <c r="D426" i="6"/>
  <c r="F426" i="6"/>
  <c r="G426" i="6"/>
  <c r="H426" i="6"/>
  <c r="D427" i="6"/>
  <c r="E427" i="6" s="1"/>
  <c r="F427" i="6"/>
  <c r="G427" i="6"/>
  <c r="H427" i="6"/>
  <c r="D428" i="6"/>
  <c r="F428" i="6"/>
  <c r="G428" i="6"/>
  <c r="H428" i="6"/>
  <c r="D429" i="6"/>
  <c r="E429" i="6" s="1"/>
  <c r="F429" i="6"/>
  <c r="G429" i="6"/>
  <c r="H429" i="6"/>
  <c r="D430" i="6"/>
  <c r="F430" i="6"/>
  <c r="G430" i="6"/>
  <c r="H430" i="6"/>
  <c r="D431" i="6"/>
  <c r="E431" i="6" s="1"/>
  <c r="F431" i="6"/>
  <c r="G431" i="6"/>
  <c r="H431" i="6"/>
  <c r="D432" i="6"/>
  <c r="F432" i="6"/>
  <c r="G432" i="6"/>
  <c r="H432" i="6"/>
  <c r="D433" i="6"/>
  <c r="E433" i="6" s="1"/>
  <c r="F433" i="6"/>
  <c r="G433" i="6"/>
  <c r="H433" i="6"/>
  <c r="D434" i="6"/>
  <c r="F434" i="6"/>
  <c r="G434" i="6"/>
  <c r="H434" i="6"/>
  <c r="D435" i="6"/>
  <c r="E435" i="6" s="1"/>
  <c r="F435" i="6"/>
  <c r="G435" i="6"/>
  <c r="H435" i="6"/>
  <c r="D436" i="6"/>
  <c r="F436" i="6"/>
  <c r="G436" i="6"/>
  <c r="H436" i="6"/>
  <c r="D437" i="6"/>
  <c r="E437" i="6" s="1"/>
  <c r="F437" i="6"/>
  <c r="G437" i="6"/>
  <c r="H437" i="6"/>
  <c r="D438" i="6"/>
  <c r="F438" i="6"/>
  <c r="G438" i="6"/>
  <c r="H438" i="6"/>
  <c r="D439" i="6"/>
  <c r="E439" i="6" s="1"/>
  <c r="F439" i="6"/>
  <c r="G439" i="6"/>
  <c r="H439" i="6"/>
  <c r="D440" i="6"/>
  <c r="F440" i="6"/>
  <c r="G440" i="6"/>
  <c r="H440" i="6"/>
  <c r="D441" i="6"/>
  <c r="E441" i="6" s="1"/>
  <c r="F441" i="6"/>
  <c r="G441" i="6"/>
  <c r="H441" i="6"/>
  <c r="D442" i="6"/>
  <c r="F442" i="6"/>
  <c r="G442" i="6"/>
  <c r="H442" i="6"/>
  <c r="D443" i="6"/>
  <c r="E443" i="6" s="1"/>
  <c r="F443" i="6"/>
  <c r="G443" i="6"/>
  <c r="H443" i="6"/>
  <c r="D444" i="6"/>
  <c r="F444" i="6"/>
  <c r="G444" i="6"/>
  <c r="H444" i="6"/>
  <c r="D445" i="6"/>
  <c r="E445" i="6" s="1"/>
  <c r="F445" i="6"/>
  <c r="G445" i="6"/>
  <c r="H445" i="6"/>
  <c r="D446" i="6"/>
  <c r="F446" i="6"/>
  <c r="G446" i="6"/>
  <c r="H446" i="6"/>
  <c r="D447" i="6"/>
  <c r="E447" i="6" s="1"/>
  <c r="F447" i="6"/>
  <c r="G447" i="6"/>
  <c r="H447" i="6"/>
  <c r="D448" i="6"/>
  <c r="F448" i="6"/>
  <c r="G448" i="6"/>
  <c r="H448" i="6"/>
  <c r="D449" i="6"/>
  <c r="E449" i="6" s="1"/>
  <c r="F449" i="6"/>
  <c r="G449" i="6"/>
  <c r="H449" i="6"/>
  <c r="D450" i="6"/>
  <c r="F450" i="6"/>
  <c r="G450" i="6"/>
  <c r="H450" i="6"/>
  <c r="D451" i="6"/>
  <c r="E451" i="6" s="1"/>
  <c r="F451" i="6"/>
  <c r="G451" i="6"/>
  <c r="H451" i="6"/>
  <c r="D452" i="6"/>
  <c r="F452" i="6"/>
  <c r="G452" i="6"/>
  <c r="H452" i="6"/>
  <c r="D453" i="6"/>
  <c r="E453" i="6" s="1"/>
  <c r="F453" i="6"/>
  <c r="G453" i="6"/>
  <c r="H453" i="6"/>
  <c r="D454" i="6"/>
  <c r="F454" i="6"/>
  <c r="G454" i="6"/>
  <c r="H454" i="6"/>
  <c r="D455" i="6"/>
  <c r="E455" i="6" s="1"/>
  <c r="F455" i="6"/>
  <c r="G455" i="6"/>
  <c r="H455" i="6"/>
  <c r="D456" i="6"/>
  <c r="F456" i="6"/>
  <c r="G456" i="6"/>
  <c r="H456" i="6"/>
  <c r="D457" i="6"/>
  <c r="E457" i="6" s="1"/>
  <c r="F457" i="6"/>
  <c r="G457" i="6"/>
  <c r="H457" i="6"/>
  <c r="D458" i="6"/>
  <c r="F458" i="6"/>
  <c r="G458" i="6"/>
  <c r="H458" i="6"/>
  <c r="D459" i="6"/>
  <c r="E459" i="6" s="1"/>
  <c r="F459" i="6"/>
  <c r="G459" i="6"/>
  <c r="H459" i="6"/>
  <c r="D460" i="6"/>
  <c r="F460" i="6"/>
  <c r="G460" i="6"/>
  <c r="H460" i="6"/>
  <c r="D461" i="6"/>
  <c r="E461" i="6" s="1"/>
  <c r="F461" i="6"/>
  <c r="G461" i="6"/>
  <c r="H461" i="6"/>
  <c r="D462" i="6"/>
  <c r="F462" i="6"/>
  <c r="G462" i="6"/>
  <c r="H462" i="6"/>
  <c r="D463" i="6"/>
  <c r="E463" i="6" s="1"/>
  <c r="F463" i="6"/>
  <c r="G463" i="6"/>
  <c r="H463" i="6"/>
  <c r="D464" i="6"/>
  <c r="F464" i="6"/>
  <c r="G464" i="6"/>
  <c r="H464" i="6"/>
  <c r="D465" i="6"/>
  <c r="E465" i="6" s="1"/>
  <c r="F465" i="6"/>
  <c r="G465" i="6"/>
  <c r="H465" i="6"/>
  <c r="D466" i="6"/>
  <c r="F466" i="6"/>
  <c r="G466" i="6"/>
  <c r="H466" i="6"/>
  <c r="D467" i="6"/>
  <c r="E467" i="6" s="1"/>
  <c r="F467" i="6"/>
  <c r="G467" i="6"/>
  <c r="H467" i="6"/>
  <c r="D468" i="6"/>
  <c r="F468" i="6"/>
  <c r="G468" i="6"/>
  <c r="H468" i="6"/>
  <c r="D469" i="6"/>
  <c r="E469" i="6" s="1"/>
  <c r="F469" i="6"/>
  <c r="G469" i="6"/>
  <c r="H469" i="6"/>
  <c r="D470" i="6"/>
  <c r="F470" i="6"/>
  <c r="G470" i="6"/>
  <c r="H470" i="6"/>
  <c r="D471" i="6"/>
  <c r="E471" i="6" s="1"/>
  <c r="F471" i="6"/>
  <c r="G471" i="6"/>
  <c r="H471" i="6"/>
  <c r="D472" i="6"/>
  <c r="F472" i="6"/>
  <c r="G472" i="6"/>
  <c r="H472" i="6"/>
  <c r="D473" i="6"/>
  <c r="E473" i="6" s="1"/>
  <c r="F473" i="6"/>
  <c r="G473" i="6"/>
  <c r="H473" i="6"/>
  <c r="D474" i="6"/>
  <c r="F474" i="6"/>
  <c r="G474" i="6"/>
  <c r="H474" i="6"/>
  <c r="D475" i="6"/>
  <c r="E475" i="6" s="1"/>
  <c r="F475" i="6"/>
  <c r="G475" i="6"/>
  <c r="H475" i="6"/>
  <c r="D476" i="6"/>
  <c r="F476" i="6"/>
  <c r="G476" i="6"/>
  <c r="H476" i="6"/>
  <c r="D477" i="6"/>
  <c r="E477" i="6" s="1"/>
  <c r="F477" i="6"/>
  <c r="G477" i="6"/>
  <c r="H477" i="6"/>
  <c r="D478" i="6"/>
  <c r="F478" i="6"/>
  <c r="G478" i="6"/>
  <c r="H478" i="6"/>
  <c r="D479" i="6"/>
  <c r="E479" i="6" s="1"/>
  <c r="F479" i="6"/>
  <c r="G479" i="6"/>
  <c r="H479" i="6"/>
  <c r="D480" i="6"/>
  <c r="F480" i="6"/>
  <c r="G480" i="6"/>
  <c r="H480" i="6"/>
  <c r="D481" i="6"/>
  <c r="E481" i="6" s="1"/>
  <c r="F481" i="6"/>
  <c r="G481" i="6"/>
  <c r="H481" i="6"/>
  <c r="D482" i="6"/>
  <c r="F482" i="6"/>
  <c r="G482" i="6"/>
  <c r="H482" i="6"/>
  <c r="D483" i="6"/>
  <c r="E483" i="6" s="1"/>
  <c r="F483" i="6"/>
  <c r="G483" i="6"/>
  <c r="H483" i="6"/>
  <c r="D484" i="6"/>
  <c r="F484" i="6"/>
  <c r="G484" i="6"/>
  <c r="H484" i="6"/>
  <c r="D485" i="6"/>
  <c r="E485" i="6" s="1"/>
  <c r="F485" i="6"/>
  <c r="G485" i="6"/>
  <c r="H485" i="6"/>
  <c r="D486" i="6"/>
  <c r="F486" i="6"/>
  <c r="G486" i="6"/>
  <c r="H486" i="6"/>
  <c r="D487" i="6"/>
  <c r="E487" i="6" s="1"/>
  <c r="F487" i="6"/>
  <c r="G487" i="6"/>
  <c r="H487" i="6"/>
  <c r="D488" i="6"/>
  <c r="F488" i="6"/>
  <c r="G488" i="6"/>
  <c r="H488" i="6"/>
  <c r="D489" i="6"/>
  <c r="E489" i="6" s="1"/>
  <c r="F489" i="6"/>
  <c r="G489" i="6"/>
  <c r="H489" i="6"/>
  <c r="D490" i="6"/>
  <c r="F490" i="6"/>
  <c r="G490" i="6"/>
  <c r="H490" i="6"/>
  <c r="D491" i="6"/>
  <c r="E491" i="6" s="1"/>
  <c r="F491" i="6"/>
  <c r="G491" i="6"/>
  <c r="H491" i="6"/>
  <c r="D492" i="6"/>
  <c r="F492" i="6"/>
  <c r="G492" i="6"/>
  <c r="H492" i="6"/>
  <c r="D493" i="6"/>
  <c r="E493" i="6" s="1"/>
  <c r="F493" i="6"/>
  <c r="G493" i="6"/>
  <c r="H493" i="6"/>
  <c r="D494" i="6"/>
  <c r="F494" i="6"/>
  <c r="G494" i="6"/>
  <c r="H494" i="6"/>
  <c r="D495" i="6"/>
  <c r="E495" i="6" s="1"/>
  <c r="F495" i="6"/>
  <c r="G495" i="6"/>
  <c r="H495" i="6"/>
  <c r="D496" i="6"/>
  <c r="F496" i="6"/>
  <c r="G496" i="6"/>
  <c r="H496" i="6"/>
  <c r="D497" i="6"/>
  <c r="E497" i="6" s="1"/>
  <c r="F497" i="6"/>
  <c r="G497" i="6"/>
  <c r="H497" i="6"/>
  <c r="D498" i="6"/>
  <c r="F498" i="6"/>
  <c r="G498" i="6"/>
  <c r="H498" i="6"/>
  <c r="D499" i="6"/>
  <c r="E499" i="6" s="1"/>
  <c r="F499" i="6"/>
  <c r="G499" i="6"/>
  <c r="H499" i="6"/>
  <c r="D500" i="6"/>
  <c r="F500" i="6"/>
  <c r="G500" i="6"/>
  <c r="H500" i="6"/>
  <c r="D501" i="6"/>
  <c r="F501" i="6"/>
  <c r="G501" i="6"/>
  <c r="H501" i="6"/>
  <c r="D502" i="6"/>
  <c r="E502" i="6" s="1"/>
  <c r="F502" i="6"/>
  <c r="G502" i="6"/>
  <c r="H502" i="6"/>
  <c r="D503" i="6"/>
  <c r="F503" i="6"/>
  <c r="G503" i="6"/>
  <c r="H503" i="6"/>
  <c r="D504" i="6"/>
  <c r="E504" i="6" s="1"/>
  <c r="F504" i="6"/>
  <c r="G504" i="6"/>
  <c r="H504" i="6"/>
  <c r="I504" i="6"/>
  <c r="D505" i="6"/>
  <c r="F505" i="6"/>
  <c r="G505" i="6"/>
  <c r="H505" i="6"/>
  <c r="D506" i="6"/>
  <c r="E506" i="6" s="1"/>
  <c r="F506" i="6"/>
  <c r="G506" i="6"/>
  <c r="H506" i="6"/>
  <c r="I506" i="6"/>
  <c r="D507" i="6"/>
  <c r="F507" i="6"/>
  <c r="G507" i="6"/>
  <c r="H507" i="6"/>
  <c r="D508" i="6"/>
  <c r="E508" i="6" s="1"/>
  <c r="F508" i="6"/>
  <c r="G508" i="6"/>
  <c r="H508" i="6"/>
  <c r="D509" i="6"/>
  <c r="F509" i="6"/>
  <c r="G509" i="6"/>
  <c r="H509" i="6"/>
  <c r="D510" i="6"/>
  <c r="E510" i="6" s="1"/>
  <c r="F510" i="6"/>
  <c r="G510" i="6"/>
  <c r="H510" i="6"/>
  <c r="D511" i="6"/>
  <c r="F511" i="6"/>
  <c r="G511" i="6"/>
  <c r="H511" i="6"/>
  <c r="D512" i="6"/>
  <c r="E512" i="6" s="1"/>
  <c r="F512" i="6"/>
  <c r="G512" i="6"/>
  <c r="H512" i="6"/>
  <c r="D513" i="6"/>
  <c r="F513" i="6"/>
  <c r="G513" i="6"/>
  <c r="H513" i="6"/>
  <c r="D514" i="6"/>
  <c r="E514" i="6" s="1"/>
  <c r="F514" i="6"/>
  <c r="G514" i="6"/>
  <c r="H514" i="6"/>
  <c r="D515" i="6"/>
  <c r="F515" i="6"/>
  <c r="G515" i="6"/>
  <c r="H515" i="6"/>
  <c r="D516" i="6"/>
  <c r="E516" i="6" s="1"/>
  <c r="F516" i="6"/>
  <c r="G516" i="6"/>
  <c r="H516" i="6"/>
  <c r="D517" i="6"/>
  <c r="F517" i="6"/>
  <c r="G517" i="6"/>
  <c r="H517" i="6"/>
  <c r="D518" i="6"/>
  <c r="E518" i="6" s="1"/>
  <c r="F518" i="6"/>
  <c r="G518" i="6"/>
  <c r="H518" i="6"/>
  <c r="D519" i="6"/>
  <c r="F519" i="6"/>
  <c r="G519" i="6"/>
  <c r="H519" i="6"/>
  <c r="D520" i="6"/>
  <c r="E520" i="6" s="1"/>
  <c r="F520" i="6"/>
  <c r="G520" i="6"/>
  <c r="H520" i="6"/>
  <c r="D521" i="6"/>
  <c r="F521" i="6"/>
  <c r="G521" i="6"/>
  <c r="H521" i="6"/>
  <c r="D522" i="6"/>
  <c r="E522" i="6" s="1"/>
  <c r="F522" i="6"/>
  <c r="G522" i="6"/>
  <c r="H522" i="6"/>
  <c r="D523" i="6"/>
  <c r="F523" i="6"/>
  <c r="G523" i="6"/>
  <c r="H523" i="6"/>
  <c r="D524" i="6"/>
  <c r="E524" i="6" s="1"/>
  <c r="F524" i="6"/>
  <c r="G524" i="6"/>
  <c r="H524" i="6"/>
  <c r="D525" i="6"/>
  <c r="F525" i="6"/>
  <c r="G525" i="6"/>
  <c r="H525" i="6"/>
  <c r="D526" i="6"/>
  <c r="E526" i="6" s="1"/>
  <c r="F526" i="6"/>
  <c r="G526" i="6"/>
  <c r="H526" i="6"/>
  <c r="D527" i="6"/>
  <c r="F527" i="6"/>
  <c r="G527" i="6"/>
  <c r="H527" i="6"/>
  <c r="D528" i="6"/>
  <c r="E528" i="6" s="1"/>
  <c r="F528" i="6"/>
  <c r="G528" i="6"/>
  <c r="H528" i="6"/>
  <c r="D529" i="6"/>
  <c r="F529" i="6"/>
  <c r="G529" i="6"/>
  <c r="H529" i="6"/>
  <c r="D530" i="6"/>
  <c r="E530" i="6" s="1"/>
  <c r="F530" i="6"/>
  <c r="G530" i="6"/>
  <c r="H530" i="6"/>
  <c r="D531" i="6"/>
  <c r="F531" i="6"/>
  <c r="G531" i="6"/>
  <c r="H531" i="6"/>
  <c r="D532" i="6"/>
  <c r="E532" i="6" s="1"/>
  <c r="F532" i="6"/>
  <c r="G532" i="6"/>
  <c r="H532" i="6"/>
  <c r="I532" i="6"/>
  <c r="D533" i="6"/>
  <c r="F533" i="6"/>
  <c r="G533" i="6"/>
  <c r="H533" i="6"/>
  <c r="D534" i="6"/>
  <c r="F534" i="6"/>
  <c r="G534" i="6"/>
  <c r="H534" i="6"/>
  <c r="D535" i="6"/>
  <c r="F535" i="6"/>
  <c r="G535" i="6"/>
  <c r="H535" i="6"/>
  <c r="D536" i="6"/>
  <c r="E536" i="6" s="1"/>
  <c r="F536" i="6"/>
  <c r="G536" i="6"/>
  <c r="H536" i="6"/>
  <c r="I536" i="6"/>
  <c r="D537" i="6"/>
  <c r="F537" i="6"/>
  <c r="G537" i="6"/>
  <c r="H537" i="6"/>
  <c r="D538" i="6"/>
  <c r="F538" i="6"/>
  <c r="G538" i="6"/>
  <c r="H538" i="6"/>
  <c r="D539" i="6"/>
  <c r="F539" i="6"/>
  <c r="G539" i="6"/>
  <c r="H539" i="6"/>
  <c r="D540" i="6"/>
  <c r="F540" i="6"/>
  <c r="G540" i="6"/>
  <c r="H540" i="6"/>
  <c r="D541" i="6"/>
  <c r="F541" i="6"/>
  <c r="G541" i="6"/>
  <c r="H541" i="6"/>
  <c r="D542" i="6"/>
  <c r="F542" i="6"/>
  <c r="G542" i="6"/>
  <c r="H542" i="6"/>
  <c r="D543" i="6"/>
  <c r="F543" i="6"/>
  <c r="G543" i="6"/>
  <c r="H543" i="6"/>
  <c r="D544" i="6"/>
  <c r="E544" i="6" s="1"/>
  <c r="F544" i="6"/>
  <c r="G544" i="6"/>
  <c r="H544" i="6"/>
  <c r="I544" i="6"/>
  <c r="D545" i="6"/>
  <c r="F545" i="6"/>
  <c r="G545" i="6"/>
  <c r="H545" i="6"/>
  <c r="D546" i="6"/>
  <c r="F546" i="6"/>
  <c r="G546" i="6"/>
  <c r="H546" i="6"/>
  <c r="D547" i="6"/>
  <c r="F547" i="6"/>
  <c r="G547" i="6"/>
  <c r="H547" i="6"/>
  <c r="D548" i="6"/>
  <c r="F548" i="6"/>
  <c r="G548" i="6"/>
  <c r="H548" i="6"/>
  <c r="D549" i="6"/>
  <c r="F549" i="6"/>
  <c r="G549" i="6"/>
  <c r="H549" i="6"/>
  <c r="D550" i="6"/>
  <c r="F550" i="6"/>
  <c r="G550" i="6"/>
  <c r="H550" i="6"/>
  <c r="D551" i="6"/>
  <c r="F551" i="6"/>
  <c r="G551" i="6"/>
  <c r="H551" i="6"/>
  <c r="D552" i="6"/>
  <c r="F552" i="6"/>
  <c r="G552" i="6"/>
  <c r="H552" i="6"/>
  <c r="D553" i="6"/>
  <c r="F553" i="6"/>
  <c r="G553" i="6"/>
  <c r="H553" i="6"/>
  <c r="D554" i="6"/>
  <c r="F554" i="6"/>
  <c r="G554" i="6"/>
  <c r="H554" i="6"/>
  <c r="D555" i="6"/>
  <c r="F555" i="6"/>
  <c r="G555" i="6"/>
  <c r="H555" i="6"/>
  <c r="D556" i="6"/>
  <c r="E556" i="6" s="1"/>
  <c r="F556" i="6"/>
  <c r="G556" i="6"/>
  <c r="H556" i="6"/>
  <c r="I556" i="6"/>
  <c r="D557" i="6"/>
  <c r="F557" i="6"/>
  <c r="G557" i="6"/>
  <c r="H557" i="6"/>
  <c r="D558" i="6"/>
  <c r="F558" i="6"/>
  <c r="G558" i="6"/>
  <c r="H558" i="6"/>
  <c r="D559" i="6"/>
  <c r="F559" i="6"/>
  <c r="G559" i="6"/>
  <c r="H559" i="6"/>
  <c r="D560" i="6"/>
  <c r="F560" i="6"/>
  <c r="G560" i="6"/>
  <c r="H560" i="6"/>
  <c r="D561" i="6"/>
  <c r="F561" i="6"/>
  <c r="G561" i="6"/>
  <c r="H561" i="6"/>
  <c r="D562" i="6"/>
  <c r="F562" i="6"/>
  <c r="G562" i="6"/>
  <c r="H562" i="6"/>
  <c r="D563" i="6"/>
  <c r="F563" i="6"/>
  <c r="G563" i="6"/>
  <c r="H563" i="6"/>
  <c r="D564" i="6"/>
  <c r="F564" i="6"/>
  <c r="G564" i="6"/>
  <c r="H564" i="6"/>
  <c r="D565" i="6"/>
  <c r="F565" i="6"/>
  <c r="G565" i="6"/>
  <c r="H565" i="6"/>
  <c r="D566" i="6"/>
  <c r="E566" i="6" s="1"/>
  <c r="F566" i="6"/>
  <c r="G566" i="6"/>
  <c r="H566" i="6"/>
  <c r="I566" i="6"/>
  <c r="D567" i="6"/>
  <c r="F567" i="6"/>
  <c r="G567" i="6"/>
  <c r="H567" i="6"/>
  <c r="D568" i="6"/>
  <c r="F568" i="6"/>
  <c r="G568" i="6"/>
  <c r="H568" i="6"/>
  <c r="D569" i="6"/>
  <c r="E569" i="6" s="1"/>
  <c r="F569" i="6"/>
  <c r="G569" i="6"/>
  <c r="H569" i="6"/>
  <c r="D570" i="6"/>
  <c r="F570" i="6"/>
  <c r="G570" i="6"/>
  <c r="H570" i="6"/>
  <c r="D571" i="6"/>
  <c r="E571" i="6" s="1"/>
  <c r="F571" i="6"/>
  <c r="G571" i="6"/>
  <c r="H571" i="6"/>
  <c r="D572" i="6"/>
  <c r="F572" i="6"/>
  <c r="G572" i="6"/>
  <c r="H572" i="6"/>
  <c r="D573" i="6"/>
  <c r="E573" i="6" s="1"/>
  <c r="F573" i="6"/>
  <c r="G573" i="6"/>
  <c r="H573" i="6"/>
  <c r="D574" i="6"/>
  <c r="F574" i="6"/>
  <c r="G574" i="6"/>
  <c r="H574" i="6"/>
  <c r="D575" i="6"/>
  <c r="E575" i="6" s="1"/>
  <c r="F575" i="6"/>
  <c r="G575" i="6"/>
  <c r="H575" i="6"/>
  <c r="D576" i="6"/>
  <c r="F576" i="6"/>
  <c r="G576" i="6"/>
  <c r="H576" i="6"/>
  <c r="D577" i="6"/>
  <c r="E577" i="6" s="1"/>
  <c r="F577" i="6"/>
  <c r="G577" i="6"/>
  <c r="H577" i="6"/>
  <c r="D578" i="6"/>
  <c r="F578" i="6"/>
  <c r="G578" i="6"/>
  <c r="H578" i="6"/>
  <c r="D579" i="6"/>
  <c r="E579" i="6" s="1"/>
  <c r="F579" i="6"/>
  <c r="G579" i="6"/>
  <c r="H579" i="6"/>
  <c r="D580" i="6"/>
  <c r="F580" i="6"/>
  <c r="G580" i="6"/>
  <c r="H580" i="6"/>
  <c r="D581" i="6"/>
  <c r="E581" i="6" s="1"/>
  <c r="F581" i="6"/>
  <c r="G581" i="6"/>
  <c r="H581" i="6"/>
  <c r="D582" i="6"/>
  <c r="F582" i="6"/>
  <c r="G582" i="6"/>
  <c r="H582" i="6"/>
  <c r="D583" i="6"/>
  <c r="E583" i="6" s="1"/>
  <c r="F583" i="6"/>
  <c r="G583" i="6"/>
  <c r="H583" i="6"/>
  <c r="D584" i="6"/>
  <c r="F584" i="6"/>
  <c r="G584" i="6"/>
  <c r="H584" i="6"/>
  <c r="D585" i="6"/>
  <c r="E585" i="6" s="1"/>
  <c r="F585" i="6"/>
  <c r="G585" i="6"/>
  <c r="H585" i="6"/>
  <c r="D586" i="6"/>
  <c r="F586" i="6"/>
  <c r="G586" i="6"/>
  <c r="H586" i="6"/>
  <c r="D587" i="6"/>
  <c r="E587" i="6" s="1"/>
  <c r="F587" i="6"/>
  <c r="G587" i="6"/>
  <c r="H587" i="6"/>
  <c r="D588" i="6"/>
  <c r="F588" i="6"/>
  <c r="G588" i="6"/>
  <c r="H588" i="6"/>
  <c r="D589" i="6"/>
  <c r="E589" i="6" s="1"/>
  <c r="F589" i="6"/>
  <c r="G589" i="6"/>
  <c r="H589" i="6"/>
  <c r="D590" i="6"/>
  <c r="F590" i="6"/>
  <c r="G590" i="6"/>
  <c r="H590" i="6"/>
  <c r="D591" i="6"/>
  <c r="E591" i="6" s="1"/>
  <c r="F591" i="6"/>
  <c r="G591" i="6"/>
  <c r="H591" i="6"/>
  <c r="D592" i="6"/>
  <c r="F592" i="6"/>
  <c r="G592" i="6"/>
  <c r="H592" i="6"/>
  <c r="D593" i="6"/>
  <c r="E593" i="6" s="1"/>
  <c r="F593" i="6"/>
  <c r="G593" i="6"/>
  <c r="H593" i="6"/>
  <c r="D594" i="6"/>
  <c r="F594" i="6"/>
  <c r="G594" i="6"/>
  <c r="H594" i="6"/>
  <c r="D595" i="6"/>
  <c r="E595" i="6" s="1"/>
  <c r="F595" i="6"/>
  <c r="G595" i="6"/>
  <c r="H595" i="6"/>
  <c r="D596" i="6"/>
  <c r="F596" i="6"/>
  <c r="G596" i="6"/>
  <c r="H596" i="6"/>
  <c r="D597" i="6"/>
  <c r="E597" i="6" s="1"/>
  <c r="F597" i="6"/>
  <c r="G597" i="6"/>
  <c r="H597" i="6"/>
  <c r="D598" i="6"/>
  <c r="F598" i="6"/>
  <c r="G598" i="6"/>
  <c r="H598" i="6"/>
  <c r="D599" i="6"/>
  <c r="E599" i="6" s="1"/>
  <c r="F599" i="6"/>
  <c r="G599" i="6"/>
  <c r="H599" i="6"/>
  <c r="D600" i="6"/>
  <c r="F600" i="6"/>
  <c r="G600" i="6"/>
  <c r="H600" i="6"/>
  <c r="D601" i="6"/>
  <c r="E601" i="6" s="1"/>
  <c r="F601" i="6"/>
  <c r="G601" i="6"/>
  <c r="H601" i="6"/>
  <c r="D602" i="6"/>
  <c r="F602" i="6"/>
  <c r="G602" i="6"/>
  <c r="H602" i="6"/>
  <c r="D603" i="6"/>
  <c r="E603" i="6" s="1"/>
  <c r="F603" i="6"/>
  <c r="G603" i="6"/>
  <c r="H603" i="6"/>
  <c r="D604" i="6"/>
  <c r="F604" i="6"/>
  <c r="G604" i="6"/>
  <c r="H604" i="6"/>
  <c r="D605" i="6"/>
  <c r="E605" i="6" s="1"/>
  <c r="F605" i="6"/>
  <c r="G605" i="6"/>
  <c r="H605" i="6"/>
  <c r="D606" i="6"/>
  <c r="F606" i="6"/>
  <c r="G606" i="6"/>
  <c r="H606" i="6"/>
  <c r="D607" i="6"/>
  <c r="E607" i="6" s="1"/>
  <c r="F607" i="6"/>
  <c r="G607" i="6"/>
  <c r="H607" i="6"/>
  <c r="D608" i="6"/>
  <c r="F608" i="6"/>
  <c r="G608" i="6"/>
  <c r="H608" i="6"/>
  <c r="D609" i="6"/>
  <c r="E609" i="6" s="1"/>
  <c r="F609" i="6"/>
  <c r="G609" i="6"/>
  <c r="H609" i="6"/>
  <c r="D610" i="6"/>
  <c r="F610" i="6"/>
  <c r="G610" i="6"/>
  <c r="H610" i="6"/>
  <c r="D611" i="6"/>
  <c r="E611" i="6" s="1"/>
  <c r="F611" i="6"/>
  <c r="G611" i="6"/>
  <c r="H611" i="6"/>
  <c r="D612" i="6"/>
  <c r="F612" i="6"/>
  <c r="G612" i="6"/>
  <c r="H612" i="6"/>
  <c r="D613" i="6"/>
  <c r="E613" i="6" s="1"/>
  <c r="F613" i="6"/>
  <c r="G613" i="6"/>
  <c r="H613" i="6"/>
  <c r="D614" i="6"/>
  <c r="F614" i="6"/>
  <c r="G614" i="6"/>
  <c r="H614" i="6"/>
  <c r="D615" i="6"/>
  <c r="E615" i="6" s="1"/>
  <c r="F615" i="6"/>
  <c r="G615" i="6"/>
  <c r="H615" i="6"/>
  <c r="D616" i="6"/>
  <c r="F616" i="6"/>
  <c r="G616" i="6"/>
  <c r="H616" i="6"/>
  <c r="D617" i="6"/>
  <c r="E617" i="6" s="1"/>
  <c r="F617" i="6"/>
  <c r="G617" i="6"/>
  <c r="H617" i="6"/>
  <c r="D618" i="6"/>
  <c r="F618" i="6"/>
  <c r="G618" i="6"/>
  <c r="H618" i="6"/>
  <c r="D619" i="6"/>
  <c r="E619" i="6" s="1"/>
  <c r="F619" i="6"/>
  <c r="G619" i="6"/>
  <c r="H619" i="6"/>
  <c r="D620" i="6"/>
  <c r="F620" i="6"/>
  <c r="G620" i="6"/>
  <c r="H620" i="6"/>
  <c r="D621" i="6"/>
  <c r="E621" i="6" s="1"/>
  <c r="F621" i="6"/>
  <c r="G621" i="6"/>
  <c r="H621" i="6"/>
  <c r="D622" i="6"/>
  <c r="F622" i="6"/>
  <c r="G622" i="6"/>
  <c r="H622" i="6"/>
  <c r="D623" i="6"/>
  <c r="E623" i="6" s="1"/>
  <c r="F623" i="6"/>
  <c r="G623" i="6"/>
  <c r="H623" i="6"/>
  <c r="D624" i="6"/>
  <c r="F624" i="6"/>
  <c r="G624" i="6"/>
  <c r="H624" i="6"/>
  <c r="D625" i="6"/>
  <c r="E625" i="6" s="1"/>
  <c r="F625" i="6"/>
  <c r="G625" i="6"/>
  <c r="H625" i="6"/>
  <c r="D626" i="6"/>
  <c r="F626" i="6"/>
  <c r="G626" i="6"/>
  <c r="H626" i="6"/>
  <c r="D627" i="6"/>
  <c r="F627" i="6"/>
  <c r="G627" i="6"/>
  <c r="H627" i="6"/>
  <c r="D628" i="6"/>
  <c r="E628" i="6" s="1"/>
  <c r="F628" i="6"/>
  <c r="G628" i="6"/>
  <c r="H628" i="6"/>
  <c r="I628" i="6"/>
  <c r="D629" i="6"/>
  <c r="F629" i="6"/>
  <c r="G629" i="6"/>
  <c r="H629" i="6"/>
  <c r="D630" i="6"/>
  <c r="E630" i="6" s="1"/>
  <c r="F630" i="6"/>
  <c r="G630" i="6"/>
  <c r="H630" i="6"/>
  <c r="I630" i="6"/>
  <c r="D631" i="6"/>
  <c r="F631" i="6"/>
  <c r="G631" i="6"/>
  <c r="H631" i="6"/>
  <c r="D632" i="6"/>
  <c r="E632" i="6" s="1"/>
  <c r="F632" i="6"/>
  <c r="G632" i="6"/>
  <c r="H632" i="6"/>
  <c r="I632" i="6"/>
  <c r="D633" i="6"/>
  <c r="F633" i="6"/>
  <c r="G633" i="6"/>
  <c r="H633" i="6"/>
  <c r="D634" i="6"/>
  <c r="E634" i="6" s="1"/>
  <c r="F634" i="6"/>
  <c r="G634" i="6"/>
  <c r="H634" i="6"/>
  <c r="I634" i="6"/>
  <c r="D635" i="6"/>
  <c r="F635" i="6"/>
  <c r="G635" i="6"/>
  <c r="H635" i="6"/>
  <c r="D636" i="6"/>
  <c r="E636" i="6" s="1"/>
  <c r="F636" i="6"/>
  <c r="G636" i="6"/>
  <c r="H636" i="6"/>
  <c r="I636" i="6"/>
  <c r="D637" i="6"/>
  <c r="F637" i="6"/>
  <c r="G637" i="6"/>
  <c r="H637" i="6"/>
  <c r="D638" i="6"/>
  <c r="E638" i="6" s="1"/>
  <c r="F638" i="6"/>
  <c r="G638" i="6"/>
  <c r="H638" i="6"/>
  <c r="I638" i="6"/>
  <c r="D639" i="6"/>
  <c r="F639" i="6"/>
  <c r="G639" i="6"/>
  <c r="H639" i="6"/>
  <c r="D640" i="6"/>
  <c r="E640" i="6" s="1"/>
  <c r="F640" i="6"/>
  <c r="G640" i="6"/>
  <c r="H640" i="6"/>
  <c r="I640" i="6"/>
  <c r="D641" i="6"/>
  <c r="F641" i="6"/>
  <c r="G641" i="6"/>
  <c r="H641" i="6"/>
  <c r="D642" i="6"/>
  <c r="E642" i="6" s="1"/>
  <c r="F642" i="6"/>
  <c r="G642" i="6"/>
  <c r="H642" i="6"/>
  <c r="I642" i="6"/>
  <c r="D643" i="6"/>
  <c r="F643" i="6"/>
  <c r="G643" i="6"/>
  <c r="H643" i="6"/>
  <c r="D644" i="6"/>
  <c r="E644" i="6" s="1"/>
  <c r="F644" i="6"/>
  <c r="G644" i="6"/>
  <c r="H644" i="6"/>
  <c r="I644" i="6"/>
  <c r="D645" i="6"/>
  <c r="F645" i="6"/>
  <c r="G645" i="6"/>
  <c r="H645" i="6"/>
  <c r="D646" i="6"/>
  <c r="E646" i="6" s="1"/>
  <c r="F646" i="6"/>
  <c r="G646" i="6"/>
  <c r="H646" i="6"/>
  <c r="I646" i="6"/>
  <c r="D647" i="6"/>
  <c r="F647" i="6"/>
  <c r="G647" i="6"/>
  <c r="H647" i="6"/>
  <c r="D648" i="6"/>
  <c r="E648" i="6" s="1"/>
  <c r="F648" i="6"/>
  <c r="G648" i="6"/>
  <c r="H648" i="6"/>
  <c r="I648" i="6"/>
  <c r="D649" i="6"/>
  <c r="F649" i="6"/>
  <c r="G649" i="6"/>
  <c r="H649" i="6"/>
  <c r="D650" i="6"/>
  <c r="E650" i="6" s="1"/>
  <c r="F650" i="6"/>
  <c r="G650" i="6"/>
  <c r="H650" i="6"/>
  <c r="I650" i="6"/>
  <c r="D651" i="6"/>
  <c r="F651" i="6"/>
  <c r="G651" i="6"/>
  <c r="H651" i="6"/>
  <c r="D652" i="6"/>
  <c r="E652" i="6" s="1"/>
  <c r="F652" i="6"/>
  <c r="G652" i="6"/>
  <c r="H652" i="6"/>
  <c r="I652" i="6"/>
  <c r="D653" i="6"/>
  <c r="F653" i="6"/>
  <c r="G653" i="6"/>
  <c r="H653" i="6"/>
  <c r="D654" i="6"/>
  <c r="E654" i="6" s="1"/>
  <c r="F654" i="6"/>
  <c r="G654" i="6"/>
  <c r="H654" i="6"/>
  <c r="I654" i="6"/>
  <c r="D655" i="6"/>
  <c r="F655" i="6"/>
  <c r="G655" i="6"/>
  <c r="H655" i="6"/>
  <c r="D656" i="6"/>
  <c r="E656" i="6" s="1"/>
  <c r="F656" i="6"/>
  <c r="G656" i="6"/>
  <c r="H656" i="6"/>
  <c r="I656" i="6"/>
  <c r="D657" i="6"/>
  <c r="F657" i="6"/>
  <c r="G657" i="6"/>
  <c r="H657" i="6"/>
  <c r="D658" i="6"/>
  <c r="E658" i="6" s="1"/>
  <c r="F658" i="6"/>
  <c r="G658" i="6"/>
  <c r="H658" i="6"/>
  <c r="I658" i="6"/>
  <c r="D659" i="6"/>
  <c r="F659" i="6"/>
  <c r="G659" i="6"/>
  <c r="H659" i="6"/>
  <c r="D660" i="6"/>
  <c r="E660" i="6" s="1"/>
  <c r="F660" i="6"/>
  <c r="G660" i="6"/>
  <c r="H660" i="6"/>
  <c r="I660" i="6"/>
  <c r="D661" i="6"/>
  <c r="F661" i="6"/>
  <c r="G661" i="6"/>
  <c r="H661" i="6"/>
  <c r="D662" i="6"/>
  <c r="E662" i="6" s="1"/>
  <c r="F662" i="6"/>
  <c r="G662" i="6"/>
  <c r="H662" i="6"/>
  <c r="I662" i="6"/>
  <c r="D663" i="6"/>
  <c r="F663" i="6"/>
  <c r="G663" i="6"/>
  <c r="H663" i="6"/>
  <c r="D664" i="6"/>
  <c r="E664" i="6" s="1"/>
  <c r="F664" i="6"/>
  <c r="G664" i="6"/>
  <c r="H664" i="6"/>
  <c r="I664" i="6"/>
  <c r="D665" i="6"/>
  <c r="F665" i="6"/>
  <c r="G665" i="6"/>
  <c r="H665" i="6"/>
  <c r="D666" i="6"/>
  <c r="E666" i="6" s="1"/>
  <c r="F666" i="6"/>
  <c r="G666" i="6"/>
  <c r="H666" i="6"/>
  <c r="I666" i="6"/>
  <c r="D667" i="6"/>
  <c r="F667" i="6"/>
  <c r="G667" i="6"/>
  <c r="H667" i="6"/>
  <c r="D668" i="6"/>
  <c r="E668" i="6" s="1"/>
  <c r="F668" i="6"/>
  <c r="G668" i="6"/>
  <c r="H668" i="6"/>
  <c r="I668" i="6"/>
  <c r="D669" i="6"/>
  <c r="F669" i="6"/>
  <c r="G669" i="6"/>
  <c r="H669" i="6"/>
  <c r="D670" i="6"/>
  <c r="E670" i="6" s="1"/>
  <c r="F670" i="6"/>
  <c r="G670" i="6"/>
  <c r="H670" i="6"/>
  <c r="I670" i="6"/>
  <c r="D671" i="6"/>
  <c r="F671" i="6"/>
  <c r="G671" i="6"/>
  <c r="H671" i="6"/>
  <c r="D672" i="6"/>
  <c r="E672" i="6" s="1"/>
  <c r="F672" i="6"/>
  <c r="G672" i="6"/>
  <c r="H672" i="6"/>
  <c r="I672" i="6"/>
  <c r="D673" i="6"/>
  <c r="F673" i="6"/>
  <c r="G673" i="6"/>
  <c r="H673" i="6"/>
  <c r="D674" i="6"/>
  <c r="E674" i="6" s="1"/>
  <c r="F674" i="6"/>
  <c r="G674" i="6"/>
  <c r="H674" i="6"/>
  <c r="I674" i="6"/>
  <c r="D675" i="6"/>
  <c r="F675" i="6"/>
  <c r="G675" i="6"/>
  <c r="H675" i="6"/>
  <c r="D676" i="6"/>
  <c r="E676" i="6" s="1"/>
  <c r="F676" i="6"/>
  <c r="G676" i="6"/>
  <c r="H676" i="6"/>
  <c r="I676" i="6"/>
  <c r="D677" i="6"/>
  <c r="F677" i="6"/>
  <c r="G677" i="6"/>
  <c r="H677" i="6"/>
  <c r="D678" i="6"/>
  <c r="E678" i="6" s="1"/>
  <c r="F678" i="6"/>
  <c r="G678" i="6"/>
  <c r="H678" i="6"/>
  <c r="I678" i="6"/>
  <c r="D679" i="6"/>
  <c r="F679" i="6"/>
  <c r="G679" i="6"/>
  <c r="H679" i="6"/>
  <c r="D680" i="6"/>
  <c r="E680" i="6" s="1"/>
  <c r="F680" i="6"/>
  <c r="G680" i="6"/>
  <c r="H680" i="6"/>
  <c r="I680" i="6"/>
  <c r="D681" i="6"/>
  <c r="F681" i="6"/>
  <c r="G681" i="6"/>
  <c r="H681" i="6"/>
  <c r="D682" i="6"/>
  <c r="E682" i="6" s="1"/>
  <c r="F682" i="6"/>
  <c r="G682" i="6"/>
  <c r="H682" i="6"/>
  <c r="I682" i="6"/>
  <c r="D683" i="6"/>
  <c r="F683" i="6"/>
  <c r="G683" i="6"/>
  <c r="H683" i="6"/>
  <c r="D684" i="6"/>
  <c r="E684" i="6" s="1"/>
  <c r="F684" i="6"/>
  <c r="G684" i="6"/>
  <c r="H684" i="6"/>
  <c r="I684" i="6"/>
  <c r="D685" i="6"/>
  <c r="F685" i="6"/>
  <c r="G685" i="6"/>
  <c r="H685" i="6"/>
  <c r="D686" i="6"/>
  <c r="E686" i="6" s="1"/>
  <c r="F686" i="6"/>
  <c r="G686" i="6"/>
  <c r="H686" i="6"/>
  <c r="I686" i="6"/>
  <c r="D687" i="6"/>
  <c r="F687" i="6"/>
  <c r="G687" i="6"/>
  <c r="H687" i="6"/>
  <c r="D688" i="6"/>
  <c r="E688" i="6" s="1"/>
  <c r="F688" i="6"/>
  <c r="G688" i="6"/>
  <c r="H688" i="6"/>
  <c r="I688" i="6"/>
  <c r="D689" i="6"/>
  <c r="F689" i="6"/>
  <c r="G689" i="6"/>
  <c r="H689" i="6"/>
  <c r="D690" i="6"/>
  <c r="E690" i="6" s="1"/>
  <c r="F690" i="6"/>
  <c r="G690" i="6"/>
  <c r="H690" i="6"/>
  <c r="I690" i="6"/>
  <c r="D691" i="6"/>
  <c r="F691" i="6"/>
  <c r="G691" i="6"/>
  <c r="H691" i="6"/>
  <c r="D692" i="6"/>
  <c r="E692" i="6" s="1"/>
  <c r="F692" i="6"/>
  <c r="G692" i="6"/>
  <c r="H692" i="6"/>
  <c r="I692" i="6"/>
  <c r="D693" i="6"/>
  <c r="F693" i="6"/>
  <c r="G693" i="6"/>
  <c r="H693" i="6"/>
  <c r="D694" i="6"/>
  <c r="E694" i="6" s="1"/>
  <c r="F694" i="6"/>
  <c r="G694" i="6"/>
  <c r="H694" i="6"/>
  <c r="I694" i="6"/>
  <c r="D695" i="6"/>
  <c r="F695" i="6"/>
  <c r="G695" i="6"/>
  <c r="H695" i="6"/>
  <c r="D696" i="6"/>
  <c r="F696" i="6"/>
  <c r="G696" i="6"/>
  <c r="H696" i="6"/>
  <c r="D697" i="6"/>
  <c r="F697" i="6"/>
  <c r="G697" i="6"/>
  <c r="H697" i="6"/>
  <c r="D698" i="6"/>
  <c r="E698" i="6" s="1"/>
  <c r="F698" i="6"/>
  <c r="G698" i="6"/>
  <c r="H698" i="6"/>
  <c r="I698" i="6"/>
  <c r="D699" i="6"/>
  <c r="F699" i="6"/>
  <c r="G699" i="6"/>
  <c r="H699" i="6"/>
  <c r="D700" i="6"/>
  <c r="F700" i="6"/>
  <c r="G700" i="6"/>
  <c r="H700" i="6"/>
  <c r="D701" i="6"/>
  <c r="F701" i="6"/>
  <c r="G701" i="6"/>
  <c r="H701" i="6"/>
  <c r="D702" i="6"/>
  <c r="F702" i="6"/>
  <c r="G702" i="6"/>
  <c r="H702" i="6"/>
  <c r="D703" i="6"/>
  <c r="F703" i="6"/>
  <c r="G703" i="6"/>
  <c r="H703" i="6"/>
  <c r="D704" i="6"/>
  <c r="E704" i="6" s="1"/>
  <c r="F704" i="6"/>
  <c r="G704" i="6"/>
  <c r="H704" i="6"/>
  <c r="I704" i="6"/>
  <c r="D705" i="6"/>
  <c r="F705" i="6"/>
  <c r="G705" i="6"/>
  <c r="H705" i="6"/>
  <c r="D706" i="6"/>
  <c r="F706" i="6"/>
  <c r="G706" i="6"/>
  <c r="H706" i="6"/>
  <c r="D707" i="6"/>
  <c r="F707" i="6"/>
  <c r="G707" i="6"/>
  <c r="H707" i="6"/>
  <c r="D708" i="6"/>
  <c r="E708" i="6" s="1"/>
  <c r="F708" i="6"/>
  <c r="G708" i="6"/>
  <c r="H708" i="6"/>
  <c r="I708" i="6"/>
  <c r="D709" i="6"/>
  <c r="F709" i="6"/>
  <c r="G709" i="6"/>
  <c r="H709" i="6"/>
  <c r="D710" i="6"/>
  <c r="F710" i="6"/>
  <c r="G710" i="6"/>
  <c r="H710" i="6"/>
  <c r="D711" i="6"/>
  <c r="F711" i="6"/>
  <c r="G711" i="6"/>
  <c r="H711" i="6"/>
  <c r="D712" i="6"/>
  <c r="F712" i="6"/>
  <c r="G712" i="6"/>
  <c r="H712" i="6"/>
  <c r="D713" i="6"/>
  <c r="F713" i="6"/>
  <c r="G713" i="6"/>
  <c r="H713" i="6"/>
  <c r="D714" i="6"/>
  <c r="F714" i="6"/>
  <c r="G714" i="6"/>
  <c r="H714" i="6"/>
  <c r="D715" i="6"/>
  <c r="F715" i="6"/>
  <c r="G715" i="6"/>
  <c r="H715" i="6"/>
  <c r="D716" i="6"/>
  <c r="F716" i="6"/>
  <c r="G716" i="6"/>
  <c r="H716" i="6"/>
  <c r="D717" i="6"/>
  <c r="F717" i="6"/>
  <c r="G717" i="6"/>
  <c r="H717" i="6"/>
  <c r="D718" i="6"/>
  <c r="F718" i="6"/>
  <c r="G718" i="6"/>
  <c r="H718" i="6"/>
  <c r="D719" i="6"/>
  <c r="F719" i="6"/>
  <c r="G719" i="6"/>
  <c r="H719" i="6"/>
  <c r="D720" i="6"/>
  <c r="F720" i="6"/>
  <c r="G720" i="6"/>
  <c r="H720" i="6"/>
  <c r="D721" i="6"/>
  <c r="F721" i="6"/>
  <c r="G721" i="6"/>
  <c r="H721" i="6"/>
  <c r="D722" i="6"/>
  <c r="F722" i="6"/>
  <c r="G722" i="6"/>
  <c r="H722" i="6"/>
  <c r="D723" i="6"/>
  <c r="F723" i="6"/>
  <c r="G723" i="6"/>
  <c r="H723" i="6"/>
  <c r="D724" i="6"/>
  <c r="F724" i="6"/>
  <c r="G724" i="6"/>
  <c r="H724" i="6"/>
  <c r="D725" i="6"/>
  <c r="F725" i="6"/>
  <c r="G725" i="6"/>
  <c r="H725" i="6"/>
  <c r="D726" i="6"/>
  <c r="F726" i="6"/>
  <c r="G726" i="6"/>
  <c r="H726" i="6"/>
  <c r="D727" i="6"/>
  <c r="F727" i="6"/>
  <c r="G727" i="6"/>
  <c r="H727" i="6"/>
  <c r="D728" i="6"/>
  <c r="F728" i="6"/>
  <c r="G728" i="6"/>
  <c r="H728" i="6"/>
  <c r="D729" i="6"/>
  <c r="F729" i="6"/>
  <c r="G729" i="6"/>
  <c r="H729" i="6"/>
  <c r="D730" i="6"/>
  <c r="F730" i="6"/>
  <c r="G730" i="6"/>
  <c r="H730" i="6"/>
  <c r="D731" i="6"/>
  <c r="F731" i="6"/>
  <c r="G731" i="6"/>
  <c r="H731" i="6"/>
  <c r="D732" i="6"/>
  <c r="F732" i="6"/>
  <c r="G732" i="6"/>
  <c r="H732" i="6"/>
  <c r="D733" i="6"/>
  <c r="F733" i="6"/>
  <c r="G733" i="6"/>
  <c r="H733" i="6"/>
  <c r="D734" i="6"/>
  <c r="F734" i="6"/>
  <c r="G734" i="6"/>
  <c r="H734" i="6"/>
  <c r="D735" i="6"/>
  <c r="F735" i="6"/>
  <c r="G735" i="6"/>
  <c r="H735" i="6"/>
  <c r="D736" i="6"/>
  <c r="F736" i="6"/>
  <c r="G736" i="6"/>
  <c r="H736" i="6"/>
  <c r="D737" i="6"/>
  <c r="F737" i="6"/>
  <c r="G737" i="6"/>
  <c r="H737" i="6"/>
  <c r="D738" i="6"/>
  <c r="F738" i="6"/>
  <c r="G738" i="6"/>
  <c r="H738" i="6"/>
  <c r="D739" i="6"/>
  <c r="F739" i="6"/>
  <c r="G739" i="6"/>
  <c r="H739" i="6"/>
  <c r="D740" i="6"/>
  <c r="E740" i="6" s="1"/>
  <c r="F740" i="6"/>
  <c r="G740" i="6"/>
  <c r="H740" i="6"/>
  <c r="I740" i="6"/>
  <c r="D741" i="6"/>
  <c r="F741" i="6"/>
  <c r="G741" i="6"/>
  <c r="H741" i="6"/>
  <c r="D742" i="6"/>
  <c r="F742" i="6"/>
  <c r="G742" i="6"/>
  <c r="H742" i="6"/>
  <c r="D743" i="6"/>
  <c r="F743" i="6"/>
  <c r="G743" i="6"/>
  <c r="H743" i="6"/>
  <c r="D744" i="6"/>
  <c r="F744" i="6"/>
  <c r="G744" i="6"/>
  <c r="H744" i="6"/>
  <c r="D745" i="6"/>
  <c r="F745" i="6"/>
  <c r="G745" i="6"/>
  <c r="H745" i="6"/>
  <c r="D746" i="6"/>
  <c r="F746" i="6"/>
  <c r="G746" i="6"/>
  <c r="H746" i="6"/>
  <c r="D747" i="6"/>
  <c r="F747" i="6"/>
  <c r="G747" i="6"/>
  <c r="H747" i="6"/>
  <c r="D748" i="6"/>
  <c r="E748" i="6" s="1"/>
  <c r="F748" i="6"/>
  <c r="G748" i="6"/>
  <c r="H748" i="6"/>
  <c r="I748" i="6"/>
  <c r="D749" i="6"/>
  <c r="F749" i="6"/>
  <c r="G749" i="6"/>
  <c r="H749" i="6"/>
  <c r="D750" i="6"/>
  <c r="F750" i="6"/>
  <c r="G750" i="6"/>
  <c r="H750" i="6"/>
  <c r="D751" i="6"/>
  <c r="F751" i="6"/>
  <c r="G751" i="6"/>
  <c r="H751" i="6"/>
  <c r="D752" i="6"/>
  <c r="E752" i="6" s="1"/>
  <c r="F752" i="6"/>
  <c r="G752" i="6"/>
  <c r="H752" i="6"/>
  <c r="I752" i="6"/>
  <c r="D753" i="6"/>
  <c r="F753" i="6"/>
  <c r="G753" i="6"/>
  <c r="H753" i="6"/>
  <c r="D754" i="6"/>
  <c r="F754" i="6"/>
  <c r="G754" i="6"/>
  <c r="H754" i="6"/>
  <c r="D755" i="6"/>
  <c r="F755" i="6"/>
  <c r="G755" i="6"/>
  <c r="H755" i="6"/>
  <c r="D756" i="6"/>
  <c r="F756" i="6"/>
  <c r="G756" i="6"/>
  <c r="H756" i="6"/>
  <c r="D757" i="6"/>
  <c r="F757" i="6"/>
  <c r="G757" i="6"/>
  <c r="H757" i="6"/>
  <c r="D758" i="6"/>
  <c r="E758" i="6" s="1"/>
  <c r="F758" i="6"/>
  <c r="G758" i="6"/>
  <c r="H758" i="6"/>
  <c r="I758" i="6"/>
  <c r="D759" i="6"/>
  <c r="F759" i="6"/>
  <c r="G759" i="6"/>
  <c r="H759" i="6"/>
  <c r="D760" i="6"/>
  <c r="E760" i="6" s="1"/>
  <c r="F760" i="6"/>
  <c r="G760" i="6"/>
  <c r="H760" i="6"/>
  <c r="I760" i="6"/>
  <c r="D761" i="6"/>
  <c r="F761" i="6"/>
  <c r="G761" i="6"/>
  <c r="H761" i="6"/>
  <c r="D762" i="6"/>
  <c r="E762" i="6" s="1"/>
  <c r="F762" i="6"/>
  <c r="G762" i="6"/>
  <c r="H762" i="6"/>
  <c r="I762" i="6"/>
  <c r="D763" i="6"/>
  <c r="F763" i="6"/>
  <c r="G763" i="6"/>
  <c r="H763" i="6"/>
  <c r="D764" i="6"/>
  <c r="E764" i="6" s="1"/>
  <c r="F764" i="6"/>
  <c r="G764" i="6"/>
  <c r="H764" i="6"/>
  <c r="I764" i="6"/>
  <c r="D765" i="6"/>
  <c r="F765" i="6"/>
  <c r="G765" i="6"/>
  <c r="H765" i="6"/>
  <c r="D766" i="6"/>
  <c r="E766" i="6" s="1"/>
  <c r="F766" i="6"/>
  <c r="G766" i="6"/>
  <c r="H766" i="6"/>
  <c r="I766" i="6"/>
  <c r="D767" i="6"/>
  <c r="F767" i="6"/>
  <c r="G767" i="6"/>
  <c r="H767" i="6"/>
  <c r="D768" i="6"/>
  <c r="E768" i="6" s="1"/>
  <c r="F768" i="6"/>
  <c r="G768" i="6"/>
  <c r="H768" i="6"/>
  <c r="I768" i="6"/>
  <c r="D769" i="6"/>
  <c r="F769" i="6"/>
  <c r="G769" i="6"/>
  <c r="H769" i="6"/>
  <c r="D770" i="6"/>
  <c r="E770" i="6" s="1"/>
  <c r="F770" i="6"/>
  <c r="G770" i="6"/>
  <c r="H770" i="6"/>
  <c r="I770" i="6"/>
  <c r="D771" i="6"/>
  <c r="F771" i="6"/>
  <c r="G771" i="6"/>
  <c r="H771" i="6"/>
  <c r="D772" i="6"/>
  <c r="F772" i="6"/>
  <c r="G772" i="6"/>
  <c r="H772" i="6"/>
  <c r="D773" i="6"/>
  <c r="F773" i="6"/>
  <c r="G773" i="6"/>
  <c r="H773" i="6"/>
  <c r="D774" i="6"/>
  <c r="F774" i="6"/>
  <c r="G774" i="6"/>
  <c r="H774" i="6"/>
  <c r="D775" i="6"/>
  <c r="F775" i="6"/>
  <c r="G775" i="6"/>
  <c r="H775" i="6"/>
  <c r="D776" i="6"/>
  <c r="F776" i="6"/>
  <c r="G776" i="6"/>
  <c r="H776" i="6"/>
  <c r="D777" i="6"/>
  <c r="F777" i="6"/>
  <c r="G777" i="6"/>
  <c r="H777" i="6"/>
  <c r="D778" i="6"/>
  <c r="E778" i="6" s="1"/>
  <c r="F778" i="6"/>
  <c r="G778" i="6"/>
  <c r="H778" i="6"/>
  <c r="I778" i="6"/>
  <c r="D779" i="6"/>
  <c r="F779" i="6"/>
  <c r="G779" i="6"/>
  <c r="H779" i="6"/>
  <c r="D780" i="6"/>
  <c r="F780" i="6"/>
  <c r="G780" i="6"/>
  <c r="H780" i="6"/>
  <c r="D781" i="6"/>
  <c r="F781" i="6"/>
  <c r="G781" i="6"/>
  <c r="H781" i="6"/>
  <c r="D782" i="6"/>
  <c r="F782" i="6"/>
  <c r="G782" i="6"/>
  <c r="H782" i="6"/>
  <c r="D783" i="6"/>
  <c r="F783" i="6"/>
  <c r="G783" i="6"/>
  <c r="H783" i="6"/>
  <c r="D784" i="6"/>
  <c r="F784" i="6"/>
  <c r="G784" i="6"/>
  <c r="H784" i="6"/>
  <c r="D785" i="6"/>
  <c r="E785" i="6" s="1"/>
  <c r="F785" i="6"/>
  <c r="G785" i="6"/>
  <c r="H785" i="6"/>
  <c r="I785" i="6"/>
  <c r="D786" i="6"/>
  <c r="F786" i="6"/>
  <c r="G786" i="6"/>
  <c r="H786" i="6"/>
  <c r="D787" i="6"/>
  <c r="E787" i="6" s="1"/>
  <c r="F787" i="6"/>
  <c r="G787" i="6"/>
  <c r="H787" i="6"/>
  <c r="I787" i="6"/>
  <c r="D788" i="6"/>
  <c r="F788" i="6"/>
  <c r="G788" i="6"/>
  <c r="H788" i="6"/>
  <c r="D789" i="6"/>
  <c r="E789" i="6" s="1"/>
  <c r="F789" i="6"/>
  <c r="G789" i="6"/>
  <c r="H789" i="6"/>
  <c r="I789" i="6"/>
  <c r="D790" i="6"/>
  <c r="F790" i="6"/>
  <c r="G790" i="6"/>
  <c r="H790" i="6"/>
  <c r="D791" i="6"/>
  <c r="E791" i="6" s="1"/>
  <c r="F791" i="6"/>
  <c r="G791" i="6"/>
  <c r="H791" i="6"/>
  <c r="I791" i="6"/>
  <c r="D792" i="6"/>
  <c r="F792" i="6"/>
  <c r="G792" i="6"/>
  <c r="H792" i="6"/>
  <c r="D793" i="6"/>
  <c r="E793" i="6" s="1"/>
  <c r="F793" i="6"/>
  <c r="G793" i="6"/>
  <c r="H793" i="6"/>
  <c r="I793" i="6"/>
  <c r="D794" i="6"/>
  <c r="F794" i="6"/>
  <c r="G794" i="6"/>
  <c r="H794" i="6"/>
  <c r="D795" i="6"/>
  <c r="E795" i="6" s="1"/>
  <c r="F795" i="6"/>
  <c r="G795" i="6"/>
  <c r="H795" i="6"/>
  <c r="I795" i="6"/>
  <c r="D796" i="6"/>
  <c r="F796" i="6"/>
  <c r="G796" i="6"/>
  <c r="H796" i="6"/>
  <c r="D797" i="6"/>
  <c r="E797" i="6" s="1"/>
  <c r="F797" i="6"/>
  <c r="G797" i="6"/>
  <c r="H797" i="6"/>
  <c r="I797" i="6"/>
  <c r="D798" i="6"/>
  <c r="F798" i="6"/>
  <c r="G798" i="6"/>
  <c r="H798" i="6"/>
  <c r="D799" i="6"/>
  <c r="E799" i="6" s="1"/>
  <c r="F799" i="6"/>
  <c r="G799" i="6"/>
  <c r="H799" i="6"/>
  <c r="I799" i="6"/>
  <c r="D800" i="6"/>
  <c r="F800" i="6"/>
  <c r="G800" i="6"/>
  <c r="H800" i="6"/>
  <c r="D801" i="6"/>
  <c r="E801" i="6" s="1"/>
  <c r="F801" i="6"/>
  <c r="G801" i="6"/>
  <c r="H801" i="6"/>
  <c r="I801" i="6"/>
  <c r="D802" i="6"/>
  <c r="F802" i="6"/>
  <c r="G802" i="6"/>
  <c r="H802" i="6"/>
  <c r="D803" i="6"/>
  <c r="E803" i="6" s="1"/>
  <c r="F803" i="6"/>
  <c r="G803" i="6"/>
  <c r="H803" i="6"/>
  <c r="I803" i="6"/>
  <c r="D804" i="6"/>
  <c r="F804" i="6"/>
  <c r="G804" i="6"/>
  <c r="H804" i="6"/>
  <c r="D805" i="6"/>
  <c r="E805" i="6" s="1"/>
  <c r="F805" i="6"/>
  <c r="G805" i="6"/>
  <c r="H805" i="6"/>
  <c r="I805" i="6"/>
  <c r="D806" i="6"/>
  <c r="F806" i="6"/>
  <c r="G806" i="6"/>
  <c r="H806" i="6"/>
  <c r="D807" i="6"/>
  <c r="E807" i="6" s="1"/>
  <c r="F807" i="6"/>
  <c r="G807" i="6"/>
  <c r="H807" i="6"/>
  <c r="I807" i="6"/>
  <c r="D808" i="6"/>
  <c r="F808" i="6"/>
  <c r="G808" i="6"/>
  <c r="H808" i="6"/>
  <c r="D809" i="6"/>
  <c r="E809" i="6" s="1"/>
  <c r="F809" i="6"/>
  <c r="G809" i="6"/>
  <c r="H809" i="6"/>
  <c r="I809" i="6"/>
  <c r="D810" i="6"/>
  <c r="F810" i="6"/>
  <c r="G810" i="6"/>
  <c r="H810" i="6"/>
  <c r="D811" i="6"/>
  <c r="E811" i="6" s="1"/>
  <c r="F811" i="6"/>
  <c r="G811" i="6"/>
  <c r="H811" i="6"/>
  <c r="I811" i="6"/>
  <c r="D812" i="6"/>
  <c r="F812" i="6"/>
  <c r="G812" i="6"/>
  <c r="H812" i="6"/>
  <c r="D813" i="6"/>
  <c r="E813" i="6" s="1"/>
  <c r="F813" i="6"/>
  <c r="G813" i="6"/>
  <c r="H813" i="6"/>
  <c r="I813" i="6"/>
  <c r="D814" i="6"/>
  <c r="F814" i="6"/>
  <c r="G814" i="6"/>
  <c r="H814" i="6"/>
  <c r="D815" i="6"/>
  <c r="E815" i="6" s="1"/>
  <c r="F815" i="6"/>
  <c r="G815" i="6"/>
  <c r="H815" i="6"/>
  <c r="I815" i="6"/>
  <c r="D816" i="6"/>
  <c r="F816" i="6"/>
  <c r="G816" i="6"/>
  <c r="H816" i="6"/>
  <c r="D817" i="6"/>
  <c r="E817" i="6" s="1"/>
  <c r="F817" i="6"/>
  <c r="G817" i="6"/>
  <c r="H817" i="6"/>
  <c r="I817" i="6"/>
  <c r="D818" i="6"/>
  <c r="F818" i="6"/>
  <c r="G818" i="6"/>
  <c r="H818" i="6"/>
  <c r="D819" i="6"/>
  <c r="E819" i="6" s="1"/>
  <c r="F819" i="6"/>
  <c r="G819" i="6"/>
  <c r="H819" i="6"/>
  <c r="I819" i="6"/>
  <c r="D820" i="6"/>
  <c r="F820" i="6"/>
  <c r="G820" i="6"/>
  <c r="H820" i="6"/>
  <c r="D821" i="6"/>
  <c r="E821" i="6" s="1"/>
  <c r="F821" i="6"/>
  <c r="G821" i="6"/>
  <c r="H821" i="6"/>
  <c r="I821" i="6"/>
  <c r="D822" i="6"/>
  <c r="F822" i="6"/>
  <c r="G822" i="6"/>
  <c r="H822" i="6"/>
  <c r="D823" i="6"/>
  <c r="E823" i="6" s="1"/>
  <c r="F823" i="6"/>
  <c r="G823" i="6"/>
  <c r="H823" i="6"/>
  <c r="I823" i="6"/>
  <c r="D824" i="6"/>
  <c r="F824" i="6"/>
  <c r="G824" i="6"/>
  <c r="H824" i="6"/>
  <c r="D825" i="6"/>
  <c r="E825" i="6" s="1"/>
  <c r="F825" i="6"/>
  <c r="G825" i="6"/>
  <c r="H825" i="6"/>
  <c r="I825" i="6"/>
  <c r="D826" i="6"/>
  <c r="F826" i="6"/>
  <c r="G826" i="6"/>
  <c r="H826" i="6"/>
  <c r="D827" i="6"/>
  <c r="E827" i="6" s="1"/>
  <c r="F827" i="6"/>
  <c r="G827" i="6"/>
  <c r="H827" i="6"/>
  <c r="I827" i="6"/>
  <c r="D828" i="6"/>
  <c r="F828" i="6"/>
  <c r="G828" i="6"/>
  <c r="H828" i="6"/>
  <c r="D829" i="6"/>
  <c r="E829" i="6" s="1"/>
  <c r="F829" i="6"/>
  <c r="G829" i="6"/>
  <c r="H829" i="6"/>
  <c r="I829" i="6"/>
  <c r="D830" i="6"/>
  <c r="F830" i="6"/>
  <c r="G830" i="6"/>
  <c r="H830" i="6"/>
  <c r="D831" i="6"/>
  <c r="E831" i="6" s="1"/>
  <c r="F831" i="6"/>
  <c r="G831" i="6"/>
  <c r="H831" i="6"/>
  <c r="I831" i="6"/>
  <c r="D832" i="6"/>
  <c r="F832" i="6"/>
  <c r="G832" i="6"/>
  <c r="H832" i="6"/>
  <c r="D833" i="6"/>
  <c r="E833" i="6" s="1"/>
  <c r="F833" i="6"/>
  <c r="G833" i="6"/>
  <c r="H833" i="6"/>
  <c r="D834" i="6"/>
  <c r="F834" i="6"/>
  <c r="G834" i="6"/>
  <c r="H834" i="6"/>
  <c r="D835" i="6"/>
  <c r="E835" i="6" s="1"/>
  <c r="F835" i="6"/>
  <c r="G835" i="6"/>
  <c r="H835" i="6"/>
  <c r="D836" i="6"/>
  <c r="F836" i="6"/>
  <c r="G836" i="6"/>
  <c r="H836" i="6"/>
  <c r="D837" i="6"/>
  <c r="E837" i="6" s="1"/>
  <c r="F837" i="6"/>
  <c r="G837" i="6"/>
  <c r="H837" i="6"/>
  <c r="D838" i="6"/>
  <c r="F838" i="6"/>
  <c r="G838" i="6"/>
  <c r="H838" i="6"/>
  <c r="D839" i="6"/>
  <c r="E839" i="6" s="1"/>
  <c r="F839" i="6"/>
  <c r="G839" i="6"/>
  <c r="H839" i="6"/>
  <c r="D840" i="6"/>
  <c r="F840" i="6"/>
  <c r="G840" i="6"/>
  <c r="H840" i="6"/>
  <c r="D841" i="6"/>
  <c r="E841" i="6" s="1"/>
  <c r="F841" i="6"/>
  <c r="G841" i="6"/>
  <c r="H841" i="6"/>
  <c r="D842" i="6"/>
  <c r="F842" i="6"/>
  <c r="G842" i="6"/>
  <c r="H842" i="6"/>
  <c r="D843" i="6"/>
  <c r="E843" i="6" s="1"/>
  <c r="F843" i="6"/>
  <c r="G843" i="6"/>
  <c r="H843" i="6"/>
  <c r="D844" i="6"/>
  <c r="F844" i="6"/>
  <c r="G844" i="6"/>
  <c r="H844" i="6"/>
  <c r="D845" i="6"/>
  <c r="E845" i="6" s="1"/>
  <c r="F845" i="6"/>
  <c r="G845" i="6"/>
  <c r="H845" i="6"/>
  <c r="D846" i="6"/>
  <c r="F846" i="6"/>
  <c r="G846" i="6"/>
  <c r="H846" i="6"/>
  <c r="D847" i="6"/>
  <c r="E847" i="6" s="1"/>
  <c r="F847" i="6"/>
  <c r="G847" i="6"/>
  <c r="H847" i="6"/>
  <c r="D848" i="6"/>
  <c r="F848" i="6"/>
  <c r="G848" i="6"/>
  <c r="H848" i="6"/>
  <c r="D849" i="6"/>
  <c r="E849" i="6" s="1"/>
  <c r="F849" i="6"/>
  <c r="G849" i="6"/>
  <c r="H849" i="6"/>
  <c r="D850" i="6"/>
  <c r="F850" i="6"/>
  <c r="G850" i="6"/>
  <c r="H850" i="6"/>
  <c r="D851" i="6"/>
  <c r="E851" i="6" s="1"/>
  <c r="F851" i="6"/>
  <c r="G851" i="6"/>
  <c r="H851" i="6"/>
  <c r="D852" i="6"/>
  <c r="F852" i="6"/>
  <c r="G852" i="6"/>
  <c r="H852" i="6"/>
  <c r="D853" i="6"/>
  <c r="E853" i="6" s="1"/>
  <c r="F853" i="6"/>
  <c r="G853" i="6"/>
  <c r="H853" i="6"/>
  <c r="D854" i="6"/>
  <c r="F854" i="6"/>
  <c r="G854" i="6"/>
  <c r="H854" i="6"/>
  <c r="D855" i="6"/>
  <c r="E855" i="6" s="1"/>
  <c r="F855" i="6"/>
  <c r="G855" i="6"/>
  <c r="H855" i="6"/>
  <c r="D856" i="6"/>
  <c r="F856" i="6"/>
  <c r="G856" i="6"/>
  <c r="H856" i="6"/>
  <c r="D857" i="6"/>
  <c r="E857" i="6" s="1"/>
  <c r="F857" i="6"/>
  <c r="G857" i="6"/>
  <c r="H857" i="6"/>
  <c r="D858" i="6"/>
  <c r="F858" i="6"/>
  <c r="G858" i="6"/>
  <c r="H858" i="6"/>
  <c r="D859" i="6"/>
  <c r="E859" i="6" s="1"/>
  <c r="F859" i="6"/>
  <c r="G859" i="6"/>
  <c r="H859" i="6"/>
  <c r="D860" i="6"/>
  <c r="F860" i="6"/>
  <c r="G860" i="6"/>
  <c r="H860" i="6"/>
  <c r="D861" i="6"/>
  <c r="E861" i="6" s="1"/>
  <c r="F861" i="6"/>
  <c r="G861" i="6"/>
  <c r="H861" i="6"/>
  <c r="D862" i="6"/>
  <c r="F862" i="6"/>
  <c r="G862" i="6"/>
  <c r="H862" i="6"/>
  <c r="D863" i="6"/>
  <c r="E863" i="6" s="1"/>
  <c r="F863" i="6"/>
  <c r="G863" i="6"/>
  <c r="H863" i="6"/>
  <c r="D864" i="6"/>
  <c r="F864" i="6"/>
  <c r="G864" i="6"/>
  <c r="H864" i="6"/>
  <c r="D865" i="6"/>
  <c r="E865" i="6" s="1"/>
  <c r="F865" i="6"/>
  <c r="G865" i="6"/>
  <c r="H865" i="6"/>
  <c r="D866" i="6"/>
  <c r="F866" i="6"/>
  <c r="G866" i="6"/>
  <c r="H866" i="6"/>
  <c r="D867" i="6"/>
  <c r="E867" i="6" s="1"/>
  <c r="F867" i="6"/>
  <c r="G867" i="6"/>
  <c r="H867" i="6"/>
  <c r="D868" i="6"/>
  <c r="F868" i="6"/>
  <c r="G868" i="6"/>
  <c r="H868" i="6"/>
  <c r="D869" i="6"/>
  <c r="E869" i="6" s="1"/>
  <c r="F869" i="6"/>
  <c r="G869" i="6"/>
  <c r="H869" i="6"/>
  <c r="D870" i="6"/>
  <c r="F870" i="6"/>
  <c r="G870" i="6"/>
  <c r="H870" i="6"/>
  <c r="D871" i="6"/>
  <c r="E871" i="6" s="1"/>
  <c r="F871" i="6"/>
  <c r="G871" i="6"/>
  <c r="H871" i="6"/>
  <c r="D872" i="6"/>
  <c r="F872" i="6"/>
  <c r="G872" i="6"/>
  <c r="H872" i="6"/>
  <c r="D873" i="6"/>
  <c r="E873" i="6" s="1"/>
  <c r="F873" i="6"/>
  <c r="G873" i="6"/>
  <c r="H873" i="6"/>
  <c r="D874" i="6"/>
  <c r="F874" i="6"/>
  <c r="G874" i="6"/>
  <c r="H874" i="6"/>
  <c r="D875" i="6"/>
  <c r="E875" i="6" s="1"/>
  <c r="F875" i="6"/>
  <c r="G875" i="6"/>
  <c r="H875" i="6"/>
  <c r="D876" i="6"/>
  <c r="F876" i="6"/>
  <c r="G876" i="6"/>
  <c r="H876" i="6"/>
  <c r="D877" i="6"/>
  <c r="E877" i="6" s="1"/>
  <c r="F877" i="6"/>
  <c r="G877" i="6"/>
  <c r="H877" i="6"/>
  <c r="D878" i="6"/>
  <c r="F878" i="6"/>
  <c r="G878" i="6"/>
  <c r="H878" i="6"/>
  <c r="D879" i="6"/>
  <c r="E879" i="6" s="1"/>
  <c r="F879" i="6"/>
  <c r="G879" i="6"/>
  <c r="H879" i="6"/>
  <c r="D880" i="6"/>
  <c r="F880" i="6"/>
  <c r="G880" i="6"/>
  <c r="H880" i="6"/>
  <c r="D881" i="6"/>
  <c r="E881" i="6" s="1"/>
  <c r="F881" i="6"/>
  <c r="G881" i="6"/>
  <c r="H881" i="6"/>
  <c r="D882" i="6"/>
  <c r="F882" i="6"/>
  <c r="G882" i="6"/>
  <c r="H882" i="6"/>
  <c r="D883" i="6"/>
  <c r="E883" i="6" s="1"/>
  <c r="F883" i="6"/>
  <c r="G883" i="6"/>
  <c r="H883" i="6"/>
  <c r="D884" i="6"/>
  <c r="F884" i="6"/>
  <c r="G884" i="6"/>
  <c r="H884" i="6"/>
  <c r="D885" i="6"/>
  <c r="E885" i="6" s="1"/>
  <c r="F885" i="6"/>
  <c r="G885" i="6"/>
  <c r="H885" i="6"/>
  <c r="D886" i="6"/>
  <c r="F886" i="6"/>
  <c r="G886" i="6"/>
  <c r="H886" i="6"/>
  <c r="D887" i="6"/>
  <c r="E887" i="6" s="1"/>
  <c r="F887" i="6"/>
  <c r="G887" i="6"/>
  <c r="H887" i="6"/>
  <c r="D888" i="6"/>
  <c r="F888" i="6"/>
  <c r="G888" i="6"/>
  <c r="H888" i="6"/>
  <c r="D889" i="6"/>
  <c r="E889" i="6" s="1"/>
  <c r="F889" i="6"/>
  <c r="G889" i="6"/>
  <c r="H889" i="6"/>
  <c r="D890" i="6"/>
  <c r="F890" i="6"/>
  <c r="G890" i="6"/>
  <c r="H890" i="6"/>
  <c r="D891" i="6"/>
  <c r="E891" i="6" s="1"/>
  <c r="F891" i="6"/>
  <c r="G891" i="6"/>
  <c r="H891" i="6"/>
  <c r="D892" i="6"/>
  <c r="F892" i="6"/>
  <c r="G892" i="6"/>
  <c r="H892" i="6"/>
  <c r="D893" i="6"/>
  <c r="E893" i="6" s="1"/>
  <c r="F893" i="6"/>
  <c r="G893" i="6"/>
  <c r="H893" i="6"/>
  <c r="I893" i="6"/>
  <c r="D894" i="6"/>
  <c r="F894" i="6"/>
  <c r="G894" i="6"/>
  <c r="H894" i="6"/>
  <c r="D895" i="6"/>
  <c r="E895" i="6" s="1"/>
  <c r="F895" i="6"/>
  <c r="G895" i="6"/>
  <c r="H895" i="6"/>
  <c r="I895" i="6"/>
  <c r="D896" i="6"/>
  <c r="F896" i="6"/>
  <c r="G896" i="6"/>
  <c r="H896" i="6"/>
  <c r="D897" i="6"/>
  <c r="E897" i="6" s="1"/>
  <c r="F897" i="6"/>
  <c r="G897" i="6"/>
  <c r="H897" i="6"/>
  <c r="I897" i="6"/>
  <c r="D898" i="6"/>
  <c r="F898" i="6"/>
  <c r="G898" i="6"/>
  <c r="H898" i="6"/>
  <c r="D899" i="6"/>
  <c r="E899" i="6" s="1"/>
  <c r="F899" i="6"/>
  <c r="G899" i="6"/>
  <c r="H899" i="6"/>
  <c r="I899" i="6"/>
  <c r="D900" i="6"/>
  <c r="F900" i="6"/>
  <c r="G900" i="6"/>
  <c r="H900" i="6"/>
  <c r="D901" i="6"/>
  <c r="E901" i="6" s="1"/>
  <c r="F901" i="6"/>
  <c r="G901" i="6"/>
  <c r="H901" i="6"/>
  <c r="I901" i="6"/>
  <c r="D902" i="6"/>
  <c r="F902" i="6"/>
  <c r="G902" i="6"/>
  <c r="H902" i="6"/>
  <c r="D903" i="6"/>
  <c r="E903" i="6" s="1"/>
  <c r="F903" i="6"/>
  <c r="G903" i="6"/>
  <c r="H903" i="6"/>
  <c r="I903" i="6"/>
  <c r="D904" i="6"/>
  <c r="F904" i="6"/>
  <c r="G904" i="6"/>
  <c r="H904" i="6"/>
  <c r="D905" i="6"/>
  <c r="E905" i="6" s="1"/>
  <c r="F905" i="6"/>
  <c r="G905" i="6"/>
  <c r="H905" i="6"/>
  <c r="I905" i="6"/>
  <c r="D906" i="6"/>
  <c r="F906" i="6"/>
  <c r="G906" i="6"/>
  <c r="H906" i="6"/>
  <c r="D907" i="6"/>
  <c r="E907" i="6" s="1"/>
  <c r="F907" i="6"/>
  <c r="G907" i="6"/>
  <c r="H907" i="6"/>
  <c r="I907" i="6"/>
  <c r="D908" i="6"/>
  <c r="F908" i="6"/>
  <c r="G908" i="6"/>
  <c r="H908" i="6"/>
  <c r="D909" i="6"/>
  <c r="E909" i="6" s="1"/>
  <c r="F909" i="6"/>
  <c r="G909" i="6"/>
  <c r="H909" i="6"/>
  <c r="I909" i="6"/>
  <c r="D910" i="6"/>
  <c r="F910" i="6"/>
  <c r="G910" i="6"/>
  <c r="H910" i="6"/>
  <c r="D911" i="6"/>
  <c r="E911" i="6" s="1"/>
  <c r="F911" i="6"/>
  <c r="G911" i="6"/>
  <c r="H911" i="6"/>
  <c r="I911" i="6"/>
  <c r="D912" i="6"/>
  <c r="F912" i="6"/>
  <c r="G912" i="6"/>
  <c r="H912" i="6"/>
  <c r="D913" i="6"/>
  <c r="E913" i="6" s="1"/>
  <c r="F913" i="6"/>
  <c r="G913" i="6"/>
  <c r="H913" i="6"/>
  <c r="D914" i="6"/>
  <c r="F914" i="6"/>
  <c r="G914" i="6"/>
  <c r="H914" i="6"/>
  <c r="D915" i="6"/>
  <c r="E915" i="6" s="1"/>
  <c r="F915" i="6"/>
  <c r="G915" i="6"/>
  <c r="H915" i="6"/>
  <c r="D916" i="6"/>
  <c r="F916" i="6"/>
  <c r="G916" i="6"/>
  <c r="H916" i="6"/>
  <c r="D917" i="6"/>
  <c r="E917" i="6" s="1"/>
  <c r="F917" i="6"/>
  <c r="G917" i="6"/>
  <c r="H917" i="6"/>
  <c r="D918" i="6"/>
  <c r="F918" i="6"/>
  <c r="G918" i="6"/>
  <c r="H918" i="6"/>
  <c r="D919" i="6"/>
  <c r="E919" i="6" s="1"/>
  <c r="F919" i="6"/>
  <c r="G919" i="6"/>
  <c r="H919" i="6"/>
  <c r="D920" i="6"/>
  <c r="F920" i="6"/>
  <c r="G920" i="6"/>
  <c r="H920" i="6"/>
  <c r="D921" i="6"/>
  <c r="E921" i="6" s="1"/>
  <c r="F921" i="6"/>
  <c r="G921" i="6"/>
  <c r="H921" i="6"/>
  <c r="D922" i="6"/>
  <c r="F922" i="6"/>
  <c r="G922" i="6"/>
  <c r="H922" i="6"/>
  <c r="D923" i="6"/>
  <c r="E923" i="6" s="1"/>
  <c r="F923" i="6"/>
  <c r="G923" i="6"/>
  <c r="H923" i="6"/>
  <c r="D924" i="6"/>
  <c r="F924" i="6"/>
  <c r="G924" i="6"/>
  <c r="H924" i="6"/>
  <c r="D925" i="6"/>
  <c r="E925" i="6" s="1"/>
  <c r="F925" i="6"/>
  <c r="G925" i="6"/>
  <c r="H925" i="6"/>
  <c r="D926" i="6"/>
  <c r="F926" i="6"/>
  <c r="G926" i="6"/>
  <c r="H926" i="6"/>
  <c r="D927" i="6"/>
  <c r="E927" i="6" s="1"/>
  <c r="F927" i="6"/>
  <c r="G927" i="6"/>
  <c r="H927" i="6"/>
  <c r="D928" i="6"/>
  <c r="F928" i="6"/>
  <c r="G928" i="6"/>
  <c r="H928" i="6"/>
  <c r="D929" i="6"/>
  <c r="E929" i="6" s="1"/>
  <c r="F929" i="6"/>
  <c r="G929" i="6"/>
  <c r="H929" i="6"/>
  <c r="D930" i="6"/>
  <c r="F930" i="6"/>
  <c r="G930" i="6"/>
  <c r="H930" i="6"/>
  <c r="D931" i="6"/>
  <c r="E931" i="6" s="1"/>
  <c r="F931" i="6"/>
  <c r="G931" i="6"/>
  <c r="H931" i="6"/>
  <c r="D932" i="6"/>
  <c r="F932" i="6"/>
  <c r="G932" i="6"/>
  <c r="H932" i="6"/>
  <c r="D933" i="6"/>
  <c r="E933" i="6" s="1"/>
  <c r="F933" i="6"/>
  <c r="G933" i="6"/>
  <c r="H933" i="6"/>
  <c r="D934" i="6"/>
  <c r="F934" i="6"/>
  <c r="G934" i="6"/>
  <c r="H934" i="6"/>
  <c r="D935" i="6"/>
  <c r="E935" i="6" s="1"/>
  <c r="F935" i="6"/>
  <c r="G935" i="6"/>
  <c r="H935" i="6"/>
  <c r="D936" i="6"/>
  <c r="F936" i="6"/>
  <c r="G936" i="6"/>
  <c r="H936" i="6"/>
  <c r="D937" i="6"/>
  <c r="E937" i="6" s="1"/>
  <c r="F937" i="6"/>
  <c r="G937" i="6"/>
  <c r="H937" i="6"/>
  <c r="D938" i="6"/>
  <c r="F938" i="6"/>
  <c r="G938" i="6"/>
  <c r="H938" i="6"/>
  <c r="D939" i="6"/>
  <c r="E939" i="6" s="1"/>
  <c r="F939" i="6"/>
  <c r="G939" i="6"/>
  <c r="H939" i="6"/>
  <c r="D940" i="6"/>
  <c r="F940" i="6"/>
  <c r="G940" i="6"/>
  <c r="H940" i="6"/>
  <c r="D941" i="6"/>
  <c r="E941" i="6" s="1"/>
  <c r="F941" i="6"/>
  <c r="G941" i="6"/>
  <c r="H941" i="6"/>
  <c r="D942" i="6"/>
  <c r="F942" i="6"/>
  <c r="G942" i="6"/>
  <c r="H942" i="6"/>
  <c r="D943" i="6"/>
  <c r="E943" i="6" s="1"/>
  <c r="F943" i="6"/>
  <c r="G943" i="6"/>
  <c r="H943" i="6"/>
  <c r="D944" i="6"/>
  <c r="F944" i="6"/>
  <c r="G944" i="6"/>
  <c r="H944" i="6"/>
  <c r="D945" i="6"/>
  <c r="E945" i="6" s="1"/>
  <c r="F945" i="6"/>
  <c r="G945" i="6"/>
  <c r="H945" i="6"/>
  <c r="D946" i="6"/>
  <c r="F946" i="6"/>
  <c r="G946" i="6"/>
  <c r="H946" i="6"/>
  <c r="D947" i="6"/>
  <c r="E947" i="6" s="1"/>
  <c r="F947" i="6"/>
  <c r="G947" i="6"/>
  <c r="H947" i="6"/>
  <c r="D948" i="6"/>
  <c r="F948" i="6"/>
  <c r="G948" i="6"/>
  <c r="H948" i="6"/>
  <c r="D949" i="6"/>
  <c r="E949" i="6" s="1"/>
  <c r="F949" i="6"/>
  <c r="G949" i="6"/>
  <c r="H949" i="6"/>
  <c r="D950" i="6"/>
  <c r="F950" i="6"/>
  <c r="G950" i="6"/>
  <c r="H950" i="6"/>
  <c r="D951" i="6"/>
  <c r="E951" i="6" s="1"/>
  <c r="F951" i="6"/>
  <c r="G951" i="6"/>
  <c r="H951" i="6"/>
  <c r="D952" i="6"/>
  <c r="F952" i="6"/>
  <c r="G952" i="6"/>
  <c r="H952" i="6"/>
  <c r="D953" i="6"/>
  <c r="E953" i="6" s="1"/>
  <c r="F953" i="6"/>
  <c r="G953" i="6"/>
  <c r="H953" i="6"/>
  <c r="D954" i="6"/>
  <c r="F954" i="6"/>
  <c r="G954" i="6"/>
  <c r="H954" i="6"/>
  <c r="D955" i="6"/>
  <c r="E955" i="6" s="1"/>
  <c r="F955" i="6"/>
  <c r="G955" i="6"/>
  <c r="H955" i="6"/>
  <c r="D956" i="6"/>
  <c r="F956" i="6"/>
  <c r="G956" i="6"/>
  <c r="H956" i="6"/>
  <c r="D957" i="6"/>
  <c r="E957" i="6" s="1"/>
  <c r="F957" i="6"/>
  <c r="G957" i="6"/>
  <c r="H957" i="6"/>
  <c r="D958" i="6"/>
  <c r="F958" i="6"/>
  <c r="G958" i="6"/>
  <c r="H958" i="6"/>
  <c r="D959" i="6"/>
  <c r="E959" i="6" s="1"/>
  <c r="F959" i="6"/>
  <c r="G959" i="6"/>
  <c r="H959" i="6"/>
  <c r="D960" i="6"/>
  <c r="F960" i="6"/>
  <c r="G960" i="6"/>
  <c r="H960" i="6"/>
  <c r="D961" i="6"/>
  <c r="E961" i="6" s="1"/>
  <c r="F961" i="6"/>
  <c r="G961" i="6"/>
  <c r="H961" i="6"/>
  <c r="D962" i="6"/>
  <c r="F962" i="6"/>
  <c r="G962" i="6"/>
  <c r="H962" i="6"/>
  <c r="D963" i="6"/>
  <c r="E963" i="6" s="1"/>
  <c r="F963" i="6"/>
  <c r="G963" i="6"/>
  <c r="H963" i="6"/>
  <c r="D964" i="6"/>
  <c r="F964" i="6"/>
  <c r="G964" i="6"/>
  <c r="H964" i="6"/>
  <c r="D965" i="6"/>
  <c r="E965" i="6" s="1"/>
  <c r="F965" i="6"/>
  <c r="G965" i="6"/>
  <c r="H965" i="6"/>
  <c r="D966" i="6"/>
  <c r="F966" i="6"/>
  <c r="G966" i="6"/>
  <c r="H966" i="6"/>
  <c r="D967" i="6"/>
  <c r="E967" i="6" s="1"/>
  <c r="F967" i="6"/>
  <c r="G967" i="6"/>
  <c r="H967" i="6"/>
  <c r="D968" i="6"/>
  <c r="F968" i="6"/>
  <c r="G968" i="6"/>
  <c r="H968" i="6"/>
  <c r="D969" i="6"/>
  <c r="E969" i="6" s="1"/>
  <c r="F969" i="6"/>
  <c r="G969" i="6"/>
  <c r="H969" i="6"/>
  <c r="D970" i="6"/>
  <c r="F970" i="6"/>
  <c r="G970" i="6"/>
  <c r="H970" i="6"/>
  <c r="D971" i="6"/>
  <c r="E971" i="6" s="1"/>
  <c r="F971" i="6"/>
  <c r="G971" i="6"/>
  <c r="H971" i="6"/>
  <c r="D972" i="6"/>
  <c r="F972" i="6"/>
  <c r="G972" i="6"/>
  <c r="H972" i="6"/>
  <c r="D973" i="6"/>
  <c r="E973" i="6" s="1"/>
  <c r="F973" i="6"/>
  <c r="G973" i="6"/>
  <c r="H973" i="6"/>
  <c r="D974" i="6"/>
  <c r="F974" i="6"/>
  <c r="G974" i="6"/>
  <c r="H974" i="6"/>
  <c r="D975" i="6"/>
  <c r="E975" i="6" s="1"/>
  <c r="F975" i="6"/>
  <c r="G975" i="6"/>
  <c r="H975" i="6"/>
  <c r="D976" i="6"/>
  <c r="F976" i="6"/>
  <c r="G976" i="6"/>
  <c r="H976" i="6"/>
  <c r="D977" i="6"/>
  <c r="E977" i="6" s="1"/>
  <c r="F977" i="6"/>
  <c r="G977" i="6"/>
  <c r="H977" i="6"/>
  <c r="D978" i="6"/>
  <c r="F978" i="6"/>
  <c r="G978" i="6"/>
  <c r="H978" i="6"/>
  <c r="D979" i="6"/>
  <c r="E979" i="6" s="1"/>
  <c r="F979" i="6"/>
  <c r="G979" i="6"/>
  <c r="H979" i="6"/>
  <c r="D980" i="6"/>
  <c r="F980" i="6"/>
  <c r="G980" i="6"/>
  <c r="H980" i="6"/>
  <c r="D981" i="6"/>
  <c r="E981" i="6" s="1"/>
  <c r="F981" i="6"/>
  <c r="G981" i="6"/>
  <c r="H981" i="6"/>
  <c r="D982" i="6"/>
  <c r="F982" i="6"/>
  <c r="G982" i="6"/>
  <c r="H982" i="6"/>
  <c r="D983" i="6"/>
  <c r="E983" i="6" s="1"/>
  <c r="F983" i="6"/>
  <c r="G983" i="6"/>
  <c r="H983" i="6"/>
  <c r="D984" i="6"/>
  <c r="F984" i="6"/>
  <c r="G984" i="6"/>
  <c r="H984" i="6"/>
  <c r="D985" i="6"/>
  <c r="E985" i="6" s="1"/>
  <c r="F985" i="6"/>
  <c r="G985" i="6"/>
  <c r="H985" i="6"/>
  <c r="D986" i="6"/>
  <c r="F986" i="6"/>
  <c r="G986" i="6"/>
  <c r="H986" i="6"/>
  <c r="D987" i="6"/>
  <c r="E987" i="6" s="1"/>
  <c r="F987" i="6"/>
  <c r="G987" i="6"/>
  <c r="H987" i="6"/>
  <c r="D988" i="6"/>
  <c r="F988" i="6"/>
  <c r="G988" i="6"/>
  <c r="H988" i="6"/>
  <c r="D989" i="6"/>
  <c r="E989" i="6" s="1"/>
  <c r="F989" i="6"/>
  <c r="G989" i="6"/>
  <c r="H989" i="6"/>
  <c r="D990" i="6"/>
  <c r="F990" i="6"/>
  <c r="G990" i="6"/>
  <c r="H990" i="6"/>
  <c r="D991" i="6"/>
  <c r="E991" i="6" s="1"/>
  <c r="F991" i="6"/>
  <c r="G991" i="6"/>
  <c r="H991" i="6"/>
  <c r="D992" i="6"/>
  <c r="F992" i="6"/>
  <c r="G992" i="6"/>
  <c r="H992" i="6"/>
  <c r="D993" i="6"/>
  <c r="E993" i="6" s="1"/>
  <c r="F993" i="6"/>
  <c r="G993" i="6"/>
  <c r="H993" i="6"/>
  <c r="D994" i="6"/>
  <c r="F994" i="6"/>
  <c r="G994" i="6"/>
  <c r="H994" i="6"/>
  <c r="D995" i="6"/>
  <c r="E995" i="6" s="1"/>
  <c r="F995" i="6"/>
  <c r="G995" i="6"/>
  <c r="H995" i="6"/>
  <c r="D996" i="6"/>
  <c r="F996" i="6"/>
  <c r="G996" i="6"/>
  <c r="H996" i="6"/>
  <c r="D997" i="6"/>
  <c r="E997" i="6" s="1"/>
  <c r="F997" i="6"/>
  <c r="G997" i="6"/>
  <c r="H997" i="6"/>
  <c r="D998" i="6"/>
  <c r="F998" i="6"/>
  <c r="G998" i="6"/>
  <c r="H998" i="6"/>
  <c r="D999" i="6"/>
  <c r="E999" i="6" s="1"/>
  <c r="F999" i="6"/>
  <c r="G999" i="6"/>
  <c r="H999" i="6"/>
  <c r="D1000" i="6"/>
  <c r="F1000" i="6"/>
  <c r="G1000" i="6"/>
  <c r="H1000" i="6"/>
  <c r="D1001" i="6"/>
  <c r="E1001" i="6" s="1"/>
  <c r="F1001" i="6"/>
  <c r="G1001" i="6"/>
  <c r="H1001" i="6"/>
  <c r="D1002" i="6"/>
  <c r="F1002" i="6"/>
  <c r="G1002" i="6"/>
  <c r="H1002" i="6"/>
  <c r="D1003" i="6"/>
  <c r="E1003" i="6" s="1"/>
  <c r="F1003" i="6"/>
  <c r="G1003" i="6"/>
  <c r="H1003" i="6"/>
  <c r="D1004" i="6"/>
  <c r="F1004" i="6"/>
  <c r="G1004" i="6"/>
  <c r="H1004" i="6"/>
  <c r="D1005" i="6"/>
  <c r="E1005" i="6" s="1"/>
  <c r="F1005" i="6"/>
  <c r="G1005" i="6"/>
  <c r="H1005" i="6"/>
  <c r="D1006" i="6"/>
  <c r="F1006" i="6"/>
  <c r="G1006" i="6"/>
  <c r="H1006" i="6"/>
  <c r="D1007" i="6"/>
  <c r="E1007" i="6" s="1"/>
  <c r="F1007" i="6"/>
  <c r="G1007" i="6"/>
  <c r="H1007" i="6"/>
  <c r="D1008" i="6"/>
  <c r="F1008" i="6"/>
  <c r="G1008" i="6"/>
  <c r="H1008" i="6"/>
  <c r="D1009" i="6"/>
  <c r="E1009" i="6" s="1"/>
  <c r="F1009" i="6"/>
  <c r="G1009" i="6"/>
  <c r="H1009" i="6"/>
  <c r="D1010" i="6"/>
  <c r="F1010" i="6"/>
  <c r="G1010" i="6"/>
  <c r="H1010" i="6"/>
  <c r="D1011" i="6"/>
  <c r="E1011" i="6" s="1"/>
  <c r="F1011" i="6"/>
  <c r="G1011" i="6"/>
  <c r="H1011" i="6"/>
  <c r="D1012" i="6"/>
  <c r="F1012" i="6"/>
  <c r="G1012" i="6"/>
  <c r="H1012" i="6"/>
  <c r="D1013" i="6"/>
  <c r="E1013" i="6" s="1"/>
  <c r="F1013" i="6"/>
  <c r="G1013" i="6"/>
  <c r="H1013" i="6"/>
  <c r="D1014" i="6"/>
  <c r="F1014" i="6"/>
  <c r="G1014" i="6"/>
  <c r="H1014" i="6"/>
  <c r="D1015" i="6"/>
  <c r="E1015" i="6" s="1"/>
  <c r="F1015" i="6"/>
  <c r="G1015" i="6"/>
  <c r="H1015" i="6"/>
  <c r="D1016" i="6"/>
  <c r="F1016" i="6"/>
  <c r="G1016" i="6"/>
  <c r="H1016" i="6"/>
  <c r="D1017" i="6"/>
  <c r="E1017" i="6" s="1"/>
  <c r="F1017" i="6"/>
  <c r="G1017" i="6"/>
  <c r="H1017" i="6"/>
  <c r="D1018" i="6"/>
  <c r="F1018" i="6"/>
  <c r="G1018" i="6"/>
  <c r="H1018" i="6"/>
  <c r="D1019" i="6"/>
  <c r="E1019" i="6" s="1"/>
  <c r="F1019" i="6"/>
  <c r="G1019" i="6"/>
  <c r="H1019" i="6"/>
  <c r="D1020" i="6"/>
  <c r="F1020" i="6"/>
  <c r="G1020" i="6"/>
  <c r="H1020" i="6"/>
  <c r="D1021" i="6"/>
  <c r="E1021" i="6" s="1"/>
  <c r="F1021" i="6"/>
  <c r="G1021" i="6"/>
  <c r="H1021" i="6"/>
  <c r="D1022" i="6"/>
  <c r="F1022" i="6"/>
  <c r="G1022" i="6"/>
  <c r="H1022" i="6"/>
  <c r="D1023" i="6"/>
  <c r="E1023" i="6" s="1"/>
  <c r="F1023" i="6"/>
  <c r="G1023" i="6"/>
  <c r="H1023" i="6"/>
  <c r="D1024" i="6"/>
  <c r="F1024" i="6"/>
  <c r="G1024" i="6"/>
  <c r="H1024" i="6"/>
  <c r="D1025" i="6"/>
  <c r="E1025" i="6" s="1"/>
  <c r="F1025" i="6"/>
  <c r="G1025" i="6"/>
  <c r="H1025" i="6"/>
  <c r="D1026" i="6"/>
  <c r="F1026" i="6"/>
  <c r="G1026" i="6"/>
  <c r="H1026" i="6"/>
  <c r="D1027" i="6"/>
  <c r="E1027" i="6" s="1"/>
  <c r="F1027" i="6"/>
  <c r="G1027" i="6"/>
  <c r="H1027" i="6"/>
  <c r="D1028" i="6"/>
  <c r="F1028" i="6"/>
  <c r="G1028" i="6"/>
  <c r="H1028" i="6"/>
  <c r="D1029" i="6"/>
  <c r="E1029" i="6" s="1"/>
  <c r="F1029" i="6"/>
  <c r="G1029" i="6"/>
  <c r="H1029" i="6"/>
  <c r="D1030" i="6"/>
  <c r="F1030" i="6"/>
  <c r="G1030" i="6"/>
  <c r="H1030" i="6"/>
  <c r="D1031" i="6"/>
  <c r="E1031" i="6" s="1"/>
  <c r="F1031" i="6"/>
  <c r="G1031" i="6"/>
  <c r="H1031" i="6"/>
  <c r="D1032" i="6"/>
  <c r="F1032" i="6"/>
  <c r="G1032" i="6"/>
  <c r="H1032" i="6"/>
  <c r="D1033" i="6"/>
  <c r="E1033" i="6" s="1"/>
  <c r="F1033" i="6"/>
  <c r="G1033" i="6"/>
  <c r="H1033" i="6"/>
  <c r="D1034" i="6"/>
  <c r="F1034" i="6"/>
  <c r="G1034" i="6"/>
  <c r="H1034" i="6"/>
  <c r="D1035" i="6"/>
  <c r="E1035" i="6" s="1"/>
  <c r="F1035" i="6"/>
  <c r="G1035" i="6"/>
  <c r="H1035" i="6"/>
  <c r="D1036" i="6"/>
  <c r="F1036" i="6"/>
  <c r="G1036" i="6"/>
  <c r="H1036" i="6"/>
  <c r="D1037" i="6"/>
  <c r="E1037" i="6" s="1"/>
  <c r="F1037" i="6"/>
  <c r="G1037" i="6"/>
  <c r="H1037" i="6"/>
  <c r="D1038" i="6"/>
  <c r="F1038" i="6"/>
  <c r="G1038" i="6"/>
  <c r="H1038" i="6"/>
  <c r="D1039" i="6"/>
  <c r="E1039" i="6" s="1"/>
  <c r="F1039" i="6"/>
  <c r="G1039" i="6"/>
  <c r="H1039" i="6"/>
  <c r="D1040" i="6"/>
  <c r="F1040" i="6"/>
  <c r="G1040" i="6"/>
  <c r="H1040" i="6"/>
  <c r="D1041" i="6"/>
  <c r="E1041" i="6" s="1"/>
  <c r="F1041" i="6"/>
  <c r="G1041" i="6"/>
  <c r="H1041" i="6"/>
  <c r="D1042" i="6"/>
  <c r="F1042" i="6"/>
  <c r="G1042" i="6"/>
  <c r="H1042" i="6"/>
  <c r="D1043" i="6"/>
  <c r="E1043" i="6" s="1"/>
  <c r="F1043" i="6"/>
  <c r="G1043" i="6"/>
  <c r="H1043" i="6"/>
  <c r="D1044" i="6"/>
  <c r="F1044" i="6"/>
  <c r="G1044" i="6"/>
  <c r="H1044" i="6"/>
  <c r="D1045" i="6"/>
  <c r="E1045" i="6" s="1"/>
  <c r="F1045" i="6"/>
  <c r="G1045" i="6"/>
  <c r="H1045" i="6"/>
  <c r="D1046" i="6"/>
  <c r="F1046" i="6"/>
  <c r="G1046" i="6"/>
  <c r="H1046" i="6"/>
  <c r="D1047" i="6"/>
  <c r="E1047" i="6" s="1"/>
  <c r="F1047" i="6"/>
  <c r="G1047" i="6"/>
  <c r="H1047" i="6"/>
  <c r="D1048" i="6"/>
  <c r="F1048" i="6"/>
  <c r="G1048" i="6"/>
  <c r="H1048" i="6"/>
  <c r="D1049" i="6"/>
  <c r="E1049" i="6" s="1"/>
  <c r="F1049" i="6"/>
  <c r="G1049" i="6"/>
  <c r="H1049" i="6"/>
  <c r="D1050" i="6"/>
  <c r="F1050" i="6"/>
  <c r="G1050" i="6"/>
  <c r="H1050" i="6"/>
  <c r="D1051" i="6"/>
  <c r="E1051" i="6" s="1"/>
  <c r="F1051" i="6"/>
  <c r="G1051" i="6"/>
  <c r="H1051" i="6"/>
  <c r="D1052" i="6"/>
  <c r="F1052" i="6"/>
  <c r="G1052" i="6"/>
  <c r="H1052" i="6"/>
  <c r="D1053" i="6"/>
  <c r="E1053" i="6" s="1"/>
  <c r="F1053" i="6"/>
  <c r="G1053" i="6"/>
  <c r="H1053" i="6"/>
  <c r="D1054" i="6"/>
  <c r="F1054" i="6"/>
  <c r="G1054" i="6"/>
  <c r="H1054" i="6"/>
  <c r="D1055" i="6"/>
  <c r="E1055" i="6" s="1"/>
  <c r="F1055" i="6"/>
  <c r="G1055" i="6"/>
  <c r="H1055" i="6"/>
  <c r="D1056" i="6"/>
  <c r="F1056" i="6"/>
  <c r="G1056" i="6"/>
  <c r="H1056" i="6"/>
  <c r="D1057" i="6"/>
  <c r="E1057" i="6" s="1"/>
  <c r="F1057" i="6"/>
  <c r="G1057" i="6"/>
  <c r="H1057" i="6"/>
  <c r="D1058" i="6"/>
  <c r="F1058" i="6"/>
  <c r="G1058" i="6"/>
  <c r="H1058" i="6"/>
  <c r="D1059" i="6"/>
  <c r="E1059" i="6" s="1"/>
  <c r="F1059" i="6"/>
  <c r="G1059" i="6"/>
  <c r="H1059" i="6"/>
  <c r="D1060" i="6"/>
  <c r="F1060" i="6"/>
  <c r="G1060" i="6"/>
  <c r="H1060" i="6"/>
  <c r="D1061" i="6"/>
  <c r="E1061" i="6" s="1"/>
  <c r="F1061" i="6"/>
  <c r="G1061" i="6"/>
  <c r="H1061" i="6"/>
  <c r="D1062" i="6"/>
  <c r="F1062" i="6"/>
  <c r="G1062" i="6"/>
  <c r="H1062" i="6"/>
  <c r="D1063" i="6"/>
  <c r="E1063" i="6" s="1"/>
  <c r="F1063" i="6"/>
  <c r="G1063" i="6"/>
  <c r="H1063" i="6"/>
  <c r="D1064" i="6"/>
  <c r="F1064" i="6"/>
  <c r="G1064" i="6"/>
  <c r="H1064" i="6"/>
  <c r="D1065" i="6"/>
  <c r="E1065" i="6" s="1"/>
  <c r="F1065" i="6"/>
  <c r="G1065" i="6"/>
  <c r="H1065" i="6"/>
  <c r="D1066" i="6"/>
  <c r="F1066" i="6"/>
  <c r="G1066" i="6"/>
  <c r="H1066" i="6"/>
  <c r="D1067" i="6"/>
  <c r="E1067" i="6" s="1"/>
  <c r="F1067" i="6"/>
  <c r="G1067" i="6"/>
  <c r="H1067" i="6"/>
  <c r="D1068" i="6"/>
  <c r="F1068" i="6"/>
  <c r="G1068" i="6"/>
  <c r="H1068" i="6"/>
  <c r="D1069" i="6"/>
  <c r="E1069" i="6" s="1"/>
  <c r="F1069" i="6"/>
  <c r="G1069" i="6"/>
  <c r="H1069" i="6"/>
  <c r="D1070" i="6"/>
  <c r="F1070" i="6"/>
  <c r="G1070" i="6"/>
  <c r="H1070" i="6"/>
  <c r="D1071" i="6"/>
  <c r="E1071" i="6" s="1"/>
  <c r="F1071" i="6"/>
  <c r="G1071" i="6"/>
  <c r="H1071" i="6"/>
  <c r="D1072" i="6"/>
  <c r="F1072" i="6"/>
  <c r="G1072" i="6"/>
  <c r="H1072" i="6"/>
  <c r="D1073" i="6"/>
  <c r="E1073" i="6" s="1"/>
  <c r="F1073" i="6"/>
  <c r="G1073" i="6"/>
  <c r="H1073" i="6"/>
  <c r="D1074" i="6"/>
  <c r="F1074" i="6"/>
  <c r="G1074" i="6"/>
  <c r="H1074" i="6"/>
  <c r="D1075" i="6"/>
  <c r="E1075" i="6" s="1"/>
  <c r="F1075" i="6"/>
  <c r="G1075" i="6"/>
  <c r="H1075" i="6"/>
  <c r="D1076" i="6"/>
  <c r="F1076" i="6"/>
  <c r="G1076" i="6"/>
  <c r="H1076" i="6"/>
  <c r="D1077" i="6"/>
  <c r="E1077" i="6" s="1"/>
  <c r="F1077" i="6"/>
  <c r="G1077" i="6"/>
  <c r="H1077" i="6"/>
  <c r="D1078" i="6"/>
  <c r="F1078" i="6"/>
  <c r="G1078" i="6"/>
  <c r="H1078" i="6"/>
  <c r="D1079" i="6"/>
  <c r="E1079" i="6" s="1"/>
  <c r="F1079" i="6"/>
  <c r="G1079" i="6"/>
  <c r="H1079" i="6"/>
  <c r="D1080" i="6"/>
  <c r="F1080" i="6"/>
  <c r="G1080" i="6"/>
  <c r="H1080" i="6"/>
  <c r="D1081" i="6"/>
  <c r="E1081" i="6" s="1"/>
  <c r="F1081" i="6"/>
  <c r="G1081" i="6"/>
  <c r="H1081" i="6"/>
  <c r="D1082" i="6"/>
  <c r="F1082" i="6"/>
  <c r="G1082" i="6"/>
  <c r="H1082" i="6"/>
  <c r="D1083" i="6"/>
  <c r="E1083" i="6" s="1"/>
  <c r="F1083" i="6"/>
  <c r="G1083" i="6"/>
  <c r="H1083" i="6"/>
  <c r="D1084" i="6"/>
  <c r="F1084" i="6"/>
  <c r="G1084" i="6"/>
  <c r="H1084" i="6"/>
  <c r="D1085" i="6"/>
  <c r="E1085" i="6" s="1"/>
  <c r="F1085" i="6"/>
  <c r="G1085" i="6"/>
  <c r="H1085" i="6"/>
  <c r="D1086" i="6"/>
  <c r="F1086" i="6"/>
  <c r="G1086" i="6"/>
  <c r="H1086" i="6"/>
  <c r="D1087" i="6"/>
  <c r="E1087" i="6" s="1"/>
  <c r="F1087" i="6"/>
  <c r="G1087" i="6"/>
  <c r="H1087" i="6"/>
  <c r="D1088" i="6"/>
  <c r="F1088" i="6"/>
  <c r="G1088" i="6"/>
  <c r="H1088" i="6"/>
  <c r="D1089" i="6"/>
  <c r="E1089" i="6" s="1"/>
  <c r="F1089" i="6"/>
  <c r="G1089" i="6"/>
  <c r="H1089" i="6"/>
  <c r="D1090" i="6"/>
  <c r="F1090" i="6"/>
  <c r="G1090" i="6"/>
  <c r="H1090" i="6"/>
  <c r="D1091" i="6"/>
  <c r="E1091" i="6" s="1"/>
  <c r="F1091" i="6"/>
  <c r="G1091" i="6"/>
  <c r="H1091" i="6"/>
  <c r="D1092" i="6"/>
  <c r="F1092" i="6"/>
  <c r="G1092" i="6"/>
  <c r="H1092" i="6"/>
  <c r="D1093" i="6"/>
  <c r="E1093" i="6" s="1"/>
  <c r="F1093" i="6"/>
  <c r="G1093" i="6"/>
  <c r="H1093" i="6"/>
  <c r="D1094" i="6"/>
  <c r="F1094" i="6"/>
  <c r="G1094" i="6"/>
  <c r="H1094" i="6"/>
  <c r="D1095" i="6"/>
  <c r="E1095" i="6" s="1"/>
  <c r="F1095" i="6"/>
  <c r="G1095" i="6"/>
  <c r="H1095" i="6"/>
  <c r="D1096" i="6"/>
  <c r="F1096" i="6"/>
  <c r="G1096" i="6"/>
  <c r="H1096" i="6"/>
  <c r="D1097" i="6"/>
  <c r="E1097" i="6" s="1"/>
  <c r="F1097" i="6"/>
  <c r="G1097" i="6"/>
  <c r="H1097" i="6"/>
  <c r="D1098" i="6"/>
  <c r="F1098" i="6"/>
  <c r="G1098" i="6"/>
  <c r="H1098" i="6"/>
  <c r="D1099" i="6"/>
  <c r="E1099" i="6" s="1"/>
  <c r="F1099" i="6"/>
  <c r="G1099" i="6"/>
  <c r="H1099" i="6"/>
  <c r="D1100" i="6"/>
  <c r="F1100" i="6"/>
  <c r="G1100" i="6"/>
  <c r="H1100" i="6"/>
  <c r="D1101" i="6"/>
  <c r="E1101" i="6" s="1"/>
  <c r="F1101" i="6"/>
  <c r="G1101" i="6"/>
  <c r="H1101" i="6"/>
  <c r="D1102" i="6"/>
  <c r="F1102" i="6"/>
  <c r="G1102" i="6"/>
  <c r="H1102" i="6"/>
  <c r="D1103" i="6"/>
  <c r="E1103" i="6" s="1"/>
  <c r="F1103" i="6"/>
  <c r="G1103" i="6"/>
  <c r="H1103" i="6"/>
  <c r="D1104" i="6"/>
  <c r="F1104" i="6"/>
  <c r="G1104" i="6"/>
  <c r="H1104" i="6"/>
  <c r="D1105" i="6"/>
  <c r="E1105" i="6" s="1"/>
  <c r="F1105" i="6"/>
  <c r="G1105" i="6"/>
  <c r="H1105" i="6"/>
  <c r="D1106" i="6"/>
  <c r="F1106" i="6"/>
  <c r="G1106" i="6"/>
  <c r="H1106" i="6"/>
  <c r="D1107" i="6"/>
  <c r="E1107" i="6" s="1"/>
  <c r="F1107" i="6"/>
  <c r="G1107" i="6"/>
  <c r="H1107" i="6"/>
  <c r="D1108" i="6"/>
  <c r="F1108" i="6"/>
  <c r="G1108" i="6"/>
  <c r="H1108" i="6"/>
  <c r="H2" i="6"/>
  <c r="G2" i="6"/>
  <c r="F2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E16" i="5" s="1"/>
  <c r="F16" i="5"/>
  <c r="D17" i="5"/>
  <c r="E17" i="5" s="1"/>
  <c r="F17" i="5"/>
  <c r="D18" i="5"/>
  <c r="D19" i="5"/>
  <c r="D20" i="5"/>
  <c r="D21" i="5"/>
  <c r="D22" i="5"/>
  <c r="E22" i="5" s="1"/>
  <c r="F22" i="5"/>
  <c r="D23" i="5"/>
  <c r="D24" i="5"/>
  <c r="D25" i="5"/>
  <c r="D26" i="5"/>
  <c r="E26" i="5" s="1"/>
  <c r="F26" i="5"/>
  <c r="D27" i="5"/>
  <c r="D28" i="5"/>
  <c r="D29" i="5"/>
  <c r="D30" i="5"/>
  <c r="D31" i="5"/>
  <c r="D32" i="5"/>
  <c r="D33" i="5"/>
  <c r="D34" i="5"/>
  <c r="E34" i="5" s="1"/>
  <c r="D35" i="5"/>
  <c r="D36" i="5"/>
  <c r="D37" i="5"/>
  <c r="D38" i="5"/>
  <c r="D39" i="5"/>
  <c r="D40" i="5"/>
  <c r="D41" i="5"/>
  <c r="D42" i="5"/>
  <c r="D43" i="5"/>
  <c r="D44" i="5"/>
  <c r="E44" i="5" s="1"/>
  <c r="D45" i="5"/>
  <c r="D46" i="5"/>
  <c r="D47" i="5"/>
  <c r="D48" i="5"/>
  <c r="D49" i="5"/>
  <c r="D50" i="5"/>
  <c r="E50" i="5" s="1"/>
  <c r="F50" i="5"/>
  <c r="D51" i="5"/>
  <c r="D52" i="5"/>
  <c r="D53" i="5"/>
  <c r="D54" i="5"/>
  <c r="E54" i="5" s="1"/>
  <c r="D55" i="5"/>
  <c r="D56" i="5"/>
  <c r="D57" i="5"/>
  <c r="D58" i="5"/>
  <c r="D59" i="5"/>
  <c r="D60" i="5"/>
  <c r="D61" i="5"/>
  <c r="D62" i="5"/>
  <c r="D63" i="5"/>
  <c r="D64" i="5"/>
  <c r="E64" i="5" s="1"/>
  <c r="F64" i="5"/>
  <c r="D65" i="5"/>
  <c r="E65" i="5" s="1"/>
  <c r="D66" i="5"/>
  <c r="D67" i="5"/>
  <c r="D68" i="5"/>
  <c r="E68" i="5" s="1"/>
  <c r="D69" i="5"/>
  <c r="D70" i="5"/>
  <c r="D71" i="5"/>
  <c r="D72" i="5"/>
  <c r="D73" i="5"/>
  <c r="D74" i="5"/>
  <c r="D75" i="5"/>
  <c r="D76" i="5"/>
  <c r="D77" i="5"/>
  <c r="D78" i="5"/>
  <c r="D79" i="5"/>
  <c r="D80" i="5"/>
  <c r="E80" i="5" s="1"/>
  <c r="D81" i="5"/>
  <c r="D82" i="5"/>
  <c r="D83" i="5"/>
  <c r="E83" i="5" s="1"/>
  <c r="D84" i="5"/>
  <c r="D85" i="5"/>
  <c r="D86" i="5"/>
  <c r="D87" i="5"/>
  <c r="D88" i="5"/>
  <c r="D89" i="5"/>
  <c r="D90" i="5"/>
  <c r="E90" i="5" s="1"/>
  <c r="F90" i="5"/>
  <c r="D91" i="5"/>
  <c r="D92" i="5"/>
  <c r="D93" i="5"/>
  <c r="D94" i="5"/>
  <c r="D95" i="5"/>
  <c r="D96" i="5"/>
  <c r="D97" i="5"/>
  <c r="D98" i="5"/>
  <c r="D99" i="5"/>
  <c r="D100" i="5"/>
  <c r="E100" i="5" s="1"/>
  <c r="F100" i="5"/>
  <c r="D101" i="5"/>
  <c r="D102" i="5"/>
  <c r="D103" i="5"/>
  <c r="D104" i="5"/>
  <c r="D105" i="5"/>
  <c r="D106" i="5"/>
  <c r="D107" i="5"/>
  <c r="D108" i="5"/>
  <c r="D109" i="5"/>
  <c r="E109" i="5" s="1"/>
  <c r="F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E125" i="5" s="1"/>
  <c r="F125" i="5"/>
  <c r="D126" i="5"/>
  <c r="D127" i="5"/>
  <c r="E127" i="5" s="1"/>
  <c r="D128" i="5"/>
  <c r="D129" i="5"/>
  <c r="E129" i="5" s="1"/>
  <c r="F129" i="5"/>
  <c r="D130" i="5"/>
  <c r="D131" i="5"/>
  <c r="E131" i="5" s="1"/>
  <c r="D132" i="5"/>
  <c r="D133" i="5"/>
  <c r="E133" i="5" s="1"/>
  <c r="F133" i="5"/>
  <c r="D134" i="5"/>
  <c r="D135" i="5"/>
  <c r="E135" i="5" s="1"/>
  <c r="D136" i="5"/>
  <c r="D137" i="5"/>
  <c r="E137" i="5" s="1"/>
  <c r="F137" i="5"/>
  <c r="D138" i="5"/>
  <c r="D139" i="5"/>
  <c r="E139" i="5" s="1"/>
  <c r="D140" i="5"/>
  <c r="D141" i="5"/>
  <c r="E141" i="5" s="1"/>
  <c r="F141" i="5"/>
  <c r="D142" i="5"/>
  <c r="D143" i="5"/>
  <c r="E143" i="5" s="1"/>
  <c r="D144" i="5"/>
  <c r="D145" i="5"/>
  <c r="E145" i="5" s="1"/>
  <c r="F145" i="5"/>
  <c r="D146" i="5"/>
  <c r="D147" i="5"/>
  <c r="E147" i="5" s="1"/>
  <c r="F147" i="5"/>
  <c r="D148" i="5"/>
  <c r="D149" i="5"/>
  <c r="E149" i="5" s="1"/>
  <c r="F149" i="5"/>
  <c r="D150" i="5"/>
  <c r="D151" i="5"/>
  <c r="E151" i="5" s="1"/>
  <c r="F151" i="5"/>
  <c r="D152" i="5"/>
  <c r="D153" i="5"/>
  <c r="E153" i="5" s="1"/>
  <c r="F153" i="5"/>
  <c r="D154" i="5"/>
  <c r="D155" i="5"/>
  <c r="E155" i="5" s="1"/>
  <c r="F155" i="5"/>
  <c r="D156" i="5"/>
  <c r="D157" i="5"/>
  <c r="E157" i="5" s="1"/>
  <c r="F157" i="5"/>
  <c r="D158" i="5"/>
  <c r="D159" i="5"/>
  <c r="E159" i="5" s="1"/>
  <c r="F159" i="5"/>
  <c r="D160" i="5"/>
  <c r="D161" i="5"/>
  <c r="E161" i="5" s="1"/>
  <c r="F161" i="5"/>
  <c r="D162" i="5"/>
  <c r="D163" i="5"/>
  <c r="D164" i="5"/>
  <c r="D165" i="5"/>
  <c r="D166" i="5"/>
  <c r="D167" i="5"/>
  <c r="D168" i="5"/>
  <c r="E168" i="5" s="1"/>
  <c r="D169" i="5"/>
  <c r="E169" i="5" s="1"/>
  <c r="D170" i="5"/>
  <c r="D171" i="5"/>
  <c r="D172" i="5"/>
  <c r="D173" i="5"/>
  <c r="D174" i="5"/>
  <c r="D175" i="5"/>
  <c r="D176" i="5"/>
  <c r="D177" i="5"/>
  <c r="D178" i="5"/>
  <c r="D179" i="5"/>
  <c r="D180" i="5"/>
  <c r="E180" i="5" s="1"/>
  <c r="D181" i="5"/>
  <c r="D182" i="5"/>
  <c r="D183" i="5"/>
  <c r="D184" i="5"/>
  <c r="D185" i="5"/>
  <c r="D186" i="5"/>
  <c r="E186" i="5" s="1"/>
  <c r="F186" i="5"/>
  <c r="D187" i="5"/>
  <c r="D188" i="5"/>
  <c r="D189" i="5"/>
  <c r="E189" i="5" s="1"/>
  <c r="D190" i="5"/>
  <c r="D191" i="5"/>
  <c r="D192" i="5"/>
  <c r="D193" i="5"/>
  <c r="D194" i="5"/>
  <c r="E194" i="5" s="1"/>
  <c r="D195" i="5"/>
  <c r="E195" i="5" s="1"/>
  <c r="F195" i="5"/>
  <c r="D196" i="5"/>
  <c r="D197" i="5"/>
  <c r="E197" i="5" s="1"/>
  <c r="F197" i="5"/>
  <c r="D198" i="5"/>
  <c r="D199" i="5"/>
  <c r="E199" i="5" s="1"/>
  <c r="D200" i="5"/>
  <c r="D201" i="5"/>
  <c r="E201" i="5" s="1"/>
  <c r="F201" i="5"/>
  <c r="D202" i="5"/>
  <c r="D203" i="5"/>
  <c r="E203" i="5" s="1"/>
  <c r="D204" i="5"/>
  <c r="D205" i="5"/>
  <c r="E205" i="5" s="1"/>
  <c r="D206" i="5"/>
  <c r="D207" i="5"/>
  <c r="E207" i="5" s="1"/>
  <c r="D208" i="5"/>
  <c r="D209" i="5"/>
  <c r="E209" i="5" s="1"/>
  <c r="D210" i="5"/>
  <c r="D211" i="5"/>
  <c r="E211" i="5" s="1"/>
  <c r="D212" i="5"/>
  <c r="D213" i="5"/>
  <c r="E213" i="5" s="1"/>
  <c r="D214" i="5"/>
  <c r="D215" i="5"/>
  <c r="E215" i="5" s="1"/>
  <c r="D216" i="5"/>
  <c r="D217" i="5"/>
  <c r="E217" i="5" s="1"/>
  <c r="D218" i="5"/>
  <c r="D219" i="5"/>
  <c r="E219" i="5" s="1"/>
  <c r="D220" i="5"/>
  <c r="D221" i="5"/>
  <c r="E221" i="5" s="1"/>
  <c r="D222" i="5"/>
  <c r="D223" i="5"/>
  <c r="E223" i="5" s="1"/>
  <c r="D224" i="5"/>
  <c r="D225" i="5"/>
  <c r="E225" i="5" s="1"/>
  <c r="D226" i="5"/>
  <c r="D227" i="5"/>
  <c r="E227" i="5" s="1"/>
  <c r="D228" i="5"/>
  <c r="D229" i="5"/>
  <c r="E229" i="5" s="1"/>
  <c r="D230" i="5"/>
  <c r="D231" i="5"/>
  <c r="E231" i="5" s="1"/>
  <c r="D232" i="5"/>
  <c r="D233" i="5"/>
  <c r="E233" i="5" s="1"/>
  <c r="D234" i="5"/>
  <c r="D235" i="5"/>
  <c r="E235" i="5" s="1"/>
  <c r="D236" i="5"/>
  <c r="D237" i="5"/>
  <c r="E237" i="5" s="1"/>
  <c r="D238" i="5"/>
  <c r="D239" i="5"/>
  <c r="E239" i="5" s="1"/>
  <c r="D240" i="5"/>
  <c r="D241" i="5"/>
  <c r="E241" i="5" s="1"/>
  <c r="D242" i="5"/>
  <c r="D243" i="5"/>
  <c r="D244" i="5"/>
  <c r="E244" i="5" s="1"/>
  <c r="D245" i="5"/>
  <c r="D246" i="5"/>
  <c r="E246" i="5" s="1"/>
  <c r="D247" i="5"/>
  <c r="D248" i="5"/>
  <c r="E248" i="5" s="1"/>
  <c r="D249" i="5"/>
  <c r="D250" i="5"/>
  <c r="E250" i="5" s="1"/>
  <c r="D251" i="5"/>
  <c r="D252" i="5"/>
  <c r="E252" i="5" s="1"/>
  <c r="D253" i="5"/>
  <c r="D254" i="5"/>
  <c r="E254" i="5" s="1"/>
  <c r="D255" i="5"/>
  <c r="D256" i="5"/>
  <c r="E256" i="5" s="1"/>
  <c r="D257" i="5"/>
  <c r="D258" i="5"/>
  <c r="E258" i="5" s="1"/>
  <c r="D259" i="5"/>
  <c r="D260" i="5"/>
  <c r="E260" i="5" s="1"/>
  <c r="D261" i="5"/>
  <c r="D262" i="5"/>
  <c r="E262" i="5" s="1"/>
  <c r="D263" i="5"/>
  <c r="D264" i="5"/>
  <c r="E264" i="5" s="1"/>
  <c r="D265" i="5"/>
  <c r="D266" i="5"/>
  <c r="E266" i="5" s="1"/>
  <c r="D267" i="5"/>
  <c r="D268" i="5"/>
  <c r="E268" i="5" s="1"/>
  <c r="D269" i="5"/>
  <c r="D270" i="5"/>
  <c r="E270" i="5" s="1"/>
  <c r="D271" i="5"/>
  <c r="D272" i="5"/>
  <c r="E272" i="5" s="1"/>
  <c r="D273" i="5"/>
  <c r="D274" i="5"/>
  <c r="E274" i="5" s="1"/>
  <c r="D275" i="5"/>
  <c r="D276" i="5"/>
  <c r="E276" i="5" s="1"/>
  <c r="D277" i="5"/>
  <c r="D278" i="5"/>
  <c r="E278" i="5" s="1"/>
  <c r="D279" i="5"/>
  <c r="D280" i="5"/>
  <c r="E280" i="5" s="1"/>
  <c r="D281" i="5"/>
  <c r="D282" i="5"/>
  <c r="E282" i="5" s="1"/>
  <c r="D283" i="5"/>
  <c r="D284" i="5"/>
  <c r="E284" i="5" s="1"/>
  <c r="D285" i="5"/>
  <c r="D286" i="5"/>
  <c r="E286" i="5" s="1"/>
  <c r="D287" i="5"/>
  <c r="D288" i="5"/>
  <c r="E288" i="5" s="1"/>
  <c r="D289" i="5"/>
  <c r="D290" i="5"/>
  <c r="E290" i="5" s="1"/>
  <c r="D291" i="5"/>
  <c r="D292" i="5"/>
  <c r="E292" i="5" s="1"/>
  <c r="D293" i="5"/>
  <c r="D294" i="5"/>
  <c r="E294" i="5" s="1"/>
  <c r="D295" i="5"/>
  <c r="D296" i="5"/>
  <c r="E296" i="5" s="1"/>
  <c r="D297" i="5"/>
  <c r="D298" i="5"/>
  <c r="E298" i="5" s="1"/>
  <c r="D299" i="5"/>
  <c r="D300" i="5"/>
  <c r="E300" i="5" s="1"/>
  <c r="D301" i="5"/>
  <c r="D302" i="5"/>
  <c r="E302" i="5" s="1"/>
  <c r="D303" i="5"/>
  <c r="D304" i="5"/>
  <c r="E304" i="5" s="1"/>
  <c r="D305" i="5"/>
  <c r="D306" i="5"/>
  <c r="E306" i="5" s="1"/>
  <c r="D307" i="5"/>
  <c r="D308" i="5"/>
  <c r="E308" i="5" s="1"/>
  <c r="D309" i="5"/>
  <c r="D310" i="5"/>
  <c r="E310" i="5" s="1"/>
  <c r="D311" i="5"/>
  <c r="D312" i="5"/>
  <c r="E312" i="5" s="1"/>
  <c r="D313" i="5"/>
  <c r="D314" i="5"/>
  <c r="E314" i="5" s="1"/>
  <c r="D315" i="5"/>
  <c r="D316" i="5"/>
  <c r="E316" i="5" s="1"/>
  <c r="D317" i="5"/>
  <c r="D318" i="5"/>
  <c r="E318" i="5" s="1"/>
  <c r="D319" i="5"/>
  <c r="D320" i="5"/>
  <c r="E320" i="5" s="1"/>
  <c r="D321" i="5"/>
  <c r="D322" i="5"/>
  <c r="E322" i="5" s="1"/>
  <c r="D323" i="5"/>
  <c r="D324" i="5"/>
  <c r="E324" i="5" s="1"/>
  <c r="D325" i="5"/>
  <c r="D326" i="5"/>
  <c r="E326" i="5" s="1"/>
  <c r="D327" i="5"/>
  <c r="D328" i="5"/>
  <c r="E328" i="5" s="1"/>
  <c r="D329" i="5"/>
  <c r="D330" i="5"/>
  <c r="E330" i="5" s="1"/>
  <c r="D331" i="5"/>
  <c r="D332" i="5"/>
  <c r="E332" i="5" s="1"/>
  <c r="D333" i="5"/>
  <c r="D334" i="5"/>
  <c r="E334" i="5" s="1"/>
  <c r="D335" i="5"/>
  <c r="D336" i="5"/>
  <c r="E336" i="5" s="1"/>
  <c r="D337" i="5"/>
  <c r="D338" i="5"/>
  <c r="E338" i="5" s="1"/>
  <c r="D339" i="5"/>
  <c r="D340" i="5"/>
  <c r="E340" i="5" s="1"/>
  <c r="D341" i="5"/>
  <c r="D342" i="5"/>
  <c r="E342" i="5" s="1"/>
  <c r="D343" i="5"/>
  <c r="D344" i="5"/>
  <c r="E344" i="5" s="1"/>
  <c r="D345" i="5"/>
  <c r="D346" i="5"/>
  <c r="E346" i="5" s="1"/>
  <c r="D347" i="5"/>
  <c r="D348" i="5"/>
  <c r="E348" i="5" s="1"/>
  <c r="D349" i="5"/>
  <c r="D350" i="5"/>
  <c r="E350" i="5" s="1"/>
  <c r="D351" i="5"/>
  <c r="D352" i="5"/>
  <c r="E352" i="5" s="1"/>
  <c r="D353" i="5"/>
  <c r="D354" i="5"/>
  <c r="E354" i="5" s="1"/>
  <c r="D355" i="5"/>
  <c r="D356" i="5"/>
  <c r="E356" i="5" s="1"/>
  <c r="D357" i="5"/>
  <c r="D358" i="5"/>
  <c r="E358" i="5" s="1"/>
  <c r="D359" i="5"/>
  <c r="D360" i="5"/>
  <c r="E360" i="5" s="1"/>
  <c r="D361" i="5"/>
  <c r="D362" i="5"/>
  <c r="E362" i="5" s="1"/>
  <c r="D363" i="5"/>
  <c r="D364" i="5"/>
  <c r="E364" i="5" s="1"/>
  <c r="D365" i="5"/>
  <c r="D366" i="5"/>
  <c r="E366" i="5" s="1"/>
  <c r="D367" i="5"/>
  <c r="D368" i="5"/>
  <c r="E368" i="5" s="1"/>
  <c r="D369" i="5"/>
  <c r="D370" i="5"/>
  <c r="E370" i="5" s="1"/>
  <c r="D371" i="5"/>
  <c r="D372" i="5"/>
  <c r="E372" i="5" s="1"/>
  <c r="D373" i="5"/>
  <c r="D374" i="5"/>
  <c r="E374" i="5" s="1"/>
  <c r="D375" i="5"/>
  <c r="D376" i="5"/>
  <c r="E376" i="5" s="1"/>
  <c r="D377" i="5"/>
  <c r="D378" i="5"/>
  <c r="E378" i="5" s="1"/>
  <c r="D379" i="5"/>
  <c r="D380" i="5"/>
  <c r="E380" i="5" s="1"/>
  <c r="D381" i="5"/>
  <c r="D382" i="5"/>
  <c r="E382" i="5" s="1"/>
  <c r="D383" i="5"/>
  <c r="D384" i="5"/>
  <c r="E384" i="5" s="1"/>
  <c r="D385" i="5"/>
  <c r="D386" i="5"/>
  <c r="E386" i="5" s="1"/>
  <c r="D387" i="5"/>
  <c r="D388" i="5"/>
  <c r="E388" i="5" s="1"/>
  <c r="D389" i="5"/>
  <c r="D390" i="5"/>
  <c r="E390" i="5" s="1"/>
  <c r="D391" i="5"/>
  <c r="D392" i="5"/>
  <c r="E392" i="5" s="1"/>
  <c r="D393" i="5"/>
  <c r="E393" i="5" s="1"/>
  <c r="F393" i="5"/>
  <c r="D394" i="5"/>
  <c r="D395" i="5"/>
  <c r="E395" i="5" s="1"/>
  <c r="D396" i="5"/>
  <c r="D397" i="5"/>
  <c r="E397" i="5" s="1"/>
  <c r="D398" i="5"/>
  <c r="E398" i="5" s="1"/>
  <c r="D399" i="5"/>
  <c r="D400" i="5"/>
  <c r="E400" i="5" s="1"/>
  <c r="D401" i="5"/>
  <c r="D402" i="5"/>
  <c r="E402" i="5" s="1"/>
  <c r="D403" i="5"/>
  <c r="D404" i="5"/>
  <c r="E404" i="5" s="1"/>
  <c r="D405" i="5"/>
  <c r="D406" i="5"/>
  <c r="E406" i="5" s="1"/>
  <c r="D407" i="5"/>
  <c r="D408" i="5"/>
  <c r="E408" i="5" s="1"/>
  <c r="D409" i="5"/>
  <c r="D410" i="5"/>
  <c r="E410" i="5" s="1"/>
  <c r="D411" i="5"/>
  <c r="D412" i="5"/>
  <c r="E412" i="5" s="1"/>
  <c r="D413" i="5"/>
  <c r="D414" i="5"/>
  <c r="E414" i="5" s="1"/>
  <c r="D415" i="5"/>
  <c r="D416" i="5"/>
  <c r="E416" i="5" s="1"/>
  <c r="D417" i="5"/>
  <c r="D418" i="5"/>
  <c r="E418" i="5" s="1"/>
  <c r="D419" i="5"/>
  <c r="D420" i="5"/>
  <c r="E420" i="5" s="1"/>
  <c r="F420" i="5"/>
  <c r="D421" i="5"/>
  <c r="D422" i="5"/>
  <c r="E422" i="5" s="1"/>
  <c r="D423" i="5"/>
  <c r="D424" i="5"/>
  <c r="E424" i="5" s="1"/>
  <c r="D425" i="5"/>
  <c r="D426" i="5"/>
  <c r="E426" i="5" s="1"/>
  <c r="D427" i="5"/>
  <c r="D428" i="5"/>
  <c r="E428" i="5" s="1"/>
  <c r="D429" i="5"/>
  <c r="D430" i="5"/>
  <c r="E430" i="5" s="1"/>
  <c r="D431" i="5"/>
  <c r="D432" i="5"/>
  <c r="E432" i="5" s="1"/>
  <c r="D433" i="5"/>
  <c r="D434" i="5"/>
  <c r="E434" i="5" s="1"/>
  <c r="D435" i="5"/>
  <c r="D436" i="5"/>
  <c r="E436" i="5" s="1"/>
  <c r="D437" i="5"/>
  <c r="D438" i="5"/>
  <c r="E438" i="5" s="1"/>
  <c r="D439" i="5"/>
  <c r="D440" i="5"/>
  <c r="E440" i="5" s="1"/>
  <c r="D441" i="5"/>
  <c r="D442" i="5"/>
  <c r="E442" i="5" s="1"/>
  <c r="D443" i="5"/>
  <c r="D444" i="5"/>
  <c r="E444" i="5" s="1"/>
  <c r="D445" i="5"/>
  <c r="D446" i="5"/>
  <c r="E446" i="5" s="1"/>
  <c r="D447" i="5"/>
  <c r="D448" i="5"/>
  <c r="E448" i="5" s="1"/>
  <c r="D449" i="5"/>
  <c r="D450" i="5"/>
  <c r="E450" i="5" s="1"/>
  <c r="D451" i="5"/>
  <c r="D452" i="5"/>
  <c r="E452" i="5" s="1"/>
  <c r="D453" i="5"/>
  <c r="D454" i="5"/>
  <c r="E454" i="5" s="1"/>
  <c r="D455" i="5"/>
  <c r="D456" i="5"/>
  <c r="E456" i="5" s="1"/>
  <c r="D457" i="5"/>
  <c r="D458" i="5"/>
  <c r="E458" i="5" s="1"/>
  <c r="D459" i="5"/>
  <c r="D460" i="5"/>
  <c r="E460" i="5" s="1"/>
  <c r="D461" i="5"/>
  <c r="D462" i="5"/>
  <c r="E462" i="5" s="1"/>
  <c r="D463" i="5"/>
  <c r="D464" i="5"/>
  <c r="E464" i="5" s="1"/>
  <c r="D465" i="5"/>
  <c r="D466" i="5"/>
  <c r="E466" i="5" s="1"/>
  <c r="D467" i="5"/>
  <c r="D468" i="5"/>
  <c r="E468" i="5" s="1"/>
  <c r="F468" i="5"/>
  <c r="D469" i="5"/>
  <c r="D470" i="5"/>
  <c r="E470" i="5" s="1"/>
  <c r="D471" i="5"/>
  <c r="D472" i="5"/>
  <c r="E472" i="5" s="1"/>
  <c r="F472" i="5"/>
  <c r="D473" i="5"/>
  <c r="D474" i="5"/>
  <c r="E474" i="5" s="1"/>
  <c r="D475" i="5"/>
  <c r="D476" i="5"/>
  <c r="E476" i="5" s="1"/>
  <c r="D477" i="5"/>
  <c r="D478" i="5"/>
  <c r="E478" i="5" s="1"/>
  <c r="F478" i="5"/>
  <c r="D479" i="5"/>
  <c r="D480" i="5"/>
  <c r="E480" i="5" s="1"/>
  <c r="D481" i="5"/>
  <c r="D482" i="5"/>
  <c r="E482" i="5" s="1"/>
  <c r="F482" i="5"/>
  <c r="D483" i="5"/>
  <c r="D484" i="5"/>
  <c r="E484" i="5" s="1"/>
  <c r="D485" i="5"/>
  <c r="D486" i="5"/>
  <c r="E486" i="5" s="1"/>
  <c r="F486" i="5"/>
  <c r="D487" i="5"/>
  <c r="D488" i="5"/>
  <c r="E488" i="5" s="1"/>
  <c r="D489" i="5"/>
  <c r="D490" i="5"/>
  <c r="D491" i="5"/>
  <c r="E491" i="5" s="1"/>
  <c r="F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E541" i="5" s="1"/>
  <c r="D542" i="5"/>
  <c r="D543" i="5"/>
  <c r="E543" i="5" s="1"/>
  <c r="F543" i="5"/>
  <c r="D544" i="5"/>
  <c r="D545" i="5"/>
  <c r="E545" i="5" s="1"/>
  <c r="D546" i="5"/>
  <c r="D547" i="5"/>
  <c r="E547" i="5" s="1"/>
  <c r="F547" i="5"/>
  <c r="D548" i="5"/>
  <c r="D549" i="5"/>
  <c r="E549" i="5" s="1"/>
  <c r="D550" i="5"/>
  <c r="D551" i="5"/>
  <c r="E551" i="5" s="1"/>
  <c r="F551" i="5"/>
  <c r="D552" i="5"/>
  <c r="D553" i="5"/>
  <c r="E553" i="5" s="1"/>
  <c r="D554" i="5"/>
  <c r="D555" i="5"/>
  <c r="E555" i="5" s="1"/>
  <c r="F555" i="5"/>
  <c r="D556" i="5"/>
  <c r="D557" i="5"/>
  <c r="E557" i="5" s="1"/>
  <c r="D558" i="5"/>
  <c r="D559" i="5"/>
  <c r="E559" i="5" s="1"/>
  <c r="F559" i="5"/>
  <c r="D560" i="5"/>
  <c r="D561" i="5"/>
  <c r="E561" i="5" s="1"/>
  <c r="D562" i="5"/>
  <c r="D563" i="5"/>
  <c r="E563" i="5" s="1"/>
  <c r="F563" i="5"/>
  <c r="D564" i="5"/>
  <c r="D565" i="5"/>
  <c r="E565" i="5" s="1"/>
  <c r="D566" i="5"/>
  <c r="D567" i="5"/>
  <c r="E567" i="5" s="1"/>
  <c r="F567" i="5"/>
  <c r="D568" i="5"/>
  <c r="D569" i="5"/>
  <c r="E569" i="5" s="1"/>
  <c r="D570" i="5"/>
  <c r="D571" i="5"/>
  <c r="E571" i="5" s="1"/>
  <c r="F571" i="5"/>
  <c r="D572" i="5"/>
  <c r="D573" i="5"/>
  <c r="E573" i="5" s="1"/>
  <c r="D574" i="5"/>
  <c r="D575" i="5"/>
  <c r="E575" i="5" s="1"/>
  <c r="F575" i="5"/>
  <c r="D576" i="5"/>
  <c r="D577" i="5"/>
  <c r="E577" i="5" s="1"/>
  <c r="D578" i="5"/>
  <c r="D579" i="5"/>
  <c r="E579" i="5" s="1"/>
  <c r="F579" i="5"/>
  <c r="D580" i="5"/>
  <c r="D581" i="5"/>
  <c r="E581" i="5" s="1"/>
  <c r="D582" i="5"/>
  <c r="D583" i="5"/>
  <c r="E583" i="5" s="1"/>
  <c r="F583" i="5"/>
  <c r="D584" i="5"/>
  <c r="D585" i="5"/>
  <c r="E585" i="5" s="1"/>
  <c r="D586" i="5"/>
  <c r="D587" i="5"/>
  <c r="E587" i="5" s="1"/>
  <c r="F587" i="5"/>
  <c r="D588" i="5"/>
  <c r="D589" i="5"/>
  <c r="E589" i="5" s="1"/>
  <c r="D590" i="5"/>
  <c r="D591" i="5"/>
  <c r="E591" i="5" s="1"/>
  <c r="F591" i="5"/>
  <c r="D592" i="5"/>
  <c r="D593" i="5"/>
  <c r="E593" i="5" s="1"/>
  <c r="D594" i="5"/>
  <c r="D595" i="5"/>
  <c r="E595" i="5" s="1"/>
  <c r="F595" i="5"/>
  <c r="D596" i="5"/>
  <c r="D597" i="5"/>
  <c r="E597" i="5" s="1"/>
  <c r="D598" i="5"/>
  <c r="D599" i="5"/>
  <c r="E599" i="5" s="1"/>
  <c r="F599" i="5"/>
  <c r="D600" i="5"/>
  <c r="D601" i="5"/>
  <c r="E601" i="5" s="1"/>
  <c r="D602" i="5"/>
  <c r="D603" i="5"/>
  <c r="E603" i="5" s="1"/>
  <c r="F603" i="5"/>
  <c r="D604" i="5"/>
  <c r="D605" i="5"/>
  <c r="E605" i="5" s="1"/>
  <c r="D606" i="5"/>
  <c r="D607" i="5"/>
  <c r="E607" i="5" s="1"/>
  <c r="F607" i="5"/>
  <c r="D608" i="5"/>
  <c r="D609" i="5"/>
  <c r="E609" i="5" s="1"/>
  <c r="D610" i="5"/>
  <c r="D611" i="5"/>
  <c r="E611" i="5" s="1"/>
  <c r="F611" i="5"/>
  <c r="D612" i="5"/>
  <c r="D613" i="5"/>
  <c r="E613" i="5" s="1"/>
  <c r="D614" i="5"/>
  <c r="D615" i="5"/>
  <c r="E615" i="5" s="1"/>
  <c r="D616" i="5"/>
  <c r="D617" i="5"/>
  <c r="E617" i="5" s="1"/>
  <c r="D618" i="5"/>
  <c r="D619" i="5"/>
  <c r="E619" i="5" s="1"/>
  <c r="D620" i="5"/>
  <c r="D621" i="5"/>
  <c r="E621" i="5" s="1"/>
  <c r="D622" i="5"/>
  <c r="D623" i="5"/>
  <c r="E623" i="5" s="1"/>
  <c r="D624" i="5"/>
  <c r="D625" i="5"/>
  <c r="E625" i="5" s="1"/>
  <c r="D626" i="5"/>
  <c r="D627" i="5"/>
  <c r="E627" i="5" s="1"/>
  <c r="D628" i="5"/>
  <c r="D629" i="5"/>
  <c r="E629" i="5" s="1"/>
  <c r="D630" i="5"/>
  <c r="D631" i="5"/>
  <c r="E631" i="5" s="1"/>
  <c r="D632" i="5"/>
  <c r="D633" i="5"/>
  <c r="E633" i="5" s="1"/>
  <c r="D634" i="5"/>
  <c r="D635" i="5"/>
  <c r="E635" i="5" s="1"/>
  <c r="D636" i="5"/>
  <c r="D637" i="5"/>
  <c r="E637" i="5" s="1"/>
  <c r="D638" i="5"/>
  <c r="D639" i="5"/>
  <c r="E639" i="5" s="1"/>
  <c r="D640" i="5"/>
  <c r="D641" i="5"/>
  <c r="E641" i="5" s="1"/>
  <c r="D642" i="5"/>
  <c r="D643" i="5"/>
  <c r="E643" i="5" s="1"/>
  <c r="D644" i="5"/>
  <c r="D645" i="5"/>
  <c r="E645" i="5" s="1"/>
  <c r="D646" i="5"/>
  <c r="D647" i="5"/>
  <c r="E647" i="5" s="1"/>
  <c r="D648" i="5"/>
  <c r="D649" i="5"/>
  <c r="E649" i="5" s="1"/>
  <c r="D650" i="5"/>
  <c r="D651" i="5"/>
  <c r="E651" i="5" s="1"/>
  <c r="D652" i="5"/>
  <c r="D653" i="5"/>
  <c r="E653" i="5" s="1"/>
  <c r="D654" i="5"/>
  <c r="D655" i="5"/>
  <c r="E655" i="5" s="1"/>
  <c r="D656" i="5"/>
  <c r="D657" i="5"/>
  <c r="E657" i="5" s="1"/>
  <c r="D658" i="5"/>
  <c r="D659" i="5"/>
  <c r="E659" i="5" s="1"/>
  <c r="D660" i="5"/>
  <c r="D661" i="5"/>
  <c r="E661" i="5" s="1"/>
  <c r="D662" i="5"/>
  <c r="D663" i="5"/>
  <c r="E663" i="5" s="1"/>
  <c r="D664" i="5"/>
  <c r="D665" i="5"/>
  <c r="E665" i="5" s="1"/>
  <c r="D666" i="5"/>
  <c r="D667" i="5"/>
  <c r="E667" i="5" s="1"/>
  <c r="D668" i="5"/>
  <c r="D669" i="5"/>
  <c r="D670" i="5"/>
  <c r="E670" i="5" s="1"/>
  <c r="F670" i="5"/>
  <c r="D671" i="5"/>
  <c r="D672" i="5"/>
  <c r="E672" i="5" s="1"/>
  <c r="D673" i="5"/>
  <c r="D674" i="5"/>
  <c r="E674" i="5" s="1"/>
  <c r="F674" i="5"/>
  <c r="D675" i="5"/>
  <c r="D676" i="5"/>
  <c r="E676" i="5" s="1"/>
  <c r="D677" i="5"/>
  <c r="D678" i="5"/>
  <c r="E678" i="5" s="1"/>
  <c r="F678" i="5"/>
  <c r="D679" i="5"/>
  <c r="D680" i="5"/>
  <c r="E680" i="5" s="1"/>
  <c r="D681" i="5"/>
  <c r="D682" i="5"/>
  <c r="E682" i="5" s="1"/>
  <c r="F682" i="5"/>
  <c r="D683" i="5"/>
  <c r="D684" i="5"/>
  <c r="E684" i="5" s="1"/>
  <c r="D685" i="5"/>
  <c r="D686" i="5"/>
  <c r="E686" i="5" s="1"/>
  <c r="F686" i="5"/>
  <c r="D687" i="5"/>
  <c r="D688" i="5"/>
  <c r="E688" i="5" s="1"/>
  <c r="D689" i="5"/>
  <c r="D690" i="5"/>
  <c r="E690" i="5" s="1"/>
  <c r="F690" i="5"/>
  <c r="D691" i="5"/>
  <c r="D692" i="5"/>
  <c r="E692" i="5" s="1"/>
  <c r="D693" i="5"/>
  <c r="D694" i="5"/>
  <c r="E694" i="5" s="1"/>
  <c r="F694" i="5"/>
  <c r="D695" i="5"/>
  <c r="D696" i="5"/>
  <c r="E696" i="5" s="1"/>
  <c r="D697" i="5"/>
  <c r="D698" i="5"/>
  <c r="E698" i="5" s="1"/>
  <c r="F698" i="5"/>
  <c r="D699" i="5"/>
  <c r="D700" i="5"/>
  <c r="E700" i="5" s="1"/>
  <c r="D701" i="5"/>
  <c r="D702" i="5"/>
  <c r="E702" i="5" s="1"/>
  <c r="F702" i="5"/>
  <c r="D703" i="5"/>
  <c r="D704" i="5"/>
  <c r="E704" i="5" s="1"/>
  <c r="F704" i="5"/>
  <c r="D705" i="5"/>
  <c r="D706" i="5"/>
  <c r="E706" i="5" s="1"/>
  <c r="F706" i="5"/>
  <c r="D707" i="5"/>
  <c r="D708" i="5"/>
  <c r="E708" i="5" s="1"/>
  <c r="F708" i="5"/>
  <c r="D709" i="5"/>
  <c r="D710" i="5"/>
  <c r="E710" i="5" s="1"/>
  <c r="F710" i="5"/>
  <c r="D711" i="5"/>
  <c r="D712" i="5"/>
  <c r="E712" i="5" s="1"/>
  <c r="F712" i="5"/>
  <c r="D713" i="5"/>
  <c r="D714" i="5"/>
  <c r="E714" i="5" s="1"/>
  <c r="D715" i="5"/>
  <c r="D716" i="5"/>
  <c r="E716" i="5" s="1"/>
  <c r="F716" i="5"/>
  <c r="D717" i="5"/>
  <c r="D718" i="5"/>
  <c r="E718" i="5" s="1"/>
  <c r="F718" i="5"/>
  <c r="D719" i="5"/>
  <c r="D720" i="5"/>
  <c r="E720" i="5" s="1"/>
  <c r="D721" i="5"/>
  <c r="D722" i="5"/>
  <c r="E722" i="5" s="1"/>
  <c r="F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E754" i="5" s="1"/>
  <c r="F754" i="5"/>
  <c r="D755" i="5"/>
  <c r="D756" i="5"/>
  <c r="E756" i="5" s="1"/>
  <c r="D757" i="5"/>
  <c r="D758" i="5"/>
  <c r="E758" i="5" s="1"/>
  <c r="F758" i="5"/>
  <c r="D759" i="5"/>
  <c r="D760" i="5"/>
  <c r="E760" i="5" s="1"/>
  <c r="D761" i="5"/>
  <c r="D762" i="5"/>
  <c r="E762" i="5" s="1"/>
  <c r="F762" i="5"/>
  <c r="D763" i="5"/>
  <c r="D764" i="5"/>
  <c r="E764" i="5" s="1"/>
  <c r="F764" i="5"/>
  <c r="D765" i="5"/>
  <c r="D766" i="5"/>
  <c r="E766" i="5" s="1"/>
  <c r="D767" i="5"/>
  <c r="D768" i="5"/>
  <c r="E768" i="5" s="1"/>
  <c r="F768" i="5"/>
  <c r="D769" i="5"/>
  <c r="D770" i="5"/>
  <c r="E770" i="5" s="1"/>
  <c r="F770" i="5"/>
  <c r="D771" i="5"/>
  <c r="D772" i="5"/>
  <c r="E772" i="5" s="1"/>
  <c r="F772" i="5"/>
  <c r="D773" i="5"/>
  <c r="D774" i="5"/>
  <c r="E774" i="5" s="1"/>
  <c r="D775" i="5"/>
  <c r="D776" i="5"/>
  <c r="E776" i="5" s="1"/>
  <c r="D777" i="5"/>
  <c r="D778" i="5"/>
  <c r="E778" i="5" s="1"/>
  <c r="D779" i="5"/>
  <c r="D780" i="5"/>
  <c r="E780" i="5" s="1"/>
  <c r="F780" i="5"/>
  <c r="D781" i="5"/>
  <c r="D782" i="5"/>
  <c r="E782" i="5" s="1"/>
  <c r="D783" i="5"/>
  <c r="D784" i="5"/>
  <c r="E784" i="5" s="1"/>
  <c r="F784" i="5"/>
  <c r="D785" i="5"/>
  <c r="D786" i="5"/>
  <c r="E786" i="5" s="1"/>
  <c r="D787" i="5"/>
  <c r="D788" i="5"/>
  <c r="E788" i="5" s="1"/>
  <c r="F788" i="5"/>
  <c r="D789" i="5"/>
  <c r="D790" i="5"/>
  <c r="E790" i="5" s="1"/>
  <c r="F790" i="5"/>
  <c r="D791" i="5"/>
  <c r="D792" i="5"/>
  <c r="E792" i="5" s="1"/>
  <c r="F792" i="5"/>
  <c r="D793" i="5"/>
  <c r="D794" i="5"/>
  <c r="E794" i="5" s="1"/>
  <c r="F794" i="5"/>
  <c r="D795" i="5"/>
  <c r="D796" i="5"/>
  <c r="E796" i="5" s="1"/>
  <c r="F796" i="5"/>
  <c r="D797" i="5"/>
  <c r="D798" i="5"/>
  <c r="E798" i="5" s="1"/>
  <c r="F798" i="5"/>
  <c r="D799" i="5"/>
  <c r="D800" i="5"/>
  <c r="E800" i="5" s="1"/>
  <c r="F800" i="5"/>
  <c r="D801" i="5"/>
  <c r="D802" i="5"/>
  <c r="E802" i="5" s="1"/>
  <c r="F802" i="5"/>
  <c r="D803" i="5"/>
  <c r="D804" i="5"/>
  <c r="E804" i="5" s="1"/>
  <c r="F804" i="5"/>
  <c r="D805" i="5"/>
  <c r="D806" i="5"/>
  <c r="E806" i="5" s="1"/>
  <c r="F806" i="5"/>
  <c r="D807" i="5"/>
  <c r="D808" i="5"/>
  <c r="E808" i="5" s="1"/>
  <c r="F808" i="5"/>
  <c r="D809" i="5"/>
  <c r="D810" i="5"/>
  <c r="E810" i="5" s="1"/>
  <c r="F810" i="5"/>
  <c r="D811" i="5"/>
  <c r="D812" i="5"/>
  <c r="E812" i="5" s="1"/>
  <c r="D813" i="5"/>
  <c r="D814" i="5"/>
  <c r="E814" i="5" s="1"/>
  <c r="F814" i="5"/>
  <c r="D815" i="5"/>
  <c r="D816" i="5"/>
  <c r="E816" i="5" s="1"/>
  <c r="D817" i="5"/>
  <c r="D818" i="5"/>
  <c r="E818" i="5" s="1"/>
  <c r="F818" i="5"/>
  <c r="D819" i="5"/>
  <c r="D820" i="5"/>
  <c r="E820" i="5" s="1"/>
  <c r="F820" i="5"/>
  <c r="D821" i="5"/>
  <c r="D822" i="5"/>
  <c r="E822" i="5" s="1"/>
  <c r="D823" i="5"/>
  <c r="D824" i="5"/>
  <c r="E824" i="5" s="1"/>
  <c r="F824" i="5"/>
  <c r="D825" i="5"/>
  <c r="D826" i="5"/>
  <c r="E826" i="5" s="1"/>
  <c r="D827" i="5"/>
  <c r="D828" i="5"/>
  <c r="E828" i="5" s="1"/>
  <c r="D829" i="5"/>
  <c r="D830" i="5"/>
  <c r="E830" i="5" s="1"/>
  <c r="D831" i="5"/>
  <c r="D832" i="5"/>
  <c r="E832" i="5" s="1"/>
  <c r="D833" i="5"/>
  <c r="D834" i="5"/>
  <c r="E834" i="5" s="1"/>
  <c r="D835" i="5"/>
  <c r="D836" i="5"/>
  <c r="E836" i="5" s="1"/>
  <c r="D837" i="5"/>
  <c r="D838" i="5"/>
  <c r="E838" i="5" s="1"/>
  <c r="D839" i="5"/>
  <c r="D840" i="5"/>
  <c r="E840" i="5" s="1"/>
  <c r="D841" i="5"/>
  <c r="D842" i="5"/>
  <c r="E842" i="5" s="1"/>
  <c r="D843" i="5"/>
  <c r="D844" i="5"/>
  <c r="E844" i="5" s="1"/>
  <c r="D845" i="5"/>
  <c r="D846" i="5"/>
  <c r="E846" i="5" s="1"/>
  <c r="D847" i="5"/>
  <c r="D848" i="5"/>
  <c r="E848" i="5" s="1"/>
  <c r="D849" i="5"/>
  <c r="D850" i="5"/>
  <c r="E850" i="5" s="1"/>
  <c r="D851" i="5"/>
  <c r="D852" i="5"/>
  <c r="E852" i="5" s="1"/>
  <c r="D853" i="5"/>
  <c r="D854" i="5"/>
  <c r="E854" i="5" s="1"/>
  <c r="D855" i="5"/>
  <c r="D856" i="5"/>
  <c r="E856" i="5" s="1"/>
  <c r="D857" i="5"/>
  <c r="D858" i="5"/>
  <c r="E858" i="5" s="1"/>
  <c r="D859" i="5"/>
  <c r="D860" i="5"/>
  <c r="E860" i="5" s="1"/>
  <c r="D861" i="5"/>
  <c r="D862" i="5"/>
  <c r="E862" i="5" s="1"/>
  <c r="D863" i="5"/>
  <c r="D864" i="5"/>
  <c r="E864" i="5" s="1"/>
  <c r="D865" i="5"/>
  <c r="D866" i="5"/>
  <c r="E866" i="5" s="1"/>
  <c r="D867" i="5"/>
  <c r="D868" i="5"/>
  <c r="E868" i="5" s="1"/>
  <c r="D869" i="5"/>
  <c r="D870" i="5"/>
  <c r="E870" i="5" s="1"/>
  <c r="D871" i="5"/>
  <c r="D872" i="5"/>
  <c r="E872" i="5" s="1"/>
  <c r="D873" i="5"/>
  <c r="D874" i="5"/>
  <c r="E874" i="5" s="1"/>
  <c r="D875" i="5"/>
  <c r="D876" i="5"/>
  <c r="E876" i="5" s="1"/>
  <c r="D877" i="5"/>
  <c r="D878" i="5"/>
  <c r="E878" i="5" s="1"/>
  <c r="D879" i="5"/>
  <c r="D880" i="5"/>
  <c r="E880" i="5" s="1"/>
  <c r="D881" i="5"/>
  <c r="D882" i="5"/>
  <c r="E882" i="5" s="1"/>
  <c r="D883" i="5"/>
  <c r="D884" i="5"/>
  <c r="E884" i="5" s="1"/>
  <c r="D885" i="5"/>
  <c r="D886" i="5"/>
  <c r="E886" i="5" s="1"/>
  <c r="D887" i="5"/>
  <c r="D888" i="5"/>
  <c r="E888" i="5" s="1"/>
  <c r="D889" i="5"/>
  <c r="D890" i="5"/>
  <c r="E890" i="5" s="1"/>
  <c r="D891" i="5"/>
  <c r="D892" i="5"/>
  <c r="E892" i="5" s="1"/>
  <c r="D893" i="5"/>
  <c r="E893" i="5" s="1"/>
  <c r="D894" i="5"/>
  <c r="D895" i="5"/>
  <c r="E895" i="5" s="1"/>
  <c r="D896" i="5"/>
  <c r="D897" i="5"/>
  <c r="E897" i="5" s="1"/>
  <c r="D898" i="5"/>
  <c r="D899" i="5"/>
  <c r="E899" i="5" s="1"/>
  <c r="D900" i="5"/>
  <c r="D901" i="5"/>
  <c r="E901" i="5" s="1"/>
  <c r="D902" i="5"/>
  <c r="D903" i="5"/>
  <c r="E903" i="5" s="1"/>
  <c r="D904" i="5"/>
  <c r="D905" i="5"/>
  <c r="E905" i="5" s="1"/>
  <c r="D906" i="5"/>
  <c r="D907" i="5"/>
  <c r="E907" i="5" s="1"/>
  <c r="D908" i="5"/>
  <c r="D909" i="5"/>
  <c r="E909" i="5" s="1"/>
  <c r="D910" i="5"/>
  <c r="D911" i="5"/>
  <c r="E911" i="5" s="1"/>
  <c r="D912" i="5"/>
  <c r="D913" i="5"/>
  <c r="E913" i="5" s="1"/>
  <c r="D914" i="5"/>
  <c r="E914" i="5" s="1"/>
  <c r="D915" i="5"/>
  <c r="E915" i="5" s="1"/>
  <c r="D916" i="5"/>
  <c r="D917" i="5"/>
  <c r="E917" i="5" s="1"/>
  <c r="D918" i="5"/>
  <c r="D919" i="5"/>
  <c r="E919" i="5" s="1"/>
  <c r="D920" i="5"/>
  <c r="D921" i="5"/>
  <c r="E921" i="5" s="1"/>
  <c r="D922" i="5"/>
  <c r="D923" i="5"/>
  <c r="E923" i="5" s="1"/>
  <c r="D924" i="5"/>
  <c r="D925" i="5"/>
  <c r="E925" i="5" s="1"/>
  <c r="D926" i="5"/>
  <c r="D927" i="5"/>
  <c r="E927" i="5" s="1"/>
  <c r="D928" i="5"/>
  <c r="D929" i="5"/>
  <c r="E929" i="5" s="1"/>
  <c r="D930" i="5"/>
  <c r="D931" i="5"/>
  <c r="E931" i="5" s="1"/>
  <c r="D932" i="5"/>
  <c r="D933" i="5"/>
  <c r="E933" i="5" s="1"/>
  <c r="D934" i="5"/>
  <c r="D935" i="5"/>
  <c r="E935" i="5" s="1"/>
  <c r="D936" i="5"/>
  <c r="D937" i="5"/>
  <c r="E937" i="5" s="1"/>
  <c r="D938" i="5"/>
  <c r="D939" i="5"/>
  <c r="E939" i="5" s="1"/>
  <c r="D940" i="5"/>
  <c r="D941" i="5"/>
  <c r="E941" i="5" s="1"/>
  <c r="D942" i="5"/>
  <c r="D943" i="5"/>
  <c r="E943" i="5" s="1"/>
  <c r="D944" i="5"/>
  <c r="D945" i="5"/>
  <c r="E945" i="5" s="1"/>
  <c r="D946" i="5"/>
  <c r="D947" i="5"/>
  <c r="E947" i="5" s="1"/>
  <c r="D948" i="5"/>
  <c r="D949" i="5"/>
  <c r="E949" i="5" s="1"/>
  <c r="D950" i="5"/>
  <c r="D951" i="5"/>
  <c r="E951" i="5" s="1"/>
  <c r="D952" i="5"/>
  <c r="D953" i="5"/>
  <c r="E953" i="5" s="1"/>
  <c r="D954" i="5"/>
  <c r="D955" i="5"/>
  <c r="E955" i="5" s="1"/>
  <c r="D956" i="5"/>
  <c r="D957" i="5"/>
  <c r="E957" i="5" s="1"/>
  <c r="D958" i="5"/>
  <c r="D959" i="5"/>
  <c r="E959" i="5" s="1"/>
  <c r="D960" i="5"/>
  <c r="D961" i="5"/>
  <c r="E961" i="5" s="1"/>
  <c r="D962" i="5"/>
  <c r="D963" i="5"/>
  <c r="E963" i="5" s="1"/>
  <c r="D964" i="5"/>
  <c r="D965" i="5"/>
  <c r="E965" i="5" s="1"/>
  <c r="D966" i="5"/>
  <c r="D967" i="5"/>
  <c r="E967" i="5" s="1"/>
  <c r="D968" i="5"/>
  <c r="D969" i="5"/>
  <c r="E969" i="5" s="1"/>
  <c r="D970" i="5"/>
  <c r="D971" i="5"/>
  <c r="E971" i="5" s="1"/>
  <c r="D972" i="5"/>
  <c r="D973" i="5"/>
  <c r="E973" i="5" s="1"/>
  <c r="D974" i="5"/>
  <c r="D975" i="5"/>
  <c r="E975" i="5" s="1"/>
  <c r="D976" i="5"/>
  <c r="D977" i="5"/>
  <c r="E977" i="5" s="1"/>
  <c r="D978" i="5"/>
  <c r="D979" i="5"/>
  <c r="E979" i="5" s="1"/>
  <c r="D980" i="5"/>
  <c r="D981" i="5"/>
  <c r="E981" i="5" s="1"/>
  <c r="D982" i="5"/>
  <c r="D983" i="5"/>
  <c r="E983" i="5" s="1"/>
  <c r="D984" i="5"/>
  <c r="D985" i="5"/>
  <c r="E985" i="5" s="1"/>
  <c r="D986" i="5"/>
  <c r="D987" i="5"/>
  <c r="E987" i="5" s="1"/>
  <c r="D988" i="5"/>
  <c r="D989" i="5"/>
  <c r="E989" i="5" s="1"/>
  <c r="D990" i="5"/>
  <c r="D991" i="5"/>
  <c r="E991" i="5" s="1"/>
  <c r="D992" i="5"/>
  <c r="D993" i="5"/>
  <c r="E993" i="5" s="1"/>
  <c r="D994" i="5"/>
  <c r="D995" i="5"/>
  <c r="E995" i="5" s="1"/>
  <c r="D996" i="5"/>
  <c r="D997" i="5"/>
  <c r="E997" i="5" s="1"/>
  <c r="D998" i="5"/>
  <c r="D999" i="5"/>
  <c r="E999" i="5" s="1"/>
  <c r="D1000" i="5"/>
  <c r="D1001" i="5"/>
  <c r="E1001" i="5" s="1"/>
  <c r="D1002" i="5"/>
  <c r="D1003" i="5"/>
  <c r="E1003" i="5" s="1"/>
  <c r="D1004" i="5"/>
  <c r="D1005" i="5"/>
  <c r="E1005" i="5" s="1"/>
  <c r="D1006" i="5"/>
  <c r="D1007" i="5"/>
  <c r="E1007" i="5" s="1"/>
  <c r="D1008" i="5"/>
  <c r="D1009" i="5"/>
  <c r="E1009" i="5" s="1"/>
  <c r="D1010" i="5"/>
  <c r="D1011" i="5"/>
  <c r="E1011" i="5" s="1"/>
  <c r="D1012" i="5"/>
  <c r="D1013" i="5"/>
  <c r="E1013" i="5" s="1"/>
  <c r="D1014" i="5"/>
  <c r="D1015" i="5"/>
  <c r="E1015" i="5" s="1"/>
  <c r="D1016" i="5"/>
  <c r="D1017" i="5"/>
  <c r="E1017" i="5" s="1"/>
  <c r="D1018" i="5"/>
  <c r="D1019" i="5"/>
  <c r="E1019" i="5" s="1"/>
  <c r="D1020" i="5"/>
  <c r="D1021" i="5"/>
  <c r="E1021" i="5" s="1"/>
  <c r="D1022" i="5"/>
  <c r="D1023" i="5"/>
  <c r="E1023" i="5" s="1"/>
  <c r="D1024" i="5"/>
  <c r="D1025" i="5"/>
  <c r="E1025" i="5" s="1"/>
  <c r="D1026" i="5"/>
  <c r="D1027" i="5"/>
  <c r="E1027" i="5" s="1"/>
  <c r="D1028" i="5"/>
  <c r="D1029" i="5"/>
  <c r="E1029" i="5" s="1"/>
  <c r="D1030" i="5"/>
  <c r="D1031" i="5"/>
  <c r="E1031" i="5" s="1"/>
  <c r="D1032" i="5"/>
  <c r="D1033" i="5"/>
  <c r="E1033" i="5" s="1"/>
  <c r="D1034" i="5"/>
  <c r="D1035" i="5"/>
  <c r="E1035" i="5" s="1"/>
  <c r="D1036" i="5"/>
  <c r="D1037" i="5"/>
  <c r="E1037" i="5" s="1"/>
  <c r="D1038" i="5"/>
  <c r="D1039" i="5"/>
  <c r="E1039" i="5" s="1"/>
  <c r="D1040" i="5"/>
  <c r="D1041" i="5"/>
  <c r="E1041" i="5" s="1"/>
  <c r="D1042" i="5"/>
  <c r="D1043" i="5"/>
  <c r="E1043" i="5" s="1"/>
  <c r="D1044" i="5"/>
  <c r="D1045" i="5"/>
  <c r="E1045" i="5" s="1"/>
  <c r="D1046" i="5"/>
  <c r="D1047" i="5"/>
  <c r="E1047" i="5" s="1"/>
  <c r="D1048" i="5"/>
  <c r="D1049" i="5"/>
  <c r="E1049" i="5" s="1"/>
  <c r="D1050" i="5"/>
  <c r="D1051" i="5"/>
  <c r="E1051" i="5" s="1"/>
  <c r="D1052" i="5"/>
  <c r="D1053" i="5"/>
  <c r="E1053" i="5" s="1"/>
  <c r="D1054" i="5"/>
  <c r="D1055" i="5"/>
  <c r="E1055" i="5" s="1"/>
  <c r="D1056" i="5"/>
  <c r="D1057" i="5"/>
  <c r="E1057" i="5" s="1"/>
  <c r="D1058" i="5"/>
  <c r="D1059" i="5"/>
  <c r="E1059" i="5" s="1"/>
  <c r="D1060" i="5"/>
  <c r="D1061" i="5"/>
  <c r="E1061" i="5" s="1"/>
  <c r="D1062" i="5"/>
  <c r="D1063" i="5"/>
  <c r="E1063" i="5" s="1"/>
  <c r="D1064" i="5"/>
  <c r="D1065" i="5"/>
  <c r="E1065" i="5" s="1"/>
  <c r="D1066" i="5"/>
  <c r="D1067" i="5"/>
  <c r="E1067" i="5" s="1"/>
  <c r="D1068" i="5"/>
  <c r="D1069" i="5"/>
  <c r="E1069" i="5" s="1"/>
  <c r="D1070" i="5"/>
  <c r="D1071" i="5"/>
  <c r="E1071" i="5" s="1"/>
  <c r="D1072" i="5"/>
  <c r="D1073" i="5"/>
  <c r="E1073" i="5" s="1"/>
  <c r="D1074" i="5"/>
  <c r="D1075" i="5"/>
  <c r="E1075" i="5" s="1"/>
  <c r="D1076" i="5"/>
  <c r="D1077" i="5"/>
  <c r="E1077" i="5" s="1"/>
  <c r="D1078" i="5"/>
  <c r="D1079" i="5"/>
  <c r="E1079" i="5" s="1"/>
  <c r="D1080" i="5"/>
  <c r="D1081" i="5"/>
  <c r="E1081" i="5" s="1"/>
  <c r="D1082" i="5"/>
  <c r="D1083" i="5"/>
  <c r="E1083" i="5" s="1"/>
  <c r="D1084" i="5"/>
  <c r="D1085" i="5"/>
  <c r="E1085" i="5" s="1"/>
  <c r="D1086" i="5"/>
  <c r="D1087" i="5"/>
  <c r="E1087" i="5" s="1"/>
  <c r="D1088" i="5"/>
  <c r="D1089" i="5"/>
  <c r="E1089" i="5" s="1"/>
  <c r="D1090" i="5"/>
  <c r="D1091" i="5"/>
  <c r="E1091" i="5" s="1"/>
  <c r="D1092" i="5"/>
  <c r="D1093" i="5"/>
  <c r="E1093" i="5" s="1"/>
  <c r="D1094" i="5"/>
  <c r="D1095" i="5"/>
  <c r="E1095" i="5" s="1"/>
  <c r="D1096" i="5"/>
  <c r="D1097" i="5"/>
  <c r="E1097" i="5" s="1"/>
  <c r="D1098" i="5"/>
  <c r="D1099" i="5"/>
  <c r="E1099" i="5" s="1"/>
  <c r="D1100" i="5"/>
  <c r="D1101" i="5"/>
  <c r="E1101" i="5" s="1"/>
  <c r="D1102" i="5"/>
  <c r="D1103" i="5"/>
  <c r="E1103" i="5" s="1"/>
  <c r="D1104" i="5"/>
  <c r="D1105" i="5"/>
  <c r="E1105" i="5" s="1"/>
  <c r="D1106" i="5"/>
  <c r="D1107" i="5"/>
  <c r="E1107" i="5" s="1"/>
  <c r="D1108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2" i="3"/>
  <c r="F2" i="3" s="1"/>
  <c r="L2" i="4"/>
  <c r="K2" i="4"/>
  <c r="J2" i="4"/>
  <c r="I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F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2" i="4"/>
  <c r="V1111" i="1"/>
  <c r="W1111" i="1"/>
  <c r="X1111" i="1"/>
  <c r="Y1111" i="1"/>
  <c r="Z1111" i="1"/>
  <c r="AA1111" i="1"/>
  <c r="AB1111" i="1"/>
  <c r="AC1111" i="1"/>
  <c r="U1111" i="1"/>
  <c r="V1110" i="1"/>
  <c r="W1110" i="1"/>
  <c r="X1110" i="1"/>
  <c r="Y1110" i="1"/>
  <c r="Z1110" i="1"/>
  <c r="AA1110" i="1"/>
  <c r="AB1110" i="1"/>
  <c r="AC1110" i="1"/>
  <c r="U1110" i="1"/>
  <c r="V1109" i="1"/>
  <c r="W1109" i="1"/>
  <c r="X1109" i="1"/>
  <c r="Y1109" i="1"/>
  <c r="Z1109" i="1"/>
  <c r="AA1109" i="1"/>
  <c r="AB1109" i="1"/>
  <c r="AC1109" i="1"/>
  <c r="U1109" i="1"/>
  <c r="U3" i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U34" i="1"/>
  <c r="V34" i="1"/>
  <c r="W34" i="1"/>
  <c r="X34" i="1"/>
  <c r="Y34" i="1"/>
  <c r="Z34" i="1"/>
  <c r="AA34" i="1"/>
  <c r="AB34" i="1"/>
  <c r="AC34" i="1"/>
  <c r="U35" i="1"/>
  <c r="V35" i="1"/>
  <c r="W35" i="1"/>
  <c r="X35" i="1"/>
  <c r="Y35" i="1"/>
  <c r="Z35" i="1"/>
  <c r="AA35" i="1"/>
  <c r="AB35" i="1"/>
  <c r="AC35" i="1"/>
  <c r="U36" i="1"/>
  <c r="V36" i="1"/>
  <c r="W36" i="1"/>
  <c r="X36" i="1"/>
  <c r="Y36" i="1"/>
  <c r="Z36" i="1"/>
  <c r="AA36" i="1"/>
  <c r="AB36" i="1"/>
  <c r="AC36" i="1"/>
  <c r="U37" i="1"/>
  <c r="V37" i="1"/>
  <c r="W37" i="1"/>
  <c r="X37" i="1"/>
  <c r="Y37" i="1"/>
  <c r="Z37" i="1"/>
  <c r="AA37" i="1"/>
  <c r="AB37" i="1"/>
  <c r="AC37" i="1"/>
  <c r="U38" i="1"/>
  <c r="V38" i="1"/>
  <c r="W38" i="1"/>
  <c r="X38" i="1"/>
  <c r="Y38" i="1"/>
  <c r="Z38" i="1"/>
  <c r="AA38" i="1"/>
  <c r="AB38" i="1"/>
  <c r="AC38" i="1"/>
  <c r="U39" i="1"/>
  <c r="V39" i="1"/>
  <c r="W39" i="1"/>
  <c r="X39" i="1"/>
  <c r="Y39" i="1"/>
  <c r="Z39" i="1"/>
  <c r="AA39" i="1"/>
  <c r="AB39" i="1"/>
  <c r="AC39" i="1"/>
  <c r="U40" i="1"/>
  <c r="V40" i="1"/>
  <c r="W40" i="1"/>
  <c r="X40" i="1"/>
  <c r="Y40" i="1"/>
  <c r="Z40" i="1"/>
  <c r="AA40" i="1"/>
  <c r="AB40" i="1"/>
  <c r="AC40" i="1"/>
  <c r="U41" i="1"/>
  <c r="V41" i="1"/>
  <c r="W41" i="1"/>
  <c r="X41" i="1"/>
  <c r="Y41" i="1"/>
  <c r="Z41" i="1"/>
  <c r="AA41" i="1"/>
  <c r="AB41" i="1"/>
  <c r="AC41" i="1"/>
  <c r="U42" i="1"/>
  <c r="V42" i="1"/>
  <c r="W42" i="1"/>
  <c r="X42" i="1"/>
  <c r="Y42" i="1"/>
  <c r="Z42" i="1"/>
  <c r="AA42" i="1"/>
  <c r="AB42" i="1"/>
  <c r="AC42" i="1"/>
  <c r="U43" i="1"/>
  <c r="V43" i="1"/>
  <c r="W43" i="1"/>
  <c r="X43" i="1"/>
  <c r="Y43" i="1"/>
  <c r="Z43" i="1"/>
  <c r="AA43" i="1"/>
  <c r="AB43" i="1"/>
  <c r="AC43" i="1"/>
  <c r="U44" i="1"/>
  <c r="V44" i="1"/>
  <c r="W44" i="1"/>
  <c r="X44" i="1"/>
  <c r="Y44" i="1"/>
  <c r="Z44" i="1"/>
  <c r="AA44" i="1"/>
  <c r="AB44" i="1"/>
  <c r="AC44" i="1"/>
  <c r="U45" i="1"/>
  <c r="V45" i="1"/>
  <c r="W45" i="1"/>
  <c r="X45" i="1"/>
  <c r="Y45" i="1"/>
  <c r="Z45" i="1"/>
  <c r="AA45" i="1"/>
  <c r="AB45" i="1"/>
  <c r="AC45" i="1"/>
  <c r="U46" i="1"/>
  <c r="V46" i="1"/>
  <c r="W46" i="1"/>
  <c r="X46" i="1"/>
  <c r="Y46" i="1"/>
  <c r="Z46" i="1"/>
  <c r="AA46" i="1"/>
  <c r="AB46" i="1"/>
  <c r="AC46" i="1"/>
  <c r="U47" i="1"/>
  <c r="V47" i="1"/>
  <c r="W47" i="1"/>
  <c r="X47" i="1"/>
  <c r="Y47" i="1"/>
  <c r="Z47" i="1"/>
  <c r="AA47" i="1"/>
  <c r="AB47" i="1"/>
  <c r="AC47" i="1"/>
  <c r="U48" i="1"/>
  <c r="V48" i="1"/>
  <c r="W48" i="1"/>
  <c r="X48" i="1"/>
  <c r="Y48" i="1"/>
  <c r="Z48" i="1"/>
  <c r="AA48" i="1"/>
  <c r="AB48" i="1"/>
  <c r="AC48" i="1"/>
  <c r="U49" i="1"/>
  <c r="V49" i="1"/>
  <c r="W49" i="1"/>
  <c r="X49" i="1"/>
  <c r="Y49" i="1"/>
  <c r="Z49" i="1"/>
  <c r="AA49" i="1"/>
  <c r="AB49" i="1"/>
  <c r="AC49" i="1"/>
  <c r="U50" i="1"/>
  <c r="V50" i="1"/>
  <c r="W50" i="1"/>
  <c r="X50" i="1"/>
  <c r="Y50" i="1"/>
  <c r="Z50" i="1"/>
  <c r="AA50" i="1"/>
  <c r="AB50" i="1"/>
  <c r="AC50" i="1"/>
  <c r="U51" i="1"/>
  <c r="V51" i="1"/>
  <c r="W51" i="1"/>
  <c r="X51" i="1"/>
  <c r="Y51" i="1"/>
  <c r="Z51" i="1"/>
  <c r="AA51" i="1"/>
  <c r="AB51" i="1"/>
  <c r="AC51" i="1"/>
  <c r="U52" i="1"/>
  <c r="V52" i="1"/>
  <c r="W52" i="1"/>
  <c r="X52" i="1"/>
  <c r="Y52" i="1"/>
  <c r="Z52" i="1"/>
  <c r="AA52" i="1"/>
  <c r="AB52" i="1"/>
  <c r="AC52" i="1"/>
  <c r="U53" i="1"/>
  <c r="V53" i="1"/>
  <c r="W53" i="1"/>
  <c r="X53" i="1"/>
  <c r="Y53" i="1"/>
  <c r="Z53" i="1"/>
  <c r="AA53" i="1"/>
  <c r="AB53" i="1"/>
  <c r="AC53" i="1"/>
  <c r="U54" i="1"/>
  <c r="V54" i="1"/>
  <c r="W54" i="1"/>
  <c r="X54" i="1"/>
  <c r="Y54" i="1"/>
  <c r="Z54" i="1"/>
  <c r="AA54" i="1"/>
  <c r="AB54" i="1"/>
  <c r="AC54" i="1"/>
  <c r="U55" i="1"/>
  <c r="V55" i="1"/>
  <c r="W55" i="1"/>
  <c r="X55" i="1"/>
  <c r="Y55" i="1"/>
  <c r="Z55" i="1"/>
  <c r="AA55" i="1"/>
  <c r="AB55" i="1"/>
  <c r="AC55" i="1"/>
  <c r="U56" i="1"/>
  <c r="V56" i="1"/>
  <c r="W56" i="1"/>
  <c r="X56" i="1"/>
  <c r="Y56" i="1"/>
  <c r="Z56" i="1"/>
  <c r="AA56" i="1"/>
  <c r="AB56" i="1"/>
  <c r="AC56" i="1"/>
  <c r="U57" i="1"/>
  <c r="V57" i="1"/>
  <c r="W57" i="1"/>
  <c r="X57" i="1"/>
  <c r="Y57" i="1"/>
  <c r="Z57" i="1"/>
  <c r="AA57" i="1"/>
  <c r="AB57" i="1"/>
  <c r="AC57" i="1"/>
  <c r="U58" i="1"/>
  <c r="V58" i="1"/>
  <c r="W58" i="1"/>
  <c r="X58" i="1"/>
  <c r="Y58" i="1"/>
  <c r="Z58" i="1"/>
  <c r="AA58" i="1"/>
  <c r="AB58" i="1"/>
  <c r="AC58" i="1"/>
  <c r="U59" i="1"/>
  <c r="V59" i="1"/>
  <c r="W59" i="1"/>
  <c r="X59" i="1"/>
  <c r="Y59" i="1"/>
  <c r="Z59" i="1"/>
  <c r="AA59" i="1"/>
  <c r="AB59" i="1"/>
  <c r="AC59" i="1"/>
  <c r="U60" i="1"/>
  <c r="V60" i="1"/>
  <c r="W60" i="1"/>
  <c r="X60" i="1"/>
  <c r="Y60" i="1"/>
  <c r="Z60" i="1"/>
  <c r="AA60" i="1"/>
  <c r="AB60" i="1"/>
  <c r="AC60" i="1"/>
  <c r="U61" i="1"/>
  <c r="V61" i="1"/>
  <c r="W61" i="1"/>
  <c r="X61" i="1"/>
  <c r="Y61" i="1"/>
  <c r="Z61" i="1"/>
  <c r="AA61" i="1"/>
  <c r="AB61" i="1"/>
  <c r="AC61" i="1"/>
  <c r="U62" i="1"/>
  <c r="V62" i="1"/>
  <c r="W62" i="1"/>
  <c r="X62" i="1"/>
  <c r="Y62" i="1"/>
  <c r="Z62" i="1"/>
  <c r="AA62" i="1"/>
  <c r="AB62" i="1"/>
  <c r="AC62" i="1"/>
  <c r="U63" i="1"/>
  <c r="V63" i="1"/>
  <c r="W63" i="1"/>
  <c r="X63" i="1"/>
  <c r="Y63" i="1"/>
  <c r="Z63" i="1"/>
  <c r="AA63" i="1"/>
  <c r="AB63" i="1"/>
  <c r="AC63" i="1"/>
  <c r="U64" i="1"/>
  <c r="V64" i="1"/>
  <c r="W64" i="1"/>
  <c r="X64" i="1"/>
  <c r="Y64" i="1"/>
  <c r="Z64" i="1"/>
  <c r="AA64" i="1"/>
  <c r="AB64" i="1"/>
  <c r="AC64" i="1"/>
  <c r="U65" i="1"/>
  <c r="V65" i="1"/>
  <c r="W65" i="1"/>
  <c r="X65" i="1"/>
  <c r="Y65" i="1"/>
  <c r="Z65" i="1"/>
  <c r="AA65" i="1"/>
  <c r="AB65" i="1"/>
  <c r="AC65" i="1"/>
  <c r="U66" i="1"/>
  <c r="V66" i="1"/>
  <c r="W66" i="1"/>
  <c r="X66" i="1"/>
  <c r="Y66" i="1"/>
  <c r="Z66" i="1"/>
  <c r="AA66" i="1"/>
  <c r="AB66" i="1"/>
  <c r="AC66" i="1"/>
  <c r="U67" i="1"/>
  <c r="V67" i="1"/>
  <c r="W67" i="1"/>
  <c r="X67" i="1"/>
  <c r="Y67" i="1"/>
  <c r="Z67" i="1"/>
  <c r="AA67" i="1"/>
  <c r="AB67" i="1"/>
  <c r="AC67" i="1"/>
  <c r="U68" i="1"/>
  <c r="V68" i="1"/>
  <c r="W68" i="1"/>
  <c r="X68" i="1"/>
  <c r="Y68" i="1"/>
  <c r="Z68" i="1"/>
  <c r="AA68" i="1"/>
  <c r="AB68" i="1"/>
  <c r="AC68" i="1"/>
  <c r="U69" i="1"/>
  <c r="V69" i="1"/>
  <c r="W69" i="1"/>
  <c r="X69" i="1"/>
  <c r="Y69" i="1"/>
  <c r="Z69" i="1"/>
  <c r="AA69" i="1"/>
  <c r="AB69" i="1"/>
  <c r="AC69" i="1"/>
  <c r="U70" i="1"/>
  <c r="V70" i="1"/>
  <c r="W70" i="1"/>
  <c r="X70" i="1"/>
  <c r="Y70" i="1"/>
  <c r="Z70" i="1"/>
  <c r="AA70" i="1"/>
  <c r="AB70" i="1"/>
  <c r="AC70" i="1"/>
  <c r="U71" i="1"/>
  <c r="V71" i="1"/>
  <c r="W71" i="1"/>
  <c r="X71" i="1"/>
  <c r="Y71" i="1"/>
  <c r="Z71" i="1"/>
  <c r="AA71" i="1"/>
  <c r="AB71" i="1"/>
  <c r="AC71" i="1"/>
  <c r="U72" i="1"/>
  <c r="V72" i="1"/>
  <c r="W72" i="1"/>
  <c r="X72" i="1"/>
  <c r="Y72" i="1"/>
  <c r="Z72" i="1"/>
  <c r="AA72" i="1"/>
  <c r="AB72" i="1"/>
  <c r="AC72" i="1"/>
  <c r="U73" i="1"/>
  <c r="V73" i="1"/>
  <c r="W73" i="1"/>
  <c r="X73" i="1"/>
  <c r="Y73" i="1"/>
  <c r="Z73" i="1"/>
  <c r="AA73" i="1"/>
  <c r="AB73" i="1"/>
  <c r="AC73" i="1"/>
  <c r="U74" i="1"/>
  <c r="V74" i="1"/>
  <c r="W74" i="1"/>
  <c r="X74" i="1"/>
  <c r="Y74" i="1"/>
  <c r="Z74" i="1"/>
  <c r="AA74" i="1"/>
  <c r="AB74" i="1"/>
  <c r="AC74" i="1"/>
  <c r="U75" i="1"/>
  <c r="V75" i="1"/>
  <c r="W75" i="1"/>
  <c r="X75" i="1"/>
  <c r="Y75" i="1"/>
  <c r="Z75" i="1"/>
  <c r="AA75" i="1"/>
  <c r="AB75" i="1"/>
  <c r="AC75" i="1"/>
  <c r="U76" i="1"/>
  <c r="V76" i="1"/>
  <c r="W76" i="1"/>
  <c r="X76" i="1"/>
  <c r="Y76" i="1"/>
  <c r="Z76" i="1"/>
  <c r="AA76" i="1"/>
  <c r="AB76" i="1"/>
  <c r="AC76" i="1"/>
  <c r="U77" i="1"/>
  <c r="V77" i="1"/>
  <c r="W77" i="1"/>
  <c r="X77" i="1"/>
  <c r="Y77" i="1"/>
  <c r="Z77" i="1"/>
  <c r="AA77" i="1"/>
  <c r="AB77" i="1"/>
  <c r="AC77" i="1"/>
  <c r="U78" i="1"/>
  <c r="V78" i="1"/>
  <c r="W78" i="1"/>
  <c r="X78" i="1"/>
  <c r="Y78" i="1"/>
  <c r="Z78" i="1"/>
  <c r="AA78" i="1"/>
  <c r="AB78" i="1"/>
  <c r="AC78" i="1"/>
  <c r="U79" i="1"/>
  <c r="V79" i="1"/>
  <c r="W79" i="1"/>
  <c r="X79" i="1"/>
  <c r="Y79" i="1"/>
  <c r="Z79" i="1"/>
  <c r="AA79" i="1"/>
  <c r="AB79" i="1"/>
  <c r="AC79" i="1"/>
  <c r="U80" i="1"/>
  <c r="V80" i="1"/>
  <c r="W80" i="1"/>
  <c r="X80" i="1"/>
  <c r="Y80" i="1"/>
  <c r="Z80" i="1"/>
  <c r="AA80" i="1"/>
  <c r="AB80" i="1"/>
  <c r="AC80" i="1"/>
  <c r="U81" i="1"/>
  <c r="V81" i="1"/>
  <c r="W81" i="1"/>
  <c r="X81" i="1"/>
  <c r="Y81" i="1"/>
  <c r="Z81" i="1"/>
  <c r="AA81" i="1"/>
  <c r="AB81" i="1"/>
  <c r="AC81" i="1"/>
  <c r="U82" i="1"/>
  <c r="V82" i="1"/>
  <c r="W82" i="1"/>
  <c r="X82" i="1"/>
  <c r="Y82" i="1"/>
  <c r="Z82" i="1"/>
  <c r="AA82" i="1"/>
  <c r="AB82" i="1"/>
  <c r="AC82" i="1"/>
  <c r="U83" i="1"/>
  <c r="V83" i="1"/>
  <c r="W83" i="1"/>
  <c r="X83" i="1"/>
  <c r="Y83" i="1"/>
  <c r="Z83" i="1"/>
  <c r="AA83" i="1"/>
  <c r="AB83" i="1"/>
  <c r="AC83" i="1"/>
  <c r="U84" i="1"/>
  <c r="V84" i="1"/>
  <c r="W84" i="1"/>
  <c r="X84" i="1"/>
  <c r="Y84" i="1"/>
  <c r="Z84" i="1"/>
  <c r="AA84" i="1"/>
  <c r="AB84" i="1"/>
  <c r="AC84" i="1"/>
  <c r="U85" i="1"/>
  <c r="V85" i="1"/>
  <c r="W85" i="1"/>
  <c r="X85" i="1"/>
  <c r="Y85" i="1"/>
  <c r="Z85" i="1"/>
  <c r="AA85" i="1"/>
  <c r="AB85" i="1"/>
  <c r="AC85" i="1"/>
  <c r="U86" i="1"/>
  <c r="V86" i="1"/>
  <c r="W86" i="1"/>
  <c r="X86" i="1"/>
  <c r="Y86" i="1"/>
  <c r="Z86" i="1"/>
  <c r="AA86" i="1"/>
  <c r="AB86" i="1"/>
  <c r="AC86" i="1"/>
  <c r="U87" i="1"/>
  <c r="V87" i="1"/>
  <c r="W87" i="1"/>
  <c r="X87" i="1"/>
  <c r="Y87" i="1"/>
  <c r="Z87" i="1"/>
  <c r="AA87" i="1"/>
  <c r="AB87" i="1"/>
  <c r="AC87" i="1"/>
  <c r="U88" i="1"/>
  <c r="V88" i="1"/>
  <c r="W88" i="1"/>
  <c r="X88" i="1"/>
  <c r="Y88" i="1"/>
  <c r="Z88" i="1"/>
  <c r="AA88" i="1"/>
  <c r="AB88" i="1"/>
  <c r="AC88" i="1"/>
  <c r="U89" i="1"/>
  <c r="V89" i="1"/>
  <c r="W89" i="1"/>
  <c r="X89" i="1"/>
  <c r="Y89" i="1"/>
  <c r="Z89" i="1"/>
  <c r="AA89" i="1"/>
  <c r="AB89" i="1"/>
  <c r="AC89" i="1"/>
  <c r="U90" i="1"/>
  <c r="V90" i="1"/>
  <c r="W90" i="1"/>
  <c r="X90" i="1"/>
  <c r="Y90" i="1"/>
  <c r="Z90" i="1"/>
  <c r="AA90" i="1"/>
  <c r="AB90" i="1"/>
  <c r="AC90" i="1"/>
  <c r="U91" i="1"/>
  <c r="V91" i="1"/>
  <c r="W91" i="1"/>
  <c r="X91" i="1"/>
  <c r="Y91" i="1"/>
  <c r="Z91" i="1"/>
  <c r="AA91" i="1"/>
  <c r="AB91" i="1"/>
  <c r="AC91" i="1"/>
  <c r="U92" i="1"/>
  <c r="V92" i="1"/>
  <c r="W92" i="1"/>
  <c r="X92" i="1"/>
  <c r="Y92" i="1"/>
  <c r="Z92" i="1"/>
  <c r="AA92" i="1"/>
  <c r="AB92" i="1"/>
  <c r="AC92" i="1"/>
  <c r="U93" i="1"/>
  <c r="V93" i="1"/>
  <c r="W93" i="1"/>
  <c r="X93" i="1"/>
  <c r="Y93" i="1"/>
  <c r="Z93" i="1"/>
  <c r="AA93" i="1"/>
  <c r="AB93" i="1"/>
  <c r="AC93" i="1"/>
  <c r="U94" i="1"/>
  <c r="V94" i="1"/>
  <c r="W94" i="1"/>
  <c r="X94" i="1"/>
  <c r="Y94" i="1"/>
  <c r="Z94" i="1"/>
  <c r="AA94" i="1"/>
  <c r="AB94" i="1"/>
  <c r="AC94" i="1"/>
  <c r="U95" i="1"/>
  <c r="V95" i="1"/>
  <c r="W95" i="1"/>
  <c r="X95" i="1"/>
  <c r="Y95" i="1"/>
  <c r="Z95" i="1"/>
  <c r="AA95" i="1"/>
  <c r="AB95" i="1"/>
  <c r="AC95" i="1"/>
  <c r="U96" i="1"/>
  <c r="V96" i="1"/>
  <c r="W96" i="1"/>
  <c r="X96" i="1"/>
  <c r="Y96" i="1"/>
  <c r="Z96" i="1"/>
  <c r="AA96" i="1"/>
  <c r="AB96" i="1"/>
  <c r="AC96" i="1"/>
  <c r="U97" i="1"/>
  <c r="V97" i="1"/>
  <c r="W97" i="1"/>
  <c r="X97" i="1"/>
  <c r="Y97" i="1"/>
  <c r="Z97" i="1"/>
  <c r="AA97" i="1"/>
  <c r="AB97" i="1"/>
  <c r="AC97" i="1"/>
  <c r="U98" i="1"/>
  <c r="V98" i="1"/>
  <c r="W98" i="1"/>
  <c r="X98" i="1"/>
  <c r="Y98" i="1"/>
  <c r="Z98" i="1"/>
  <c r="AA98" i="1"/>
  <c r="AB98" i="1"/>
  <c r="AC98" i="1"/>
  <c r="U99" i="1"/>
  <c r="V99" i="1"/>
  <c r="W99" i="1"/>
  <c r="X99" i="1"/>
  <c r="Y99" i="1"/>
  <c r="Z99" i="1"/>
  <c r="AA99" i="1"/>
  <c r="AB99" i="1"/>
  <c r="AC99" i="1"/>
  <c r="U100" i="1"/>
  <c r="V100" i="1"/>
  <c r="W100" i="1"/>
  <c r="X100" i="1"/>
  <c r="Y100" i="1"/>
  <c r="Z100" i="1"/>
  <c r="AA100" i="1"/>
  <c r="AB100" i="1"/>
  <c r="AC100" i="1"/>
  <c r="U101" i="1"/>
  <c r="V101" i="1"/>
  <c r="W101" i="1"/>
  <c r="X101" i="1"/>
  <c r="Y101" i="1"/>
  <c r="Z101" i="1"/>
  <c r="AA101" i="1"/>
  <c r="AB101" i="1"/>
  <c r="AC101" i="1"/>
  <c r="U102" i="1"/>
  <c r="V102" i="1"/>
  <c r="W102" i="1"/>
  <c r="X102" i="1"/>
  <c r="Y102" i="1"/>
  <c r="Z102" i="1"/>
  <c r="AA102" i="1"/>
  <c r="AB102" i="1"/>
  <c r="AC102" i="1"/>
  <c r="U103" i="1"/>
  <c r="V103" i="1"/>
  <c r="W103" i="1"/>
  <c r="X103" i="1"/>
  <c r="Y103" i="1"/>
  <c r="Z103" i="1"/>
  <c r="AA103" i="1"/>
  <c r="AB103" i="1"/>
  <c r="AC103" i="1"/>
  <c r="U104" i="1"/>
  <c r="V104" i="1"/>
  <c r="W104" i="1"/>
  <c r="X104" i="1"/>
  <c r="Y104" i="1"/>
  <c r="Z104" i="1"/>
  <c r="AA104" i="1"/>
  <c r="AB104" i="1"/>
  <c r="AC104" i="1"/>
  <c r="U105" i="1"/>
  <c r="V105" i="1"/>
  <c r="W105" i="1"/>
  <c r="X105" i="1"/>
  <c r="Y105" i="1"/>
  <c r="Z105" i="1"/>
  <c r="AA105" i="1"/>
  <c r="AB105" i="1"/>
  <c r="AC105" i="1"/>
  <c r="U106" i="1"/>
  <c r="V106" i="1"/>
  <c r="W106" i="1"/>
  <c r="X106" i="1"/>
  <c r="Y106" i="1"/>
  <c r="Z106" i="1"/>
  <c r="AA106" i="1"/>
  <c r="AB106" i="1"/>
  <c r="AC106" i="1"/>
  <c r="U107" i="1"/>
  <c r="V107" i="1"/>
  <c r="W107" i="1"/>
  <c r="X107" i="1"/>
  <c r="Y107" i="1"/>
  <c r="Z107" i="1"/>
  <c r="AA107" i="1"/>
  <c r="AB107" i="1"/>
  <c r="AC107" i="1"/>
  <c r="U108" i="1"/>
  <c r="V108" i="1"/>
  <c r="W108" i="1"/>
  <c r="X108" i="1"/>
  <c r="Y108" i="1"/>
  <c r="Z108" i="1"/>
  <c r="AA108" i="1"/>
  <c r="AB108" i="1"/>
  <c r="AC108" i="1"/>
  <c r="U109" i="1"/>
  <c r="V109" i="1"/>
  <c r="W109" i="1"/>
  <c r="X109" i="1"/>
  <c r="Y109" i="1"/>
  <c r="Z109" i="1"/>
  <c r="AA109" i="1"/>
  <c r="AB109" i="1"/>
  <c r="AC109" i="1"/>
  <c r="U110" i="1"/>
  <c r="V110" i="1"/>
  <c r="W110" i="1"/>
  <c r="X110" i="1"/>
  <c r="Y110" i="1"/>
  <c r="Z110" i="1"/>
  <c r="AA110" i="1"/>
  <c r="AB110" i="1"/>
  <c r="AC110" i="1"/>
  <c r="U111" i="1"/>
  <c r="V111" i="1"/>
  <c r="W111" i="1"/>
  <c r="X111" i="1"/>
  <c r="Y111" i="1"/>
  <c r="Z111" i="1"/>
  <c r="AA111" i="1"/>
  <c r="AB111" i="1"/>
  <c r="AC111" i="1"/>
  <c r="U112" i="1"/>
  <c r="V112" i="1"/>
  <c r="W112" i="1"/>
  <c r="X112" i="1"/>
  <c r="Y112" i="1"/>
  <c r="Z112" i="1"/>
  <c r="AA112" i="1"/>
  <c r="AB112" i="1"/>
  <c r="AC112" i="1"/>
  <c r="U113" i="1"/>
  <c r="V113" i="1"/>
  <c r="W113" i="1"/>
  <c r="X113" i="1"/>
  <c r="Y113" i="1"/>
  <c r="Z113" i="1"/>
  <c r="AA113" i="1"/>
  <c r="AB113" i="1"/>
  <c r="AC113" i="1"/>
  <c r="U114" i="1"/>
  <c r="V114" i="1"/>
  <c r="W114" i="1"/>
  <c r="X114" i="1"/>
  <c r="Y114" i="1"/>
  <c r="Z114" i="1"/>
  <c r="AA114" i="1"/>
  <c r="AB114" i="1"/>
  <c r="AC114" i="1"/>
  <c r="U115" i="1"/>
  <c r="V115" i="1"/>
  <c r="W115" i="1"/>
  <c r="X115" i="1"/>
  <c r="Y115" i="1"/>
  <c r="Z115" i="1"/>
  <c r="AA115" i="1"/>
  <c r="AB115" i="1"/>
  <c r="AC115" i="1"/>
  <c r="U116" i="1"/>
  <c r="V116" i="1"/>
  <c r="W116" i="1"/>
  <c r="X116" i="1"/>
  <c r="Y116" i="1"/>
  <c r="Z116" i="1"/>
  <c r="AA116" i="1"/>
  <c r="AB116" i="1"/>
  <c r="AC116" i="1"/>
  <c r="U117" i="1"/>
  <c r="V117" i="1"/>
  <c r="W117" i="1"/>
  <c r="X117" i="1"/>
  <c r="Y117" i="1"/>
  <c r="Z117" i="1"/>
  <c r="AA117" i="1"/>
  <c r="AB117" i="1"/>
  <c r="AC117" i="1"/>
  <c r="U118" i="1"/>
  <c r="V118" i="1"/>
  <c r="W118" i="1"/>
  <c r="X118" i="1"/>
  <c r="Y118" i="1"/>
  <c r="Z118" i="1"/>
  <c r="AA118" i="1"/>
  <c r="AB118" i="1"/>
  <c r="AC118" i="1"/>
  <c r="U119" i="1"/>
  <c r="V119" i="1"/>
  <c r="W119" i="1"/>
  <c r="X119" i="1"/>
  <c r="Y119" i="1"/>
  <c r="Z119" i="1"/>
  <c r="AA119" i="1"/>
  <c r="AB119" i="1"/>
  <c r="AC119" i="1"/>
  <c r="U120" i="1"/>
  <c r="V120" i="1"/>
  <c r="W120" i="1"/>
  <c r="X120" i="1"/>
  <c r="Y120" i="1"/>
  <c r="Z120" i="1"/>
  <c r="AA120" i="1"/>
  <c r="AB120" i="1"/>
  <c r="AC120" i="1"/>
  <c r="U121" i="1"/>
  <c r="V121" i="1"/>
  <c r="W121" i="1"/>
  <c r="X121" i="1"/>
  <c r="Y121" i="1"/>
  <c r="Z121" i="1"/>
  <c r="AA121" i="1"/>
  <c r="AB121" i="1"/>
  <c r="AC121" i="1"/>
  <c r="U122" i="1"/>
  <c r="V122" i="1"/>
  <c r="W122" i="1"/>
  <c r="X122" i="1"/>
  <c r="Y122" i="1"/>
  <c r="Z122" i="1"/>
  <c r="AA122" i="1"/>
  <c r="AB122" i="1"/>
  <c r="AC122" i="1"/>
  <c r="U123" i="1"/>
  <c r="V123" i="1"/>
  <c r="W123" i="1"/>
  <c r="X123" i="1"/>
  <c r="Y123" i="1"/>
  <c r="Z123" i="1"/>
  <c r="AA123" i="1"/>
  <c r="AB123" i="1"/>
  <c r="AC123" i="1"/>
  <c r="U124" i="1"/>
  <c r="V124" i="1"/>
  <c r="W124" i="1"/>
  <c r="X124" i="1"/>
  <c r="Y124" i="1"/>
  <c r="Z124" i="1"/>
  <c r="AA124" i="1"/>
  <c r="AB124" i="1"/>
  <c r="AC124" i="1"/>
  <c r="U125" i="1"/>
  <c r="V125" i="1"/>
  <c r="W125" i="1"/>
  <c r="X125" i="1"/>
  <c r="Y125" i="1"/>
  <c r="Z125" i="1"/>
  <c r="AA125" i="1"/>
  <c r="AB125" i="1"/>
  <c r="AC125" i="1"/>
  <c r="U126" i="1"/>
  <c r="V126" i="1"/>
  <c r="W126" i="1"/>
  <c r="X126" i="1"/>
  <c r="Y126" i="1"/>
  <c r="Z126" i="1"/>
  <c r="AA126" i="1"/>
  <c r="AB126" i="1"/>
  <c r="AC126" i="1"/>
  <c r="U127" i="1"/>
  <c r="V127" i="1"/>
  <c r="W127" i="1"/>
  <c r="X127" i="1"/>
  <c r="Y127" i="1"/>
  <c r="Z127" i="1"/>
  <c r="AA127" i="1"/>
  <c r="AB127" i="1"/>
  <c r="AC127" i="1"/>
  <c r="U128" i="1"/>
  <c r="V128" i="1"/>
  <c r="W128" i="1"/>
  <c r="X128" i="1"/>
  <c r="Y128" i="1"/>
  <c r="Z128" i="1"/>
  <c r="AA128" i="1"/>
  <c r="AB128" i="1"/>
  <c r="AC128" i="1"/>
  <c r="U129" i="1"/>
  <c r="V129" i="1"/>
  <c r="W129" i="1"/>
  <c r="X129" i="1"/>
  <c r="Y129" i="1"/>
  <c r="Z129" i="1"/>
  <c r="AA129" i="1"/>
  <c r="AB129" i="1"/>
  <c r="AC129" i="1"/>
  <c r="U130" i="1"/>
  <c r="V130" i="1"/>
  <c r="W130" i="1"/>
  <c r="X130" i="1"/>
  <c r="Y130" i="1"/>
  <c r="Z130" i="1"/>
  <c r="AA130" i="1"/>
  <c r="AB130" i="1"/>
  <c r="AC130" i="1"/>
  <c r="U131" i="1"/>
  <c r="V131" i="1"/>
  <c r="W131" i="1"/>
  <c r="X131" i="1"/>
  <c r="Y131" i="1"/>
  <c r="Z131" i="1"/>
  <c r="AA131" i="1"/>
  <c r="AB131" i="1"/>
  <c r="AC131" i="1"/>
  <c r="U132" i="1"/>
  <c r="V132" i="1"/>
  <c r="W132" i="1"/>
  <c r="X132" i="1"/>
  <c r="Y132" i="1"/>
  <c r="Z132" i="1"/>
  <c r="AA132" i="1"/>
  <c r="AB132" i="1"/>
  <c r="AC132" i="1"/>
  <c r="U133" i="1"/>
  <c r="V133" i="1"/>
  <c r="W133" i="1"/>
  <c r="X133" i="1"/>
  <c r="Y133" i="1"/>
  <c r="Z133" i="1"/>
  <c r="AA133" i="1"/>
  <c r="AB133" i="1"/>
  <c r="AC133" i="1"/>
  <c r="U134" i="1"/>
  <c r="V134" i="1"/>
  <c r="W134" i="1"/>
  <c r="X134" i="1"/>
  <c r="Y134" i="1"/>
  <c r="Z134" i="1"/>
  <c r="AA134" i="1"/>
  <c r="AB134" i="1"/>
  <c r="AC134" i="1"/>
  <c r="U135" i="1"/>
  <c r="V135" i="1"/>
  <c r="W135" i="1"/>
  <c r="X135" i="1"/>
  <c r="Y135" i="1"/>
  <c r="Z135" i="1"/>
  <c r="AA135" i="1"/>
  <c r="AB135" i="1"/>
  <c r="AC135" i="1"/>
  <c r="U136" i="1"/>
  <c r="V136" i="1"/>
  <c r="W136" i="1"/>
  <c r="X136" i="1"/>
  <c r="Y136" i="1"/>
  <c r="Z136" i="1"/>
  <c r="AA136" i="1"/>
  <c r="AB136" i="1"/>
  <c r="AC136" i="1"/>
  <c r="U137" i="1"/>
  <c r="V137" i="1"/>
  <c r="W137" i="1"/>
  <c r="X137" i="1"/>
  <c r="Y137" i="1"/>
  <c r="Z137" i="1"/>
  <c r="AA137" i="1"/>
  <c r="AB137" i="1"/>
  <c r="AC137" i="1"/>
  <c r="U138" i="1"/>
  <c r="V138" i="1"/>
  <c r="W138" i="1"/>
  <c r="X138" i="1"/>
  <c r="Y138" i="1"/>
  <c r="Z138" i="1"/>
  <c r="AA138" i="1"/>
  <c r="AB138" i="1"/>
  <c r="AC138" i="1"/>
  <c r="U139" i="1"/>
  <c r="V139" i="1"/>
  <c r="W139" i="1"/>
  <c r="X139" i="1"/>
  <c r="Y139" i="1"/>
  <c r="Z139" i="1"/>
  <c r="AA139" i="1"/>
  <c r="AB139" i="1"/>
  <c r="AC139" i="1"/>
  <c r="U140" i="1"/>
  <c r="V140" i="1"/>
  <c r="W140" i="1"/>
  <c r="X140" i="1"/>
  <c r="Y140" i="1"/>
  <c r="Z140" i="1"/>
  <c r="AA140" i="1"/>
  <c r="AB140" i="1"/>
  <c r="AC140" i="1"/>
  <c r="U141" i="1"/>
  <c r="V141" i="1"/>
  <c r="W141" i="1"/>
  <c r="X141" i="1"/>
  <c r="Y141" i="1"/>
  <c r="Z141" i="1"/>
  <c r="AA141" i="1"/>
  <c r="AB141" i="1"/>
  <c r="AC141" i="1"/>
  <c r="U142" i="1"/>
  <c r="V142" i="1"/>
  <c r="W142" i="1"/>
  <c r="X142" i="1"/>
  <c r="Y142" i="1"/>
  <c r="Z142" i="1"/>
  <c r="AA142" i="1"/>
  <c r="AB142" i="1"/>
  <c r="AC142" i="1"/>
  <c r="U143" i="1"/>
  <c r="V143" i="1"/>
  <c r="W143" i="1"/>
  <c r="X143" i="1"/>
  <c r="Y143" i="1"/>
  <c r="Z143" i="1"/>
  <c r="AA143" i="1"/>
  <c r="AB143" i="1"/>
  <c r="AC143" i="1"/>
  <c r="U144" i="1"/>
  <c r="V144" i="1"/>
  <c r="W144" i="1"/>
  <c r="X144" i="1"/>
  <c r="Y144" i="1"/>
  <c r="Z144" i="1"/>
  <c r="AA144" i="1"/>
  <c r="AB144" i="1"/>
  <c r="AC144" i="1"/>
  <c r="U145" i="1"/>
  <c r="V145" i="1"/>
  <c r="W145" i="1"/>
  <c r="X145" i="1"/>
  <c r="Y145" i="1"/>
  <c r="Z145" i="1"/>
  <c r="AA145" i="1"/>
  <c r="AB145" i="1"/>
  <c r="AC145" i="1"/>
  <c r="U146" i="1"/>
  <c r="V146" i="1"/>
  <c r="W146" i="1"/>
  <c r="X146" i="1"/>
  <c r="Y146" i="1"/>
  <c r="Z146" i="1"/>
  <c r="AA146" i="1"/>
  <c r="AB146" i="1"/>
  <c r="AC146" i="1"/>
  <c r="U147" i="1"/>
  <c r="V147" i="1"/>
  <c r="W147" i="1"/>
  <c r="X147" i="1"/>
  <c r="Y147" i="1"/>
  <c r="Z147" i="1"/>
  <c r="AA147" i="1"/>
  <c r="AB147" i="1"/>
  <c r="AC147" i="1"/>
  <c r="U148" i="1"/>
  <c r="V148" i="1"/>
  <c r="W148" i="1"/>
  <c r="X148" i="1"/>
  <c r="Y148" i="1"/>
  <c r="Z148" i="1"/>
  <c r="AA148" i="1"/>
  <c r="AB148" i="1"/>
  <c r="AC148" i="1"/>
  <c r="U149" i="1"/>
  <c r="V149" i="1"/>
  <c r="W149" i="1"/>
  <c r="X149" i="1"/>
  <c r="Y149" i="1"/>
  <c r="Z149" i="1"/>
  <c r="AA149" i="1"/>
  <c r="AB149" i="1"/>
  <c r="AC149" i="1"/>
  <c r="U150" i="1"/>
  <c r="V150" i="1"/>
  <c r="W150" i="1"/>
  <c r="X150" i="1"/>
  <c r="Y150" i="1"/>
  <c r="Z150" i="1"/>
  <c r="AA150" i="1"/>
  <c r="AB150" i="1"/>
  <c r="AC150" i="1"/>
  <c r="U151" i="1"/>
  <c r="V151" i="1"/>
  <c r="W151" i="1"/>
  <c r="X151" i="1"/>
  <c r="Y151" i="1"/>
  <c r="Z151" i="1"/>
  <c r="AA151" i="1"/>
  <c r="AB151" i="1"/>
  <c r="AC151" i="1"/>
  <c r="U152" i="1"/>
  <c r="V152" i="1"/>
  <c r="W152" i="1"/>
  <c r="X152" i="1"/>
  <c r="Y152" i="1"/>
  <c r="Z152" i="1"/>
  <c r="AA152" i="1"/>
  <c r="AB152" i="1"/>
  <c r="AC152" i="1"/>
  <c r="U153" i="1"/>
  <c r="V153" i="1"/>
  <c r="W153" i="1"/>
  <c r="X153" i="1"/>
  <c r="Y153" i="1"/>
  <c r="Z153" i="1"/>
  <c r="AA153" i="1"/>
  <c r="AB153" i="1"/>
  <c r="AC153" i="1"/>
  <c r="U154" i="1"/>
  <c r="V154" i="1"/>
  <c r="W154" i="1"/>
  <c r="X154" i="1"/>
  <c r="Y154" i="1"/>
  <c r="Z154" i="1"/>
  <c r="AA154" i="1"/>
  <c r="AB154" i="1"/>
  <c r="AC154" i="1"/>
  <c r="U155" i="1"/>
  <c r="V155" i="1"/>
  <c r="W155" i="1"/>
  <c r="X155" i="1"/>
  <c r="Y155" i="1"/>
  <c r="Z155" i="1"/>
  <c r="AA155" i="1"/>
  <c r="AB155" i="1"/>
  <c r="AC155" i="1"/>
  <c r="U156" i="1"/>
  <c r="V156" i="1"/>
  <c r="W156" i="1"/>
  <c r="X156" i="1"/>
  <c r="Y156" i="1"/>
  <c r="Z156" i="1"/>
  <c r="AA156" i="1"/>
  <c r="AB156" i="1"/>
  <c r="AC156" i="1"/>
  <c r="U157" i="1"/>
  <c r="V157" i="1"/>
  <c r="W157" i="1"/>
  <c r="X157" i="1"/>
  <c r="Y157" i="1"/>
  <c r="Z157" i="1"/>
  <c r="AA157" i="1"/>
  <c r="AB157" i="1"/>
  <c r="AC157" i="1"/>
  <c r="U158" i="1"/>
  <c r="V158" i="1"/>
  <c r="W158" i="1"/>
  <c r="X158" i="1"/>
  <c r="Y158" i="1"/>
  <c r="Z158" i="1"/>
  <c r="AA158" i="1"/>
  <c r="AB158" i="1"/>
  <c r="AC158" i="1"/>
  <c r="U159" i="1"/>
  <c r="V159" i="1"/>
  <c r="W159" i="1"/>
  <c r="X159" i="1"/>
  <c r="Y159" i="1"/>
  <c r="Z159" i="1"/>
  <c r="AA159" i="1"/>
  <c r="AB159" i="1"/>
  <c r="AC159" i="1"/>
  <c r="U160" i="1"/>
  <c r="V160" i="1"/>
  <c r="W160" i="1"/>
  <c r="X160" i="1"/>
  <c r="Y160" i="1"/>
  <c r="Z160" i="1"/>
  <c r="AA160" i="1"/>
  <c r="AB160" i="1"/>
  <c r="AC160" i="1"/>
  <c r="U161" i="1"/>
  <c r="V161" i="1"/>
  <c r="W161" i="1"/>
  <c r="X161" i="1"/>
  <c r="Y161" i="1"/>
  <c r="Z161" i="1"/>
  <c r="AA161" i="1"/>
  <c r="AB161" i="1"/>
  <c r="AC161" i="1"/>
  <c r="U162" i="1"/>
  <c r="V162" i="1"/>
  <c r="W162" i="1"/>
  <c r="X162" i="1"/>
  <c r="Y162" i="1"/>
  <c r="Z162" i="1"/>
  <c r="AA162" i="1"/>
  <c r="AB162" i="1"/>
  <c r="AC162" i="1"/>
  <c r="U163" i="1"/>
  <c r="V163" i="1"/>
  <c r="W163" i="1"/>
  <c r="X163" i="1"/>
  <c r="Y163" i="1"/>
  <c r="Z163" i="1"/>
  <c r="AA163" i="1"/>
  <c r="AB163" i="1"/>
  <c r="AC163" i="1"/>
  <c r="U164" i="1"/>
  <c r="V164" i="1"/>
  <c r="W164" i="1"/>
  <c r="X164" i="1"/>
  <c r="Y164" i="1"/>
  <c r="Z164" i="1"/>
  <c r="AA164" i="1"/>
  <c r="AB164" i="1"/>
  <c r="AC164" i="1"/>
  <c r="U165" i="1"/>
  <c r="V165" i="1"/>
  <c r="W165" i="1"/>
  <c r="X165" i="1"/>
  <c r="Y165" i="1"/>
  <c r="Z165" i="1"/>
  <c r="AA165" i="1"/>
  <c r="AB165" i="1"/>
  <c r="AC165" i="1"/>
  <c r="U166" i="1"/>
  <c r="V166" i="1"/>
  <c r="W166" i="1"/>
  <c r="X166" i="1"/>
  <c r="Y166" i="1"/>
  <c r="Z166" i="1"/>
  <c r="AA166" i="1"/>
  <c r="AB166" i="1"/>
  <c r="AC166" i="1"/>
  <c r="U167" i="1"/>
  <c r="V167" i="1"/>
  <c r="W167" i="1"/>
  <c r="X167" i="1"/>
  <c r="Y167" i="1"/>
  <c r="Z167" i="1"/>
  <c r="AA167" i="1"/>
  <c r="AB167" i="1"/>
  <c r="AC167" i="1"/>
  <c r="U168" i="1"/>
  <c r="V168" i="1"/>
  <c r="W168" i="1"/>
  <c r="X168" i="1"/>
  <c r="Y168" i="1"/>
  <c r="Z168" i="1"/>
  <c r="AA168" i="1"/>
  <c r="AB168" i="1"/>
  <c r="AC168" i="1"/>
  <c r="U169" i="1"/>
  <c r="V169" i="1"/>
  <c r="W169" i="1"/>
  <c r="X169" i="1"/>
  <c r="Y169" i="1"/>
  <c r="Z169" i="1"/>
  <c r="AA169" i="1"/>
  <c r="AB169" i="1"/>
  <c r="AC169" i="1"/>
  <c r="U170" i="1"/>
  <c r="V170" i="1"/>
  <c r="W170" i="1"/>
  <c r="X170" i="1"/>
  <c r="Y170" i="1"/>
  <c r="Z170" i="1"/>
  <c r="AA170" i="1"/>
  <c r="AB170" i="1"/>
  <c r="AC170" i="1"/>
  <c r="U171" i="1"/>
  <c r="V171" i="1"/>
  <c r="W171" i="1"/>
  <c r="X171" i="1"/>
  <c r="Y171" i="1"/>
  <c r="Z171" i="1"/>
  <c r="AA171" i="1"/>
  <c r="AB171" i="1"/>
  <c r="AC171" i="1"/>
  <c r="U172" i="1"/>
  <c r="V172" i="1"/>
  <c r="W172" i="1"/>
  <c r="X172" i="1"/>
  <c r="Y172" i="1"/>
  <c r="Z172" i="1"/>
  <c r="AA172" i="1"/>
  <c r="AB172" i="1"/>
  <c r="AC172" i="1"/>
  <c r="U173" i="1"/>
  <c r="V173" i="1"/>
  <c r="W173" i="1"/>
  <c r="X173" i="1"/>
  <c r="Y173" i="1"/>
  <c r="Z173" i="1"/>
  <c r="AA173" i="1"/>
  <c r="AB173" i="1"/>
  <c r="AC173" i="1"/>
  <c r="U174" i="1"/>
  <c r="V174" i="1"/>
  <c r="W174" i="1"/>
  <c r="X174" i="1"/>
  <c r="Y174" i="1"/>
  <c r="Z174" i="1"/>
  <c r="AA174" i="1"/>
  <c r="AB174" i="1"/>
  <c r="AC174" i="1"/>
  <c r="U175" i="1"/>
  <c r="V175" i="1"/>
  <c r="W175" i="1"/>
  <c r="X175" i="1"/>
  <c r="Y175" i="1"/>
  <c r="Z175" i="1"/>
  <c r="AA175" i="1"/>
  <c r="AB175" i="1"/>
  <c r="AC175" i="1"/>
  <c r="U176" i="1"/>
  <c r="V176" i="1"/>
  <c r="W176" i="1"/>
  <c r="X176" i="1"/>
  <c r="Y176" i="1"/>
  <c r="Z176" i="1"/>
  <c r="AA176" i="1"/>
  <c r="AB176" i="1"/>
  <c r="AC176" i="1"/>
  <c r="U177" i="1"/>
  <c r="V177" i="1"/>
  <c r="W177" i="1"/>
  <c r="X177" i="1"/>
  <c r="Y177" i="1"/>
  <c r="Z177" i="1"/>
  <c r="AA177" i="1"/>
  <c r="AB177" i="1"/>
  <c r="AC177" i="1"/>
  <c r="U178" i="1"/>
  <c r="V178" i="1"/>
  <c r="W178" i="1"/>
  <c r="X178" i="1"/>
  <c r="Y178" i="1"/>
  <c r="Z178" i="1"/>
  <c r="AA178" i="1"/>
  <c r="AB178" i="1"/>
  <c r="AC178" i="1"/>
  <c r="U179" i="1"/>
  <c r="V179" i="1"/>
  <c r="W179" i="1"/>
  <c r="X179" i="1"/>
  <c r="Y179" i="1"/>
  <c r="Z179" i="1"/>
  <c r="AA179" i="1"/>
  <c r="AB179" i="1"/>
  <c r="AC179" i="1"/>
  <c r="U180" i="1"/>
  <c r="V180" i="1"/>
  <c r="W180" i="1"/>
  <c r="X180" i="1"/>
  <c r="Y180" i="1"/>
  <c r="Z180" i="1"/>
  <c r="AA180" i="1"/>
  <c r="AB180" i="1"/>
  <c r="AC180" i="1"/>
  <c r="U181" i="1"/>
  <c r="V181" i="1"/>
  <c r="W181" i="1"/>
  <c r="X181" i="1"/>
  <c r="Y181" i="1"/>
  <c r="Z181" i="1"/>
  <c r="AA181" i="1"/>
  <c r="AB181" i="1"/>
  <c r="AC181" i="1"/>
  <c r="U182" i="1"/>
  <c r="V182" i="1"/>
  <c r="W182" i="1"/>
  <c r="X182" i="1"/>
  <c r="Y182" i="1"/>
  <c r="Z182" i="1"/>
  <c r="AA182" i="1"/>
  <c r="AB182" i="1"/>
  <c r="AC182" i="1"/>
  <c r="U183" i="1"/>
  <c r="V183" i="1"/>
  <c r="W183" i="1"/>
  <c r="X183" i="1"/>
  <c r="Y183" i="1"/>
  <c r="Z183" i="1"/>
  <c r="AA183" i="1"/>
  <c r="AB183" i="1"/>
  <c r="AC183" i="1"/>
  <c r="U184" i="1"/>
  <c r="V184" i="1"/>
  <c r="W184" i="1"/>
  <c r="X184" i="1"/>
  <c r="Y184" i="1"/>
  <c r="Z184" i="1"/>
  <c r="AA184" i="1"/>
  <c r="AB184" i="1"/>
  <c r="AC184" i="1"/>
  <c r="U185" i="1"/>
  <c r="V185" i="1"/>
  <c r="W185" i="1"/>
  <c r="X185" i="1"/>
  <c r="Y185" i="1"/>
  <c r="Z185" i="1"/>
  <c r="AA185" i="1"/>
  <c r="AB185" i="1"/>
  <c r="AC185" i="1"/>
  <c r="U186" i="1"/>
  <c r="V186" i="1"/>
  <c r="W186" i="1"/>
  <c r="X186" i="1"/>
  <c r="Y186" i="1"/>
  <c r="Z186" i="1"/>
  <c r="AA186" i="1"/>
  <c r="AB186" i="1"/>
  <c r="AC186" i="1"/>
  <c r="U187" i="1"/>
  <c r="V187" i="1"/>
  <c r="W187" i="1"/>
  <c r="X187" i="1"/>
  <c r="Y187" i="1"/>
  <c r="Z187" i="1"/>
  <c r="AA187" i="1"/>
  <c r="AB187" i="1"/>
  <c r="AC187" i="1"/>
  <c r="U188" i="1"/>
  <c r="V188" i="1"/>
  <c r="W188" i="1"/>
  <c r="X188" i="1"/>
  <c r="Y188" i="1"/>
  <c r="Z188" i="1"/>
  <c r="AA188" i="1"/>
  <c r="AB188" i="1"/>
  <c r="AC188" i="1"/>
  <c r="U189" i="1"/>
  <c r="V189" i="1"/>
  <c r="W189" i="1"/>
  <c r="X189" i="1"/>
  <c r="Y189" i="1"/>
  <c r="Z189" i="1"/>
  <c r="AA189" i="1"/>
  <c r="AB189" i="1"/>
  <c r="AC189" i="1"/>
  <c r="U190" i="1"/>
  <c r="V190" i="1"/>
  <c r="W190" i="1"/>
  <c r="X190" i="1"/>
  <c r="Y190" i="1"/>
  <c r="Z190" i="1"/>
  <c r="AA190" i="1"/>
  <c r="AB190" i="1"/>
  <c r="AC190" i="1"/>
  <c r="U191" i="1"/>
  <c r="V191" i="1"/>
  <c r="W191" i="1"/>
  <c r="X191" i="1"/>
  <c r="Y191" i="1"/>
  <c r="Z191" i="1"/>
  <c r="AA191" i="1"/>
  <c r="AB191" i="1"/>
  <c r="AC191" i="1"/>
  <c r="U192" i="1"/>
  <c r="V192" i="1"/>
  <c r="W192" i="1"/>
  <c r="X192" i="1"/>
  <c r="Y192" i="1"/>
  <c r="Z192" i="1"/>
  <c r="AA192" i="1"/>
  <c r="AB192" i="1"/>
  <c r="AC192" i="1"/>
  <c r="U193" i="1"/>
  <c r="V193" i="1"/>
  <c r="W193" i="1"/>
  <c r="X193" i="1"/>
  <c r="Y193" i="1"/>
  <c r="Z193" i="1"/>
  <c r="AA193" i="1"/>
  <c r="AB193" i="1"/>
  <c r="AC193" i="1"/>
  <c r="U194" i="1"/>
  <c r="V194" i="1"/>
  <c r="W194" i="1"/>
  <c r="X194" i="1"/>
  <c r="Y194" i="1"/>
  <c r="Z194" i="1"/>
  <c r="AA194" i="1"/>
  <c r="AB194" i="1"/>
  <c r="AC194" i="1"/>
  <c r="U195" i="1"/>
  <c r="V195" i="1"/>
  <c r="W195" i="1"/>
  <c r="X195" i="1"/>
  <c r="Y195" i="1"/>
  <c r="Z195" i="1"/>
  <c r="AA195" i="1"/>
  <c r="AB195" i="1"/>
  <c r="AC195" i="1"/>
  <c r="U196" i="1"/>
  <c r="V196" i="1"/>
  <c r="W196" i="1"/>
  <c r="X196" i="1"/>
  <c r="Y196" i="1"/>
  <c r="Z196" i="1"/>
  <c r="AA196" i="1"/>
  <c r="AB196" i="1"/>
  <c r="AC196" i="1"/>
  <c r="U197" i="1"/>
  <c r="V197" i="1"/>
  <c r="W197" i="1"/>
  <c r="X197" i="1"/>
  <c r="Y197" i="1"/>
  <c r="Z197" i="1"/>
  <c r="AA197" i="1"/>
  <c r="AB197" i="1"/>
  <c r="AC197" i="1"/>
  <c r="U198" i="1"/>
  <c r="V198" i="1"/>
  <c r="W198" i="1"/>
  <c r="X198" i="1"/>
  <c r="Y198" i="1"/>
  <c r="Z198" i="1"/>
  <c r="AA198" i="1"/>
  <c r="AB198" i="1"/>
  <c r="AC198" i="1"/>
  <c r="U199" i="1"/>
  <c r="V199" i="1"/>
  <c r="W199" i="1"/>
  <c r="X199" i="1"/>
  <c r="Y199" i="1"/>
  <c r="Z199" i="1"/>
  <c r="AA199" i="1"/>
  <c r="AB199" i="1"/>
  <c r="AC199" i="1"/>
  <c r="U200" i="1"/>
  <c r="V200" i="1"/>
  <c r="W200" i="1"/>
  <c r="X200" i="1"/>
  <c r="Y200" i="1"/>
  <c r="Z200" i="1"/>
  <c r="AA200" i="1"/>
  <c r="AB200" i="1"/>
  <c r="AC200" i="1"/>
  <c r="U201" i="1"/>
  <c r="V201" i="1"/>
  <c r="W201" i="1"/>
  <c r="X201" i="1"/>
  <c r="Y201" i="1"/>
  <c r="Z201" i="1"/>
  <c r="AA201" i="1"/>
  <c r="AB201" i="1"/>
  <c r="AC201" i="1"/>
  <c r="U202" i="1"/>
  <c r="V202" i="1"/>
  <c r="W202" i="1"/>
  <c r="X202" i="1"/>
  <c r="Y202" i="1"/>
  <c r="Z202" i="1"/>
  <c r="AA202" i="1"/>
  <c r="AB202" i="1"/>
  <c r="AC202" i="1"/>
  <c r="U203" i="1"/>
  <c r="V203" i="1"/>
  <c r="W203" i="1"/>
  <c r="X203" i="1"/>
  <c r="Y203" i="1"/>
  <c r="Z203" i="1"/>
  <c r="AA203" i="1"/>
  <c r="AB203" i="1"/>
  <c r="AC203" i="1"/>
  <c r="U204" i="1"/>
  <c r="V204" i="1"/>
  <c r="W204" i="1"/>
  <c r="X204" i="1"/>
  <c r="Y204" i="1"/>
  <c r="Z204" i="1"/>
  <c r="AA204" i="1"/>
  <c r="AB204" i="1"/>
  <c r="AC204" i="1"/>
  <c r="U205" i="1"/>
  <c r="V205" i="1"/>
  <c r="W205" i="1"/>
  <c r="X205" i="1"/>
  <c r="Y205" i="1"/>
  <c r="Z205" i="1"/>
  <c r="AA205" i="1"/>
  <c r="AB205" i="1"/>
  <c r="AC205" i="1"/>
  <c r="U206" i="1"/>
  <c r="V206" i="1"/>
  <c r="W206" i="1"/>
  <c r="X206" i="1"/>
  <c r="Y206" i="1"/>
  <c r="Z206" i="1"/>
  <c r="AA206" i="1"/>
  <c r="AB206" i="1"/>
  <c r="AC206" i="1"/>
  <c r="U207" i="1"/>
  <c r="V207" i="1"/>
  <c r="W207" i="1"/>
  <c r="X207" i="1"/>
  <c r="Y207" i="1"/>
  <c r="Z207" i="1"/>
  <c r="AA207" i="1"/>
  <c r="AB207" i="1"/>
  <c r="AC207" i="1"/>
  <c r="U208" i="1"/>
  <c r="V208" i="1"/>
  <c r="W208" i="1"/>
  <c r="X208" i="1"/>
  <c r="Y208" i="1"/>
  <c r="Z208" i="1"/>
  <c r="AA208" i="1"/>
  <c r="AB208" i="1"/>
  <c r="AC208" i="1"/>
  <c r="U209" i="1"/>
  <c r="V209" i="1"/>
  <c r="W209" i="1"/>
  <c r="X209" i="1"/>
  <c r="Y209" i="1"/>
  <c r="Z209" i="1"/>
  <c r="AA209" i="1"/>
  <c r="AB209" i="1"/>
  <c r="AC209" i="1"/>
  <c r="U210" i="1"/>
  <c r="V210" i="1"/>
  <c r="W210" i="1"/>
  <c r="X210" i="1"/>
  <c r="Y210" i="1"/>
  <c r="Z210" i="1"/>
  <c r="AA210" i="1"/>
  <c r="AB210" i="1"/>
  <c r="AC210" i="1"/>
  <c r="U211" i="1"/>
  <c r="V211" i="1"/>
  <c r="W211" i="1"/>
  <c r="X211" i="1"/>
  <c r="Y211" i="1"/>
  <c r="Z211" i="1"/>
  <c r="AA211" i="1"/>
  <c r="AB211" i="1"/>
  <c r="AC211" i="1"/>
  <c r="U212" i="1"/>
  <c r="V212" i="1"/>
  <c r="W212" i="1"/>
  <c r="X212" i="1"/>
  <c r="Y212" i="1"/>
  <c r="Z212" i="1"/>
  <c r="AA212" i="1"/>
  <c r="AB212" i="1"/>
  <c r="AC212" i="1"/>
  <c r="U213" i="1"/>
  <c r="V213" i="1"/>
  <c r="W213" i="1"/>
  <c r="X213" i="1"/>
  <c r="Y213" i="1"/>
  <c r="Z213" i="1"/>
  <c r="AA213" i="1"/>
  <c r="AB213" i="1"/>
  <c r="AC213" i="1"/>
  <c r="U214" i="1"/>
  <c r="V214" i="1"/>
  <c r="W214" i="1"/>
  <c r="X214" i="1"/>
  <c r="Y214" i="1"/>
  <c r="Z214" i="1"/>
  <c r="AA214" i="1"/>
  <c r="AB214" i="1"/>
  <c r="AC214" i="1"/>
  <c r="U215" i="1"/>
  <c r="V215" i="1"/>
  <c r="W215" i="1"/>
  <c r="X215" i="1"/>
  <c r="Y215" i="1"/>
  <c r="Z215" i="1"/>
  <c r="AA215" i="1"/>
  <c r="AB215" i="1"/>
  <c r="AC215" i="1"/>
  <c r="U216" i="1"/>
  <c r="V216" i="1"/>
  <c r="W216" i="1"/>
  <c r="X216" i="1"/>
  <c r="Y216" i="1"/>
  <c r="Z216" i="1"/>
  <c r="AA216" i="1"/>
  <c r="AB216" i="1"/>
  <c r="AC216" i="1"/>
  <c r="U217" i="1"/>
  <c r="V217" i="1"/>
  <c r="W217" i="1"/>
  <c r="X217" i="1"/>
  <c r="Y217" i="1"/>
  <c r="Z217" i="1"/>
  <c r="AA217" i="1"/>
  <c r="AB217" i="1"/>
  <c r="AC217" i="1"/>
  <c r="U218" i="1"/>
  <c r="V218" i="1"/>
  <c r="W218" i="1"/>
  <c r="X218" i="1"/>
  <c r="Y218" i="1"/>
  <c r="Z218" i="1"/>
  <c r="AA218" i="1"/>
  <c r="AB218" i="1"/>
  <c r="AC218" i="1"/>
  <c r="U219" i="1"/>
  <c r="V219" i="1"/>
  <c r="W219" i="1"/>
  <c r="X219" i="1"/>
  <c r="Y219" i="1"/>
  <c r="Z219" i="1"/>
  <c r="AA219" i="1"/>
  <c r="AB219" i="1"/>
  <c r="AC219" i="1"/>
  <c r="U220" i="1"/>
  <c r="V220" i="1"/>
  <c r="W220" i="1"/>
  <c r="X220" i="1"/>
  <c r="Y220" i="1"/>
  <c r="Z220" i="1"/>
  <c r="AA220" i="1"/>
  <c r="AB220" i="1"/>
  <c r="AC220" i="1"/>
  <c r="U221" i="1"/>
  <c r="V221" i="1"/>
  <c r="W221" i="1"/>
  <c r="X221" i="1"/>
  <c r="Y221" i="1"/>
  <c r="Z221" i="1"/>
  <c r="AA221" i="1"/>
  <c r="AB221" i="1"/>
  <c r="AC221" i="1"/>
  <c r="U222" i="1"/>
  <c r="V222" i="1"/>
  <c r="W222" i="1"/>
  <c r="X222" i="1"/>
  <c r="Y222" i="1"/>
  <c r="Z222" i="1"/>
  <c r="AA222" i="1"/>
  <c r="AB222" i="1"/>
  <c r="AC222" i="1"/>
  <c r="U223" i="1"/>
  <c r="V223" i="1"/>
  <c r="W223" i="1"/>
  <c r="X223" i="1"/>
  <c r="Y223" i="1"/>
  <c r="Z223" i="1"/>
  <c r="AA223" i="1"/>
  <c r="AB223" i="1"/>
  <c r="AC223" i="1"/>
  <c r="U224" i="1"/>
  <c r="V224" i="1"/>
  <c r="W224" i="1"/>
  <c r="X224" i="1"/>
  <c r="Y224" i="1"/>
  <c r="Z224" i="1"/>
  <c r="AA224" i="1"/>
  <c r="AB224" i="1"/>
  <c r="AC224" i="1"/>
  <c r="U225" i="1"/>
  <c r="V225" i="1"/>
  <c r="W225" i="1"/>
  <c r="X225" i="1"/>
  <c r="Y225" i="1"/>
  <c r="Z225" i="1"/>
  <c r="AA225" i="1"/>
  <c r="AB225" i="1"/>
  <c r="AC225" i="1"/>
  <c r="U226" i="1"/>
  <c r="V226" i="1"/>
  <c r="W226" i="1"/>
  <c r="X226" i="1"/>
  <c r="Y226" i="1"/>
  <c r="Z226" i="1"/>
  <c r="AA226" i="1"/>
  <c r="AB226" i="1"/>
  <c r="AC226" i="1"/>
  <c r="U227" i="1"/>
  <c r="V227" i="1"/>
  <c r="W227" i="1"/>
  <c r="X227" i="1"/>
  <c r="Y227" i="1"/>
  <c r="Z227" i="1"/>
  <c r="AA227" i="1"/>
  <c r="AB227" i="1"/>
  <c r="AC227" i="1"/>
  <c r="U228" i="1"/>
  <c r="V228" i="1"/>
  <c r="W228" i="1"/>
  <c r="X228" i="1"/>
  <c r="Y228" i="1"/>
  <c r="Z228" i="1"/>
  <c r="AA228" i="1"/>
  <c r="AB228" i="1"/>
  <c r="AC228" i="1"/>
  <c r="U229" i="1"/>
  <c r="V229" i="1"/>
  <c r="W229" i="1"/>
  <c r="X229" i="1"/>
  <c r="Y229" i="1"/>
  <c r="Z229" i="1"/>
  <c r="AA229" i="1"/>
  <c r="AB229" i="1"/>
  <c r="AC229" i="1"/>
  <c r="U230" i="1"/>
  <c r="V230" i="1"/>
  <c r="W230" i="1"/>
  <c r="X230" i="1"/>
  <c r="Y230" i="1"/>
  <c r="Z230" i="1"/>
  <c r="AA230" i="1"/>
  <c r="AB230" i="1"/>
  <c r="AC230" i="1"/>
  <c r="U231" i="1"/>
  <c r="V231" i="1"/>
  <c r="W231" i="1"/>
  <c r="X231" i="1"/>
  <c r="Y231" i="1"/>
  <c r="Z231" i="1"/>
  <c r="AA231" i="1"/>
  <c r="AB231" i="1"/>
  <c r="AC231" i="1"/>
  <c r="U232" i="1"/>
  <c r="V232" i="1"/>
  <c r="W232" i="1"/>
  <c r="X232" i="1"/>
  <c r="Y232" i="1"/>
  <c r="Z232" i="1"/>
  <c r="AA232" i="1"/>
  <c r="AB232" i="1"/>
  <c r="AC232" i="1"/>
  <c r="U233" i="1"/>
  <c r="V233" i="1"/>
  <c r="W233" i="1"/>
  <c r="X233" i="1"/>
  <c r="Y233" i="1"/>
  <c r="Z233" i="1"/>
  <c r="AA233" i="1"/>
  <c r="AB233" i="1"/>
  <c r="AC233" i="1"/>
  <c r="U234" i="1"/>
  <c r="V234" i="1"/>
  <c r="W234" i="1"/>
  <c r="X234" i="1"/>
  <c r="Y234" i="1"/>
  <c r="Z234" i="1"/>
  <c r="AA234" i="1"/>
  <c r="AB234" i="1"/>
  <c r="AC234" i="1"/>
  <c r="U235" i="1"/>
  <c r="V235" i="1"/>
  <c r="W235" i="1"/>
  <c r="X235" i="1"/>
  <c r="Y235" i="1"/>
  <c r="Z235" i="1"/>
  <c r="AA235" i="1"/>
  <c r="AB235" i="1"/>
  <c r="AC235" i="1"/>
  <c r="U236" i="1"/>
  <c r="V236" i="1"/>
  <c r="W236" i="1"/>
  <c r="X236" i="1"/>
  <c r="Y236" i="1"/>
  <c r="Z236" i="1"/>
  <c r="AA236" i="1"/>
  <c r="AB236" i="1"/>
  <c r="AC236" i="1"/>
  <c r="U237" i="1"/>
  <c r="V237" i="1"/>
  <c r="W237" i="1"/>
  <c r="X237" i="1"/>
  <c r="Y237" i="1"/>
  <c r="Z237" i="1"/>
  <c r="AA237" i="1"/>
  <c r="AB237" i="1"/>
  <c r="AC237" i="1"/>
  <c r="U238" i="1"/>
  <c r="V238" i="1"/>
  <c r="W238" i="1"/>
  <c r="X238" i="1"/>
  <c r="Y238" i="1"/>
  <c r="Z238" i="1"/>
  <c r="AA238" i="1"/>
  <c r="AB238" i="1"/>
  <c r="AC238" i="1"/>
  <c r="U239" i="1"/>
  <c r="V239" i="1"/>
  <c r="W239" i="1"/>
  <c r="X239" i="1"/>
  <c r="Y239" i="1"/>
  <c r="Z239" i="1"/>
  <c r="AA239" i="1"/>
  <c r="AB239" i="1"/>
  <c r="AC239" i="1"/>
  <c r="U240" i="1"/>
  <c r="V240" i="1"/>
  <c r="W240" i="1"/>
  <c r="X240" i="1"/>
  <c r="Y240" i="1"/>
  <c r="Z240" i="1"/>
  <c r="AA240" i="1"/>
  <c r="AB240" i="1"/>
  <c r="AC240" i="1"/>
  <c r="U241" i="1"/>
  <c r="V241" i="1"/>
  <c r="W241" i="1"/>
  <c r="X241" i="1"/>
  <c r="Y241" i="1"/>
  <c r="Z241" i="1"/>
  <c r="AA241" i="1"/>
  <c r="AB241" i="1"/>
  <c r="AC241" i="1"/>
  <c r="U242" i="1"/>
  <c r="V242" i="1"/>
  <c r="W242" i="1"/>
  <c r="X242" i="1"/>
  <c r="Y242" i="1"/>
  <c r="Z242" i="1"/>
  <c r="AA242" i="1"/>
  <c r="AB242" i="1"/>
  <c r="AC242" i="1"/>
  <c r="U243" i="1"/>
  <c r="V243" i="1"/>
  <c r="W243" i="1"/>
  <c r="X243" i="1"/>
  <c r="Y243" i="1"/>
  <c r="Z243" i="1"/>
  <c r="AA243" i="1"/>
  <c r="AB243" i="1"/>
  <c r="AC243" i="1"/>
  <c r="U244" i="1"/>
  <c r="V244" i="1"/>
  <c r="W244" i="1"/>
  <c r="X244" i="1"/>
  <c r="Y244" i="1"/>
  <c r="Z244" i="1"/>
  <c r="AA244" i="1"/>
  <c r="AB244" i="1"/>
  <c r="AC244" i="1"/>
  <c r="U245" i="1"/>
  <c r="V245" i="1"/>
  <c r="W245" i="1"/>
  <c r="X245" i="1"/>
  <c r="Y245" i="1"/>
  <c r="Z245" i="1"/>
  <c r="AA245" i="1"/>
  <c r="AB245" i="1"/>
  <c r="AC245" i="1"/>
  <c r="U246" i="1"/>
  <c r="V246" i="1"/>
  <c r="W246" i="1"/>
  <c r="X246" i="1"/>
  <c r="Y246" i="1"/>
  <c r="Z246" i="1"/>
  <c r="AA246" i="1"/>
  <c r="AB246" i="1"/>
  <c r="AC246" i="1"/>
  <c r="U247" i="1"/>
  <c r="V247" i="1"/>
  <c r="W247" i="1"/>
  <c r="X247" i="1"/>
  <c r="Y247" i="1"/>
  <c r="Z247" i="1"/>
  <c r="AA247" i="1"/>
  <c r="AB247" i="1"/>
  <c r="AC247" i="1"/>
  <c r="U248" i="1"/>
  <c r="V248" i="1"/>
  <c r="W248" i="1"/>
  <c r="X248" i="1"/>
  <c r="Y248" i="1"/>
  <c r="Z248" i="1"/>
  <c r="AA248" i="1"/>
  <c r="AB248" i="1"/>
  <c r="AC248" i="1"/>
  <c r="U249" i="1"/>
  <c r="V249" i="1"/>
  <c r="W249" i="1"/>
  <c r="X249" i="1"/>
  <c r="Y249" i="1"/>
  <c r="Z249" i="1"/>
  <c r="AA249" i="1"/>
  <c r="AB249" i="1"/>
  <c r="AC249" i="1"/>
  <c r="U250" i="1"/>
  <c r="V250" i="1"/>
  <c r="W250" i="1"/>
  <c r="X250" i="1"/>
  <c r="Y250" i="1"/>
  <c r="Z250" i="1"/>
  <c r="AA250" i="1"/>
  <c r="AB250" i="1"/>
  <c r="AC250" i="1"/>
  <c r="U251" i="1"/>
  <c r="V251" i="1"/>
  <c r="W251" i="1"/>
  <c r="X251" i="1"/>
  <c r="Y251" i="1"/>
  <c r="Z251" i="1"/>
  <c r="AA251" i="1"/>
  <c r="AB251" i="1"/>
  <c r="AC251" i="1"/>
  <c r="U252" i="1"/>
  <c r="V252" i="1"/>
  <c r="W252" i="1"/>
  <c r="X252" i="1"/>
  <c r="Y252" i="1"/>
  <c r="Z252" i="1"/>
  <c r="AA252" i="1"/>
  <c r="AB252" i="1"/>
  <c r="AC252" i="1"/>
  <c r="U253" i="1"/>
  <c r="V253" i="1"/>
  <c r="W253" i="1"/>
  <c r="X253" i="1"/>
  <c r="Y253" i="1"/>
  <c r="Z253" i="1"/>
  <c r="AA253" i="1"/>
  <c r="AB253" i="1"/>
  <c r="AC253" i="1"/>
  <c r="U254" i="1"/>
  <c r="V254" i="1"/>
  <c r="W254" i="1"/>
  <c r="X254" i="1"/>
  <c r="Y254" i="1"/>
  <c r="Z254" i="1"/>
  <c r="AA254" i="1"/>
  <c r="AB254" i="1"/>
  <c r="AC254" i="1"/>
  <c r="U255" i="1"/>
  <c r="V255" i="1"/>
  <c r="W255" i="1"/>
  <c r="X255" i="1"/>
  <c r="Y255" i="1"/>
  <c r="Z255" i="1"/>
  <c r="AA255" i="1"/>
  <c r="AB255" i="1"/>
  <c r="AC255" i="1"/>
  <c r="U256" i="1"/>
  <c r="V256" i="1"/>
  <c r="W256" i="1"/>
  <c r="X256" i="1"/>
  <c r="Y256" i="1"/>
  <c r="Z256" i="1"/>
  <c r="AA256" i="1"/>
  <c r="AB256" i="1"/>
  <c r="AC256" i="1"/>
  <c r="U257" i="1"/>
  <c r="V257" i="1"/>
  <c r="W257" i="1"/>
  <c r="X257" i="1"/>
  <c r="Y257" i="1"/>
  <c r="Z257" i="1"/>
  <c r="AA257" i="1"/>
  <c r="AB257" i="1"/>
  <c r="AC257" i="1"/>
  <c r="U258" i="1"/>
  <c r="V258" i="1"/>
  <c r="W258" i="1"/>
  <c r="X258" i="1"/>
  <c r="Y258" i="1"/>
  <c r="Z258" i="1"/>
  <c r="AA258" i="1"/>
  <c r="AB258" i="1"/>
  <c r="AC258" i="1"/>
  <c r="U259" i="1"/>
  <c r="V259" i="1"/>
  <c r="W259" i="1"/>
  <c r="X259" i="1"/>
  <c r="Y259" i="1"/>
  <c r="Z259" i="1"/>
  <c r="AA259" i="1"/>
  <c r="AB259" i="1"/>
  <c r="AC259" i="1"/>
  <c r="U260" i="1"/>
  <c r="V260" i="1"/>
  <c r="W260" i="1"/>
  <c r="X260" i="1"/>
  <c r="Y260" i="1"/>
  <c r="Z260" i="1"/>
  <c r="AA260" i="1"/>
  <c r="AB260" i="1"/>
  <c r="AC260" i="1"/>
  <c r="U261" i="1"/>
  <c r="V261" i="1"/>
  <c r="W261" i="1"/>
  <c r="X261" i="1"/>
  <c r="Y261" i="1"/>
  <c r="Z261" i="1"/>
  <c r="AA261" i="1"/>
  <c r="AB261" i="1"/>
  <c r="AC261" i="1"/>
  <c r="U262" i="1"/>
  <c r="V262" i="1"/>
  <c r="W262" i="1"/>
  <c r="X262" i="1"/>
  <c r="Y262" i="1"/>
  <c r="Z262" i="1"/>
  <c r="AA262" i="1"/>
  <c r="AB262" i="1"/>
  <c r="AC262" i="1"/>
  <c r="U263" i="1"/>
  <c r="V263" i="1"/>
  <c r="W263" i="1"/>
  <c r="X263" i="1"/>
  <c r="Y263" i="1"/>
  <c r="Z263" i="1"/>
  <c r="AA263" i="1"/>
  <c r="AB263" i="1"/>
  <c r="AC263" i="1"/>
  <c r="U264" i="1"/>
  <c r="V264" i="1"/>
  <c r="W264" i="1"/>
  <c r="X264" i="1"/>
  <c r="Y264" i="1"/>
  <c r="Z264" i="1"/>
  <c r="AA264" i="1"/>
  <c r="AB264" i="1"/>
  <c r="AC264" i="1"/>
  <c r="U265" i="1"/>
  <c r="V265" i="1"/>
  <c r="W265" i="1"/>
  <c r="X265" i="1"/>
  <c r="Y265" i="1"/>
  <c r="Z265" i="1"/>
  <c r="AA265" i="1"/>
  <c r="AB265" i="1"/>
  <c r="AC265" i="1"/>
  <c r="U266" i="1"/>
  <c r="V266" i="1"/>
  <c r="W266" i="1"/>
  <c r="X266" i="1"/>
  <c r="Y266" i="1"/>
  <c r="Z266" i="1"/>
  <c r="AA266" i="1"/>
  <c r="AB266" i="1"/>
  <c r="AC266" i="1"/>
  <c r="U267" i="1"/>
  <c r="V267" i="1"/>
  <c r="W267" i="1"/>
  <c r="X267" i="1"/>
  <c r="Y267" i="1"/>
  <c r="Z267" i="1"/>
  <c r="AA267" i="1"/>
  <c r="AB267" i="1"/>
  <c r="AC267" i="1"/>
  <c r="U268" i="1"/>
  <c r="V268" i="1"/>
  <c r="W268" i="1"/>
  <c r="X268" i="1"/>
  <c r="Y268" i="1"/>
  <c r="Z268" i="1"/>
  <c r="AA268" i="1"/>
  <c r="AB268" i="1"/>
  <c r="AC268" i="1"/>
  <c r="U269" i="1"/>
  <c r="V269" i="1"/>
  <c r="W269" i="1"/>
  <c r="X269" i="1"/>
  <c r="Y269" i="1"/>
  <c r="Z269" i="1"/>
  <c r="AA269" i="1"/>
  <c r="AB269" i="1"/>
  <c r="AC269" i="1"/>
  <c r="U270" i="1"/>
  <c r="V270" i="1"/>
  <c r="W270" i="1"/>
  <c r="X270" i="1"/>
  <c r="Y270" i="1"/>
  <c r="Z270" i="1"/>
  <c r="AA270" i="1"/>
  <c r="AB270" i="1"/>
  <c r="AC270" i="1"/>
  <c r="U271" i="1"/>
  <c r="V271" i="1"/>
  <c r="W271" i="1"/>
  <c r="X271" i="1"/>
  <c r="Y271" i="1"/>
  <c r="Z271" i="1"/>
  <c r="AA271" i="1"/>
  <c r="AB271" i="1"/>
  <c r="AC271" i="1"/>
  <c r="U272" i="1"/>
  <c r="V272" i="1"/>
  <c r="W272" i="1"/>
  <c r="X272" i="1"/>
  <c r="Y272" i="1"/>
  <c r="Z272" i="1"/>
  <c r="AA272" i="1"/>
  <c r="AB272" i="1"/>
  <c r="AC272" i="1"/>
  <c r="U273" i="1"/>
  <c r="V273" i="1"/>
  <c r="W273" i="1"/>
  <c r="X273" i="1"/>
  <c r="Y273" i="1"/>
  <c r="Z273" i="1"/>
  <c r="AA273" i="1"/>
  <c r="AB273" i="1"/>
  <c r="AC273" i="1"/>
  <c r="U274" i="1"/>
  <c r="V274" i="1"/>
  <c r="W274" i="1"/>
  <c r="X274" i="1"/>
  <c r="Y274" i="1"/>
  <c r="Z274" i="1"/>
  <c r="AA274" i="1"/>
  <c r="AB274" i="1"/>
  <c r="AC274" i="1"/>
  <c r="U275" i="1"/>
  <c r="V275" i="1"/>
  <c r="W275" i="1"/>
  <c r="X275" i="1"/>
  <c r="Y275" i="1"/>
  <c r="Z275" i="1"/>
  <c r="AA275" i="1"/>
  <c r="AB275" i="1"/>
  <c r="AC275" i="1"/>
  <c r="U276" i="1"/>
  <c r="V276" i="1"/>
  <c r="W276" i="1"/>
  <c r="X276" i="1"/>
  <c r="Y276" i="1"/>
  <c r="Z276" i="1"/>
  <c r="AA276" i="1"/>
  <c r="AB276" i="1"/>
  <c r="AC276" i="1"/>
  <c r="U277" i="1"/>
  <c r="V277" i="1"/>
  <c r="W277" i="1"/>
  <c r="X277" i="1"/>
  <c r="Y277" i="1"/>
  <c r="Z277" i="1"/>
  <c r="AA277" i="1"/>
  <c r="AB277" i="1"/>
  <c r="AC277" i="1"/>
  <c r="U278" i="1"/>
  <c r="V278" i="1"/>
  <c r="W278" i="1"/>
  <c r="X278" i="1"/>
  <c r="Y278" i="1"/>
  <c r="Z278" i="1"/>
  <c r="AA278" i="1"/>
  <c r="AB278" i="1"/>
  <c r="AC278" i="1"/>
  <c r="U279" i="1"/>
  <c r="V279" i="1"/>
  <c r="W279" i="1"/>
  <c r="X279" i="1"/>
  <c r="Y279" i="1"/>
  <c r="Z279" i="1"/>
  <c r="AA279" i="1"/>
  <c r="AB279" i="1"/>
  <c r="AC279" i="1"/>
  <c r="U280" i="1"/>
  <c r="V280" i="1"/>
  <c r="W280" i="1"/>
  <c r="X280" i="1"/>
  <c r="Y280" i="1"/>
  <c r="Z280" i="1"/>
  <c r="AA280" i="1"/>
  <c r="AB280" i="1"/>
  <c r="AC280" i="1"/>
  <c r="U281" i="1"/>
  <c r="V281" i="1"/>
  <c r="W281" i="1"/>
  <c r="X281" i="1"/>
  <c r="Y281" i="1"/>
  <c r="Z281" i="1"/>
  <c r="AA281" i="1"/>
  <c r="AB281" i="1"/>
  <c r="AC281" i="1"/>
  <c r="U282" i="1"/>
  <c r="V282" i="1"/>
  <c r="W282" i="1"/>
  <c r="X282" i="1"/>
  <c r="Y282" i="1"/>
  <c r="Z282" i="1"/>
  <c r="AA282" i="1"/>
  <c r="AB282" i="1"/>
  <c r="AC282" i="1"/>
  <c r="U283" i="1"/>
  <c r="V283" i="1"/>
  <c r="W283" i="1"/>
  <c r="X283" i="1"/>
  <c r="Y283" i="1"/>
  <c r="Z283" i="1"/>
  <c r="AA283" i="1"/>
  <c r="AB283" i="1"/>
  <c r="AC283" i="1"/>
  <c r="U284" i="1"/>
  <c r="V284" i="1"/>
  <c r="W284" i="1"/>
  <c r="X284" i="1"/>
  <c r="Y284" i="1"/>
  <c r="Z284" i="1"/>
  <c r="AA284" i="1"/>
  <c r="AB284" i="1"/>
  <c r="AC284" i="1"/>
  <c r="U285" i="1"/>
  <c r="V285" i="1"/>
  <c r="W285" i="1"/>
  <c r="X285" i="1"/>
  <c r="Y285" i="1"/>
  <c r="Z285" i="1"/>
  <c r="AA285" i="1"/>
  <c r="AB285" i="1"/>
  <c r="AC285" i="1"/>
  <c r="U286" i="1"/>
  <c r="V286" i="1"/>
  <c r="W286" i="1"/>
  <c r="X286" i="1"/>
  <c r="Y286" i="1"/>
  <c r="Z286" i="1"/>
  <c r="AA286" i="1"/>
  <c r="AB286" i="1"/>
  <c r="AC286" i="1"/>
  <c r="U287" i="1"/>
  <c r="V287" i="1"/>
  <c r="W287" i="1"/>
  <c r="X287" i="1"/>
  <c r="Y287" i="1"/>
  <c r="Z287" i="1"/>
  <c r="AA287" i="1"/>
  <c r="AB287" i="1"/>
  <c r="AC287" i="1"/>
  <c r="U288" i="1"/>
  <c r="V288" i="1"/>
  <c r="W288" i="1"/>
  <c r="X288" i="1"/>
  <c r="Y288" i="1"/>
  <c r="Z288" i="1"/>
  <c r="AA288" i="1"/>
  <c r="AB288" i="1"/>
  <c r="AC288" i="1"/>
  <c r="U289" i="1"/>
  <c r="V289" i="1"/>
  <c r="W289" i="1"/>
  <c r="X289" i="1"/>
  <c r="Y289" i="1"/>
  <c r="Z289" i="1"/>
  <c r="AA289" i="1"/>
  <c r="AB289" i="1"/>
  <c r="AC289" i="1"/>
  <c r="U290" i="1"/>
  <c r="V290" i="1"/>
  <c r="W290" i="1"/>
  <c r="X290" i="1"/>
  <c r="Y290" i="1"/>
  <c r="Z290" i="1"/>
  <c r="AA290" i="1"/>
  <c r="AB290" i="1"/>
  <c r="AC290" i="1"/>
  <c r="U291" i="1"/>
  <c r="V291" i="1"/>
  <c r="W291" i="1"/>
  <c r="X291" i="1"/>
  <c r="Y291" i="1"/>
  <c r="Z291" i="1"/>
  <c r="AA291" i="1"/>
  <c r="AB291" i="1"/>
  <c r="AC291" i="1"/>
  <c r="U292" i="1"/>
  <c r="V292" i="1"/>
  <c r="W292" i="1"/>
  <c r="X292" i="1"/>
  <c r="Y292" i="1"/>
  <c r="Z292" i="1"/>
  <c r="AA292" i="1"/>
  <c r="AB292" i="1"/>
  <c r="AC292" i="1"/>
  <c r="U293" i="1"/>
  <c r="V293" i="1"/>
  <c r="W293" i="1"/>
  <c r="X293" i="1"/>
  <c r="Y293" i="1"/>
  <c r="Z293" i="1"/>
  <c r="AA293" i="1"/>
  <c r="AB293" i="1"/>
  <c r="AC293" i="1"/>
  <c r="U294" i="1"/>
  <c r="V294" i="1"/>
  <c r="W294" i="1"/>
  <c r="X294" i="1"/>
  <c r="Y294" i="1"/>
  <c r="Z294" i="1"/>
  <c r="AA294" i="1"/>
  <c r="AB294" i="1"/>
  <c r="AC294" i="1"/>
  <c r="U295" i="1"/>
  <c r="V295" i="1"/>
  <c r="W295" i="1"/>
  <c r="X295" i="1"/>
  <c r="Y295" i="1"/>
  <c r="Z295" i="1"/>
  <c r="AA295" i="1"/>
  <c r="AB295" i="1"/>
  <c r="AC295" i="1"/>
  <c r="U296" i="1"/>
  <c r="V296" i="1"/>
  <c r="W296" i="1"/>
  <c r="X296" i="1"/>
  <c r="Y296" i="1"/>
  <c r="Z296" i="1"/>
  <c r="AA296" i="1"/>
  <c r="AB296" i="1"/>
  <c r="AC296" i="1"/>
  <c r="U297" i="1"/>
  <c r="V297" i="1"/>
  <c r="W297" i="1"/>
  <c r="X297" i="1"/>
  <c r="Y297" i="1"/>
  <c r="Z297" i="1"/>
  <c r="AA297" i="1"/>
  <c r="AB297" i="1"/>
  <c r="AC297" i="1"/>
  <c r="U298" i="1"/>
  <c r="V298" i="1"/>
  <c r="W298" i="1"/>
  <c r="X298" i="1"/>
  <c r="Y298" i="1"/>
  <c r="Z298" i="1"/>
  <c r="AA298" i="1"/>
  <c r="AB298" i="1"/>
  <c r="AC298" i="1"/>
  <c r="U299" i="1"/>
  <c r="V299" i="1"/>
  <c r="W299" i="1"/>
  <c r="X299" i="1"/>
  <c r="Y299" i="1"/>
  <c r="Z299" i="1"/>
  <c r="AA299" i="1"/>
  <c r="AB299" i="1"/>
  <c r="AC299" i="1"/>
  <c r="U300" i="1"/>
  <c r="V300" i="1"/>
  <c r="W300" i="1"/>
  <c r="X300" i="1"/>
  <c r="Y300" i="1"/>
  <c r="Z300" i="1"/>
  <c r="AA300" i="1"/>
  <c r="AB300" i="1"/>
  <c r="AC300" i="1"/>
  <c r="U301" i="1"/>
  <c r="V301" i="1"/>
  <c r="W301" i="1"/>
  <c r="X301" i="1"/>
  <c r="Y301" i="1"/>
  <c r="Z301" i="1"/>
  <c r="AA301" i="1"/>
  <c r="AB301" i="1"/>
  <c r="AC301" i="1"/>
  <c r="U302" i="1"/>
  <c r="V302" i="1"/>
  <c r="W302" i="1"/>
  <c r="X302" i="1"/>
  <c r="Y302" i="1"/>
  <c r="Z302" i="1"/>
  <c r="AA302" i="1"/>
  <c r="AB302" i="1"/>
  <c r="AC302" i="1"/>
  <c r="U303" i="1"/>
  <c r="V303" i="1"/>
  <c r="W303" i="1"/>
  <c r="X303" i="1"/>
  <c r="Y303" i="1"/>
  <c r="Z303" i="1"/>
  <c r="AA303" i="1"/>
  <c r="AB303" i="1"/>
  <c r="AC303" i="1"/>
  <c r="U304" i="1"/>
  <c r="V304" i="1"/>
  <c r="W304" i="1"/>
  <c r="X304" i="1"/>
  <c r="Y304" i="1"/>
  <c r="Z304" i="1"/>
  <c r="AA304" i="1"/>
  <c r="AB304" i="1"/>
  <c r="AC304" i="1"/>
  <c r="U305" i="1"/>
  <c r="V305" i="1"/>
  <c r="W305" i="1"/>
  <c r="X305" i="1"/>
  <c r="Y305" i="1"/>
  <c r="Z305" i="1"/>
  <c r="AA305" i="1"/>
  <c r="AB305" i="1"/>
  <c r="AC305" i="1"/>
  <c r="U306" i="1"/>
  <c r="V306" i="1"/>
  <c r="W306" i="1"/>
  <c r="X306" i="1"/>
  <c r="Y306" i="1"/>
  <c r="Z306" i="1"/>
  <c r="AA306" i="1"/>
  <c r="AB306" i="1"/>
  <c r="AC306" i="1"/>
  <c r="U307" i="1"/>
  <c r="V307" i="1"/>
  <c r="W307" i="1"/>
  <c r="X307" i="1"/>
  <c r="Y307" i="1"/>
  <c r="Z307" i="1"/>
  <c r="AA307" i="1"/>
  <c r="AB307" i="1"/>
  <c r="AC307" i="1"/>
  <c r="U308" i="1"/>
  <c r="V308" i="1"/>
  <c r="W308" i="1"/>
  <c r="X308" i="1"/>
  <c r="Y308" i="1"/>
  <c r="Z308" i="1"/>
  <c r="AA308" i="1"/>
  <c r="AB308" i="1"/>
  <c r="AC308" i="1"/>
  <c r="U309" i="1"/>
  <c r="V309" i="1"/>
  <c r="W309" i="1"/>
  <c r="X309" i="1"/>
  <c r="Y309" i="1"/>
  <c r="Z309" i="1"/>
  <c r="AA309" i="1"/>
  <c r="AB309" i="1"/>
  <c r="AC309" i="1"/>
  <c r="U310" i="1"/>
  <c r="V310" i="1"/>
  <c r="W310" i="1"/>
  <c r="X310" i="1"/>
  <c r="Y310" i="1"/>
  <c r="Z310" i="1"/>
  <c r="AA310" i="1"/>
  <c r="AB310" i="1"/>
  <c r="AC310" i="1"/>
  <c r="U311" i="1"/>
  <c r="V311" i="1"/>
  <c r="W311" i="1"/>
  <c r="X311" i="1"/>
  <c r="Y311" i="1"/>
  <c r="Z311" i="1"/>
  <c r="AA311" i="1"/>
  <c r="AB311" i="1"/>
  <c r="AC311" i="1"/>
  <c r="U312" i="1"/>
  <c r="V312" i="1"/>
  <c r="W312" i="1"/>
  <c r="X312" i="1"/>
  <c r="Y312" i="1"/>
  <c r="Z312" i="1"/>
  <c r="AA312" i="1"/>
  <c r="AB312" i="1"/>
  <c r="AC312" i="1"/>
  <c r="U313" i="1"/>
  <c r="V313" i="1"/>
  <c r="W313" i="1"/>
  <c r="X313" i="1"/>
  <c r="Y313" i="1"/>
  <c r="Z313" i="1"/>
  <c r="AA313" i="1"/>
  <c r="AB313" i="1"/>
  <c r="AC313" i="1"/>
  <c r="U314" i="1"/>
  <c r="V314" i="1"/>
  <c r="W314" i="1"/>
  <c r="X314" i="1"/>
  <c r="Y314" i="1"/>
  <c r="Z314" i="1"/>
  <c r="AA314" i="1"/>
  <c r="AB314" i="1"/>
  <c r="AC314" i="1"/>
  <c r="U315" i="1"/>
  <c r="V315" i="1"/>
  <c r="W315" i="1"/>
  <c r="X315" i="1"/>
  <c r="Y315" i="1"/>
  <c r="Z315" i="1"/>
  <c r="AA315" i="1"/>
  <c r="AB315" i="1"/>
  <c r="AC315" i="1"/>
  <c r="U316" i="1"/>
  <c r="V316" i="1"/>
  <c r="W316" i="1"/>
  <c r="X316" i="1"/>
  <c r="Y316" i="1"/>
  <c r="Z316" i="1"/>
  <c r="AA316" i="1"/>
  <c r="AB316" i="1"/>
  <c r="AC316" i="1"/>
  <c r="U317" i="1"/>
  <c r="V317" i="1"/>
  <c r="W317" i="1"/>
  <c r="X317" i="1"/>
  <c r="Y317" i="1"/>
  <c r="Z317" i="1"/>
  <c r="AA317" i="1"/>
  <c r="AB317" i="1"/>
  <c r="AC317" i="1"/>
  <c r="U318" i="1"/>
  <c r="V318" i="1"/>
  <c r="W318" i="1"/>
  <c r="X318" i="1"/>
  <c r="Y318" i="1"/>
  <c r="Z318" i="1"/>
  <c r="AA318" i="1"/>
  <c r="AB318" i="1"/>
  <c r="AC318" i="1"/>
  <c r="U319" i="1"/>
  <c r="V319" i="1"/>
  <c r="W319" i="1"/>
  <c r="X319" i="1"/>
  <c r="Y319" i="1"/>
  <c r="Z319" i="1"/>
  <c r="AA319" i="1"/>
  <c r="AB319" i="1"/>
  <c r="AC319" i="1"/>
  <c r="U320" i="1"/>
  <c r="V320" i="1"/>
  <c r="W320" i="1"/>
  <c r="X320" i="1"/>
  <c r="Y320" i="1"/>
  <c r="Z320" i="1"/>
  <c r="AA320" i="1"/>
  <c r="AB320" i="1"/>
  <c r="AC320" i="1"/>
  <c r="U321" i="1"/>
  <c r="V321" i="1"/>
  <c r="W321" i="1"/>
  <c r="X321" i="1"/>
  <c r="Y321" i="1"/>
  <c r="Z321" i="1"/>
  <c r="AA321" i="1"/>
  <c r="AB321" i="1"/>
  <c r="AC321" i="1"/>
  <c r="U322" i="1"/>
  <c r="V322" i="1"/>
  <c r="W322" i="1"/>
  <c r="X322" i="1"/>
  <c r="Y322" i="1"/>
  <c r="Z322" i="1"/>
  <c r="AA322" i="1"/>
  <c r="AB322" i="1"/>
  <c r="AC322" i="1"/>
  <c r="U323" i="1"/>
  <c r="V323" i="1"/>
  <c r="W323" i="1"/>
  <c r="X323" i="1"/>
  <c r="Y323" i="1"/>
  <c r="Z323" i="1"/>
  <c r="AA323" i="1"/>
  <c r="AB323" i="1"/>
  <c r="AC323" i="1"/>
  <c r="U324" i="1"/>
  <c r="V324" i="1"/>
  <c r="W324" i="1"/>
  <c r="X324" i="1"/>
  <c r="Y324" i="1"/>
  <c r="Z324" i="1"/>
  <c r="AA324" i="1"/>
  <c r="AB324" i="1"/>
  <c r="AC324" i="1"/>
  <c r="U325" i="1"/>
  <c r="V325" i="1"/>
  <c r="W325" i="1"/>
  <c r="X325" i="1"/>
  <c r="Y325" i="1"/>
  <c r="Z325" i="1"/>
  <c r="AA325" i="1"/>
  <c r="AB325" i="1"/>
  <c r="AC325" i="1"/>
  <c r="U326" i="1"/>
  <c r="V326" i="1"/>
  <c r="W326" i="1"/>
  <c r="X326" i="1"/>
  <c r="Y326" i="1"/>
  <c r="Z326" i="1"/>
  <c r="AA326" i="1"/>
  <c r="AB326" i="1"/>
  <c r="AC326" i="1"/>
  <c r="U327" i="1"/>
  <c r="V327" i="1"/>
  <c r="W327" i="1"/>
  <c r="X327" i="1"/>
  <c r="Y327" i="1"/>
  <c r="Z327" i="1"/>
  <c r="AA327" i="1"/>
  <c r="AB327" i="1"/>
  <c r="AC327" i="1"/>
  <c r="U328" i="1"/>
  <c r="V328" i="1"/>
  <c r="W328" i="1"/>
  <c r="X328" i="1"/>
  <c r="Y328" i="1"/>
  <c r="Z328" i="1"/>
  <c r="AA328" i="1"/>
  <c r="AB328" i="1"/>
  <c r="AC328" i="1"/>
  <c r="U329" i="1"/>
  <c r="V329" i="1"/>
  <c r="W329" i="1"/>
  <c r="X329" i="1"/>
  <c r="Y329" i="1"/>
  <c r="Z329" i="1"/>
  <c r="AA329" i="1"/>
  <c r="AB329" i="1"/>
  <c r="AC329" i="1"/>
  <c r="U330" i="1"/>
  <c r="V330" i="1"/>
  <c r="W330" i="1"/>
  <c r="X330" i="1"/>
  <c r="Y330" i="1"/>
  <c r="Z330" i="1"/>
  <c r="AA330" i="1"/>
  <c r="AB330" i="1"/>
  <c r="AC330" i="1"/>
  <c r="U331" i="1"/>
  <c r="V331" i="1"/>
  <c r="W331" i="1"/>
  <c r="X331" i="1"/>
  <c r="Y331" i="1"/>
  <c r="Z331" i="1"/>
  <c r="AA331" i="1"/>
  <c r="AB331" i="1"/>
  <c r="AC331" i="1"/>
  <c r="U332" i="1"/>
  <c r="V332" i="1"/>
  <c r="W332" i="1"/>
  <c r="X332" i="1"/>
  <c r="Y332" i="1"/>
  <c r="Z332" i="1"/>
  <c r="AA332" i="1"/>
  <c r="AB332" i="1"/>
  <c r="AC332" i="1"/>
  <c r="U333" i="1"/>
  <c r="V333" i="1"/>
  <c r="W333" i="1"/>
  <c r="X333" i="1"/>
  <c r="Y333" i="1"/>
  <c r="Z333" i="1"/>
  <c r="AA333" i="1"/>
  <c r="AB333" i="1"/>
  <c r="AC333" i="1"/>
  <c r="U334" i="1"/>
  <c r="V334" i="1"/>
  <c r="W334" i="1"/>
  <c r="X334" i="1"/>
  <c r="Y334" i="1"/>
  <c r="Z334" i="1"/>
  <c r="AA334" i="1"/>
  <c r="AB334" i="1"/>
  <c r="AC334" i="1"/>
  <c r="U335" i="1"/>
  <c r="V335" i="1"/>
  <c r="W335" i="1"/>
  <c r="X335" i="1"/>
  <c r="Y335" i="1"/>
  <c r="Z335" i="1"/>
  <c r="AA335" i="1"/>
  <c r="AB335" i="1"/>
  <c r="AC335" i="1"/>
  <c r="U336" i="1"/>
  <c r="V336" i="1"/>
  <c r="W336" i="1"/>
  <c r="X336" i="1"/>
  <c r="Y336" i="1"/>
  <c r="Z336" i="1"/>
  <c r="AA336" i="1"/>
  <c r="AB336" i="1"/>
  <c r="AC336" i="1"/>
  <c r="U337" i="1"/>
  <c r="V337" i="1"/>
  <c r="W337" i="1"/>
  <c r="X337" i="1"/>
  <c r="Y337" i="1"/>
  <c r="Z337" i="1"/>
  <c r="AA337" i="1"/>
  <c r="AB337" i="1"/>
  <c r="AC337" i="1"/>
  <c r="U338" i="1"/>
  <c r="V338" i="1"/>
  <c r="W338" i="1"/>
  <c r="X338" i="1"/>
  <c r="Y338" i="1"/>
  <c r="Z338" i="1"/>
  <c r="AA338" i="1"/>
  <c r="AB338" i="1"/>
  <c r="AC338" i="1"/>
  <c r="U339" i="1"/>
  <c r="V339" i="1"/>
  <c r="W339" i="1"/>
  <c r="X339" i="1"/>
  <c r="Y339" i="1"/>
  <c r="Z339" i="1"/>
  <c r="AA339" i="1"/>
  <c r="AB339" i="1"/>
  <c r="AC339" i="1"/>
  <c r="U340" i="1"/>
  <c r="V340" i="1"/>
  <c r="W340" i="1"/>
  <c r="X340" i="1"/>
  <c r="Y340" i="1"/>
  <c r="Z340" i="1"/>
  <c r="AA340" i="1"/>
  <c r="AB340" i="1"/>
  <c r="AC340" i="1"/>
  <c r="U341" i="1"/>
  <c r="V341" i="1"/>
  <c r="W341" i="1"/>
  <c r="X341" i="1"/>
  <c r="Y341" i="1"/>
  <c r="Z341" i="1"/>
  <c r="AA341" i="1"/>
  <c r="AB341" i="1"/>
  <c r="AC341" i="1"/>
  <c r="U342" i="1"/>
  <c r="V342" i="1"/>
  <c r="W342" i="1"/>
  <c r="X342" i="1"/>
  <c r="Y342" i="1"/>
  <c r="Z342" i="1"/>
  <c r="AA342" i="1"/>
  <c r="AB342" i="1"/>
  <c r="AC342" i="1"/>
  <c r="U343" i="1"/>
  <c r="V343" i="1"/>
  <c r="W343" i="1"/>
  <c r="X343" i="1"/>
  <c r="Y343" i="1"/>
  <c r="Z343" i="1"/>
  <c r="AA343" i="1"/>
  <c r="AB343" i="1"/>
  <c r="AC343" i="1"/>
  <c r="U344" i="1"/>
  <c r="V344" i="1"/>
  <c r="W344" i="1"/>
  <c r="X344" i="1"/>
  <c r="Y344" i="1"/>
  <c r="Z344" i="1"/>
  <c r="AA344" i="1"/>
  <c r="AB344" i="1"/>
  <c r="AC344" i="1"/>
  <c r="U345" i="1"/>
  <c r="V345" i="1"/>
  <c r="W345" i="1"/>
  <c r="X345" i="1"/>
  <c r="Y345" i="1"/>
  <c r="Z345" i="1"/>
  <c r="AA345" i="1"/>
  <c r="AB345" i="1"/>
  <c r="AC345" i="1"/>
  <c r="U346" i="1"/>
  <c r="V346" i="1"/>
  <c r="W346" i="1"/>
  <c r="X346" i="1"/>
  <c r="Y346" i="1"/>
  <c r="Z346" i="1"/>
  <c r="AA346" i="1"/>
  <c r="AB346" i="1"/>
  <c r="AC346" i="1"/>
  <c r="U347" i="1"/>
  <c r="V347" i="1"/>
  <c r="W347" i="1"/>
  <c r="X347" i="1"/>
  <c r="Y347" i="1"/>
  <c r="Z347" i="1"/>
  <c r="AA347" i="1"/>
  <c r="AB347" i="1"/>
  <c r="AC347" i="1"/>
  <c r="U348" i="1"/>
  <c r="V348" i="1"/>
  <c r="W348" i="1"/>
  <c r="X348" i="1"/>
  <c r="Y348" i="1"/>
  <c r="Z348" i="1"/>
  <c r="AA348" i="1"/>
  <c r="AB348" i="1"/>
  <c r="AC348" i="1"/>
  <c r="U349" i="1"/>
  <c r="V349" i="1"/>
  <c r="W349" i="1"/>
  <c r="X349" i="1"/>
  <c r="Y349" i="1"/>
  <c r="Z349" i="1"/>
  <c r="AA349" i="1"/>
  <c r="AB349" i="1"/>
  <c r="AC349" i="1"/>
  <c r="U350" i="1"/>
  <c r="V350" i="1"/>
  <c r="W350" i="1"/>
  <c r="X350" i="1"/>
  <c r="Y350" i="1"/>
  <c r="Z350" i="1"/>
  <c r="AA350" i="1"/>
  <c r="AB350" i="1"/>
  <c r="AC350" i="1"/>
  <c r="U351" i="1"/>
  <c r="V351" i="1"/>
  <c r="W351" i="1"/>
  <c r="X351" i="1"/>
  <c r="Y351" i="1"/>
  <c r="Z351" i="1"/>
  <c r="AA351" i="1"/>
  <c r="AB351" i="1"/>
  <c r="AC351" i="1"/>
  <c r="U352" i="1"/>
  <c r="V352" i="1"/>
  <c r="W352" i="1"/>
  <c r="X352" i="1"/>
  <c r="Y352" i="1"/>
  <c r="Z352" i="1"/>
  <c r="AA352" i="1"/>
  <c r="AB352" i="1"/>
  <c r="AC352" i="1"/>
  <c r="U353" i="1"/>
  <c r="V353" i="1"/>
  <c r="W353" i="1"/>
  <c r="X353" i="1"/>
  <c r="Y353" i="1"/>
  <c r="Z353" i="1"/>
  <c r="AA353" i="1"/>
  <c r="AB353" i="1"/>
  <c r="AC353" i="1"/>
  <c r="U354" i="1"/>
  <c r="V354" i="1"/>
  <c r="W354" i="1"/>
  <c r="X354" i="1"/>
  <c r="Y354" i="1"/>
  <c r="Z354" i="1"/>
  <c r="AA354" i="1"/>
  <c r="AB354" i="1"/>
  <c r="AC354" i="1"/>
  <c r="U355" i="1"/>
  <c r="V355" i="1"/>
  <c r="W355" i="1"/>
  <c r="X355" i="1"/>
  <c r="Y355" i="1"/>
  <c r="Z355" i="1"/>
  <c r="AA355" i="1"/>
  <c r="AB355" i="1"/>
  <c r="AC355" i="1"/>
  <c r="U356" i="1"/>
  <c r="V356" i="1"/>
  <c r="W356" i="1"/>
  <c r="X356" i="1"/>
  <c r="Y356" i="1"/>
  <c r="Z356" i="1"/>
  <c r="AA356" i="1"/>
  <c r="AB356" i="1"/>
  <c r="AC356" i="1"/>
  <c r="U357" i="1"/>
  <c r="V357" i="1"/>
  <c r="W357" i="1"/>
  <c r="X357" i="1"/>
  <c r="Y357" i="1"/>
  <c r="Z357" i="1"/>
  <c r="AA357" i="1"/>
  <c r="AB357" i="1"/>
  <c r="AC357" i="1"/>
  <c r="U358" i="1"/>
  <c r="V358" i="1"/>
  <c r="W358" i="1"/>
  <c r="X358" i="1"/>
  <c r="Y358" i="1"/>
  <c r="Z358" i="1"/>
  <c r="AA358" i="1"/>
  <c r="AB358" i="1"/>
  <c r="AC358" i="1"/>
  <c r="U359" i="1"/>
  <c r="V359" i="1"/>
  <c r="W359" i="1"/>
  <c r="X359" i="1"/>
  <c r="Y359" i="1"/>
  <c r="Z359" i="1"/>
  <c r="AA359" i="1"/>
  <c r="AB359" i="1"/>
  <c r="AC359" i="1"/>
  <c r="U360" i="1"/>
  <c r="V360" i="1"/>
  <c r="W360" i="1"/>
  <c r="X360" i="1"/>
  <c r="Y360" i="1"/>
  <c r="Z360" i="1"/>
  <c r="AA360" i="1"/>
  <c r="AB360" i="1"/>
  <c r="AC360" i="1"/>
  <c r="U361" i="1"/>
  <c r="V361" i="1"/>
  <c r="W361" i="1"/>
  <c r="X361" i="1"/>
  <c r="Y361" i="1"/>
  <c r="Z361" i="1"/>
  <c r="AA361" i="1"/>
  <c r="AB361" i="1"/>
  <c r="AC361" i="1"/>
  <c r="U362" i="1"/>
  <c r="V362" i="1"/>
  <c r="W362" i="1"/>
  <c r="X362" i="1"/>
  <c r="Y362" i="1"/>
  <c r="Z362" i="1"/>
  <c r="AA362" i="1"/>
  <c r="AB362" i="1"/>
  <c r="AC362" i="1"/>
  <c r="U363" i="1"/>
  <c r="V363" i="1"/>
  <c r="W363" i="1"/>
  <c r="X363" i="1"/>
  <c r="Y363" i="1"/>
  <c r="Z363" i="1"/>
  <c r="AA363" i="1"/>
  <c r="AB363" i="1"/>
  <c r="AC363" i="1"/>
  <c r="U364" i="1"/>
  <c r="V364" i="1"/>
  <c r="W364" i="1"/>
  <c r="X364" i="1"/>
  <c r="Y364" i="1"/>
  <c r="Z364" i="1"/>
  <c r="AA364" i="1"/>
  <c r="AB364" i="1"/>
  <c r="AC364" i="1"/>
  <c r="U365" i="1"/>
  <c r="V365" i="1"/>
  <c r="W365" i="1"/>
  <c r="X365" i="1"/>
  <c r="Y365" i="1"/>
  <c r="Z365" i="1"/>
  <c r="AA365" i="1"/>
  <c r="AB365" i="1"/>
  <c r="AC365" i="1"/>
  <c r="U366" i="1"/>
  <c r="V366" i="1"/>
  <c r="W366" i="1"/>
  <c r="X366" i="1"/>
  <c r="Y366" i="1"/>
  <c r="Z366" i="1"/>
  <c r="AA366" i="1"/>
  <c r="AB366" i="1"/>
  <c r="AC366" i="1"/>
  <c r="U367" i="1"/>
  <c r="V367" i="1"/>
  <c r="W367" i="1"/>
  <c r="X367" i="1"/>
  <c r="Y367" i="1"/>
  <c r="Z367" i="1"/>
  <c r="AA367" i="1"/>
  <c r="AB367" i="1"/>
  <c r="AC367" i="1"/>
  <c r="U368" i="1"/>
  <c r="V368" i="1"/>
  <c r="W368" i="1"/>
  <c r="X368" i="1"/>
  <c r="Y368" i="1"/>
  <c r="Z368" i="1"/>
  <c r="AA368" i="1"/>
  <c r="AB368" i="1"/>
  <c r="AC368" i="1"/>
  <c r="U369" i="1"/>
  <c r="V369" i="1"/>
  <c r="W369" i="1"/>
  <c r="X369" i="1"/>
  <c r="Y369" i="1"/>
  <c r="Z369" i="1"/>
  <c r="AA369" i="1"/>
  <c r="AB369" i="1"/>
  <c r="AC369" i="1"/>
  <c r="U370" i="1"/>
  <c r="V370" i="1"/>
  <c r="W370" i="1"/>
  <c r="X370" i="1"/>
  <c r="Y370" i="1"/>
  <c r="Z370" i="1"/>
  <c r="AA370" i="1"/>
  <c r="AB370" i="1"/>
  <c r="AC370" i="1"/>
  <c r="U371" i="1"/>
  <c r="V371" i="1"/>
  <c r="W371" i="1"/>
  <c r="X371" i="1"/>
  <c r="Y371" i="1"/>
  <c r="Z371" i="1"/>
  <c r="AA371" i="1"/>
  <c r="AB371" i="1"/>
  <c r="AC371" i="1"/>
  <c r="U372" i="1"/>
  <c r="V372" i="1"/>
  <c r="W372" i="1"/>
  <c r="X372" i="1"/>
  <c r="Y372" i="1"/>
  <c r="Z372" i="1"/>
  <c r="AA372" i="1"/>
  <c r="AB372" i="1"/>
  <c r="AC372" i="1"/>
  <c r="U373" i="1"/>
  <c r="V373" i="1"/>
  <c r="W373" i="1"/>
  <c r="X373" i="1"/>
  <c r="Y373" i="1"/>
  <c r="Z373" i="1"/>
  <c r="AA373" i="1"/>
  <c r="AB373" i="1"/>
  <c r="AC373" i="1"/>
  <c r="U374" i="1"/>
  <c r="V374" i="1"/>
  <c r="W374" i="1"/>
  <c r="X374" i="1"/>
  <c r="Y374" i="1"/>
  <c r="Z374" i="1"/>
  <c r="AA374" i="1"/>
  <c r="AB374" i="1"/>
  <c r="AC374" i="1"/>
  <c r="U375" i="1"/>
  <c r="V375" i="1"/>
  <c r="W375" i="1"/>
  <c r="X375" i="1"/>
  <c r="Y375" i="1"/>
  <c r="Z375" i="1"/>
  <c r="AA375" i="1"/>
  <c r="AB375" i="1"/>
  <c r="AC375" i="1"/>
  <c r="U376" i="1"/>
  <c r="V376" i="1"/>
  <c r="W376" i="1"/>
  <c r="X376" i="1"/>
  <c r="Y376" i="1"/>
  <c r="Z376" i="1"/>
  <c r="AA376" i="1"/>
  <c r="AB376" i="1"/>
  <c r="AC376" i="1"/>
  <c r="U377" i="1"/>
  <c r="V377" i="1"/>
  <c r="W377" i="1"/>
  <c r="X377" i="1"/>
  <c r="Y377" i="1"/>
  <c r="Z377" i="1"/>
  <c r="AA377" i="1"/>
  <c r="AB377" i="1"/>
  <c r="AC377" i="1"/>
  <c r="U378" i="1"/>
  <c r="V378" i="1"/>
  <c r="W378" i="1"/>
  <c r="X378" i="1"/>
  <c r="Y378" i="1"/>
  <c r="Z378" i="1"/>
  <c r="AA378" i="1"/>
  <c r="AB378" i="1"/>
  <c r="AC378" i="1"/>
  <c r="U379" i="1"/>
  <c r="V379" i="1"/>
  <c r="W379" i="1"/>
  <c r="X379" i="1"/>
  <c r="Y379" i="1"/>
  <c r="Z379" i="1"/>
  <c r="AA379" i="1"/>
  <c r="AB379" i="1"/>
  <c r="AC379" i="1"/>
  <c r="U380" i="1"/>
  <c r="V380" i="1"/>
  <c r="W380" i="1"/>
  <c r="X380" i="1"/>
  <c r="Y380" i="1"/>
  <c r="Z380" i="1"/>
  <c r="AA380" i="1"/>
  <c r="AB380" i="1"/>
  <c r="AC380" i="1"/>
  <c r="U381" i="1"/>
  <c r="V381" i="1"/>
  <c r="W381" i="1"/>
  <c r="X381" i="1"/>
  <c r="Y381" i="1"/>
  <c r="Z381" i="1"/>
  <c r="AA381" i="1"/>
  <c r="AB381" i="1"/>
  <c r="AC381" i="1"/>
  <c r="U382" i="1"/>
  <c r="V382" i="1"/>
  <c r="W382" i="1"/>
  <c r="X382" i="1"/>
  <c r="Y382" i="1"/>
  <c r="Z382" i="1"/>
  <c r="AA382" i="1"/>
  <c r="AB382" i="1"/>
  <c r="AC382" i="1"/>
  <c r="U383" i="1"/>
  <c r="V383" i="1"/>
  <c r="W383" i="1"/>
  <c r="X383" i="1"/>
  <c r="Y383" i="1"/>
  <c r="Z383" i="1"/>
  <c r="AA383" i="1"/>
  <c r="AB383" i="1"/>
  <c r="AC383" i="1"/>
  <c r="U384" i="1"/>
  <c r="V384" i="1"/>
  <c r="W384" i="1"/>
  <c r="X384" i="1"/>
  <c r="Y384" i="1"/>
  <c r="Z384" i="1"/>
  <c r="AA384" i="1"/>
  <c r="AB384" i="1"/>
  <c r="AC384" i="1"/>
  <c r="U385" i="1"/>
  <c r="V385" i="1"/>
  <c r="W385" i="1"/>
  <c r="X385" i="1"/>
  <c r="Y385" i="1"/>
  <c r="Z385" i="1"/>
  <c r="AA385" i="1"/>
  <c r="AB385" i="1"/>
  <c r="AC385" i="1"/>
  <c r="U386" i="1"/>
  <c r="V386" i="1"/>
  <c r="W386" i="1"/>
  <c r="X386" i="1"/>
  <c r="Y386" i="1"/>
  <c r="Z386" i="1"/>
  <c r="AA386" i="1"/>
  <c r="AB386" i="1"/>
  <c r="AC386" i="1"/>
  <c r="U387" i="1"/>
  <c r="V387" i="1"/>
  <c r="W387" i="1"/>
  <c r="X387" i="1"/>
  <c r="Y387" i="1"/>
  <c r="Z387" i="1"/>
  <c r="AA387" i="1"/>
  <c r="AB387" i="1"/>
  <c r="AC387" i="1"/>
  <c r="U388" i="1"/>
  <c r="V388" i="1"/>
  <c r="W388" i="1"/>
  <c r="X388" i="1"/>
  <c r="Y388" i="1"/>
  <c r="Z388" i="1"/>
  <c r="AA388" i="1"/>
  <c r="AB388" i="1"/>
  <c r="AC388" i="1"/>
  <c r="U389" i="1"/>
  <c r="V389" i="1"/>
  <c r="W389" i="1"/>
  <c r="X389" i="1"/>
  <c r="Y389" i="1"/>
  <c r="Z389" i="1"/>
  <c r="AA389" i="1"/>
  <c r="AB389" i="1"/>
  <c r="AC389" i="1"/>
  <c r="U390" i="1"/>
  <c r="V390" i="1"/>
  <c r="W390" i="1"/>
  <c r="X390" i="1"/>
  <c r="Y390" i="1"/>
  <c r="Z390" i="1"/>
  <c r="AA390" i="1"/>
  <c r="AB390" i="1"/>
  <c r="AC390" i="1"/>
  <c r="U391" i="1"/>
  <c r="V391" i="1"/>
  <c r="W391" i="1"/>
  <c r="X391" i="1"/>
  <c r="Y391" i="1"/>
  <c r="Z391" i="1"/>
  <c r="AA391" i="1"/>
  <c r="AB391" i="1"/>
  <c r="AC391" i="1"/>
  <c r="U392" i="1"/>
  <c r="V392" i="1"/>
  <c r="W392" i="1"/>
  <c r="X392" i="1"/>
  <c r="Y392" i="1"/>
  <c r="Z392" i="1"/>
  <c r="AA392" i="1"/>
  <c r="AB392" i="1"/>
  <c r="AC392" i="1"/>
  <c r="U393" i="1"/>
  <c r="V393" i="1"/>
  <c r="W393" i="1"/>
  <c r="X393" i="1"/>
  <c r="Y393" i="1"/>
  <c r="Z393" i="1"/>
  <c r="AA393" i="1"/>
  <c r="AB393" i="1"/>
  <c r="AC393" i="1"/>
  <c r="U394" i="1"/>
  <c r="V394" i="1"/>
  <c r="W394" i="1"/>
  <c r="X394" i="1"/>
  <c r="Y394" i="1"/>
  <c r="Z394" i="1"/>
  <c r="AA394" i="1"/>
  <c r="AB394" i="1"/>
  <c r="AC394" i="1"/>
  <c r="U395" i="1"/>
  <c r="V395" i="1"/>
  <c r="W395" i="1"/>
  <c r="X395" i="1"/>
  <c r="Y395" i="1"/>
  <c r="Z395" i="1"/>
  <c r="AA395" i="1"/>
  <c r="AB395" i="1"/>
  <c r="AC395" i="1"/>
  <c r="U396" i="1"/>
  <c r="V396" i="1"/>
  <c r="W396" i="1"/>
  <c r="X396" i="1"/>
  <c r="Y396" i="1"/>
  <c r="Z396" i="1"/>
  <c r="AA396" i="1"/>
  <c r="AB396" i="1"/>
  <c r="AC396" i="1"/>
  <c r="U397" i="1"/>
  <c r="V397" i="1"/>
  <c r="W397" i="1"/>
  <c r="X397" i="1"/>
  <c r="Y397" i="1"/>
  <c r="Z397" i="1"/>
  <c r="AA397" i="1"/>
  <c r="AB397" i="1"/>
  <c r="AC397" i="1"/>
  <c r="U398" i="1"/>
  <c r="V398" i="1"/>
  <c r="W398" i="1"/>
  <c r="X398" i="1"/>
  <c r="Y398" i="1"/>
  <c r="Z398" i="1"/>
  <c r="AA398" i="1"/>
  <c r="AB398" i="1"/>
  <c r="AC398" i="1"/>
  <c r="U399" i="1"/>
  <c r="V399" i="1"/>
  <c r="W399" i="1"/>
  <c r="X399" i="1"/>
  <c r="Y399" i="1"/>
  <c r="Z399" i="1"/>
  <c r="AA399" i="1"/>
  <c r="AB399" i="1"/>
  <c r="AC399" i="1"/>
  <c r="U400" i="1"/>
  <c r="V400" i="1"/>
  <c r="W400" i="1"/>
  <c r="X400" i="1"/>
  <c r="Y400" i="1"/>
  <c r="Z400" i="1"/>
  <c r="AA400" i="1"/>
  <c r="AB400" i="1"/>
  <c r="AC400" i="1"/>
  <c r="U401" i="1"/>
  <c r="V401" i="1"/>
  <c r="W401" i="1"/>
  <c r="X401" i="1"/>
  <c r="Y401" i="1"/>
  <c r="Z401" i="1"/>
  <c r="AA401" i="1"/>
  <c r="AB401" i="1"/>
  <c r="AC401" i="1"/>
  <c r="U402" i="1"/>
  <c r="V402" i="1"/>
  <c r="W402" i="1"/>
  <c r="X402" i="1"/>
  <c r="Y402" i="1"/>
  <c r="Z402" i="1"/>
  <c r="AA402" i="1"/>
  <c r="AB402" i="1"/>
  <c r="AC402" i="1"/>
  <c r="U403" i="1"/>
  <c r="V403" i="1"/>
  <c r="W403" i="1"/>
  <c r="X403" i="1"/>
  <c r="Y403" i="1"/>
  <c r="Z403" i="1"/>
  <c r="AA403" i="1"/>
  <c r="AB403" i="1"/>
  <c r="AC403" i="1"/>
  <c r="U404" i="1"/>
  <c r="V404" i="1"/>
  <c r="W404" i="1"/>
  <c r="X404" i="1"/>
  <c r="Y404" i="1"/>
  <c r="Z404" i="1"/>
  <c r="AA404" i="1"/>
  <c r="AB404" i="1"/>
  <c r="AC404" i="1"/>
  <c r="U405" i="1"/>
  <c r="V405" i="1"/>
  <c r="W405" i="1"/>
  <c r="X405" i="1"/>
  <c r="Y405" i="1"/>
  <c r="Z405" i="1"/>
  <c r="AA405" i="1"/>
  <c r="AB405" i="1"/>
  <c r="AC405" i="1"/>
  <c r="U406" i="1"/>
  <c r="V406" i="1"/>
  <c r="W406" i="1"/>
  <c r="X406" i="1"/>
  <c r="Y406" i="1"/>
  <c r="Z406" i="1"/>
  <c r="AA406" i="1"/>
  <c r="AB406" i="1"/>
  <c r="AC406" i="1"/>
  <c r="U407" i="1"/>
  <c r="V407" i="1"/>
  <c r="W407" i="1"/>
  <c r="X407" i="1"/>
  <c r="Y407" i="1"/>
  <c r="Z407" i="1"/>
  <c r="AA407" i="1"/>
  <c r="AB407" i="1"/>
  <c r="AC407" i="1"/>
  <c r="U408" i="1"/>
  <c r="V408" i="1"/>
  <c r="W408" i="1"/>
  <c r="X408" i="1"/>
  <c r="Y408" i="1"/>
  <c r="Z408" i="1"/>
  <c r="AA408" i="1"/>
  <c r="AB408" i="1"/>
  <c r="AC408" i="1"/>
  <c r="U409" i="1"/>
  <c r="V409" i="1"/>
  <c r="W409" i="1"/>
  <c r="X409" i="1"/>
  <c r="Y409" i="1"/>
  <c r="Z409" i="1"/>
  <c r="AA409" i="1"/>
  <c r="AB409" i="1"/>
  <c r="AC409" i="1"/>
  <c r="U410" i="1"/>
  <c r="V410" i="1"/>
  <c r="W410" i="1"/>
  <c r="X410" i="1"/>
  <c r="Y410" i="1"/>
  <c r="Z410" i="1"/>
  <c r="AA410" i="1"/>
  <c r="AB410" i="1"/>
  <c r="AC410" i="1"/>
  <c r="U411" i="1"/>
  <c r="V411" i="1"/>
  <c r="W411" i="1"/>
  <c r="X411" i="1"/>
  <c r="Y411" i="1"/>
  <c r="Z411" i="1"/>
  <c r="AA411" i="1"/>
  <c r="AB411" i="1"/>
  <c r="AC411" i="1"/>
  <c r="U412" i="1"/>
  <c r="V412" i="1"/>
  <c r="W412" i="1"/>
  <c r="X412" i="1"/>
  <c r="Y412" i="1"/>
  <c r="Z412" i="1"/>
  <c r="AA412" i="1"/>
  <c r="AB412" i="1"/>
  <c r="AC412" i="1"/>
  <c r="U413" i="1"/>
  <c r="V413" i="1"/>
  <c r="W413" i="1"/>
  <c r="X413" i="1"/>
  <c r="Y413" i="1"/>
  <c r="Z413" i="1"/>
  <c r="AA413" i="1"/>
  <c r="AB413" i="1"/>
  <c r="AC413" i="1"/>
  <c r="U414" i="1"/>
  <c r="V414" i="1"/>
  <c r="W414" i="1"/>
  <c r="X414" i="1"/>
  <c r="Y414" i="1"/>
  <c r="Z414" i="1"/>
  <c r="AA414" i="1"/>
  <c r="AB414" i="1"/>
  <c r="AC414" i="1"/>
  <c r="U415" i="1"/>
  <c r="V415" i="1"/>
  <c r="W415" i="1"/>
  <c r="X415" i="1"/>
  <c r="Y415" i="1"/>
  <c r="Z415" i="1"/>
  <c r="AA415" i="1"/>
  <c r="AB415" i="1"/>
  <c r="AC415" i="1"/>
  <c r="U416" i="1"/>
  <c r="V416" i="1"/>
  <c r="W416" i="1"/>
  <c r="X416" i="1"/>
  <c r="Y416" i="1"/>
  <c r="Z416" i="1"/>
  <c r="AA416" i="1"/>
  <c r="AB416" i="1"/>
  <c r="AC416" i="1"/>
  <c r="U417" i="1"/>
  <c r="V417" i="1"/>
  <c r="W417" i="1"/>
  <c r="X417" i="1"/>
  <c r="Y417" i="1"/>
  <c r="Z417" i="1"/>
  <c r="AA417" i="1"/>
  <c r="AB417" i="1"/>
  <c r="AC417" i="1"/>
  <c r="U418" i="1"/>
  <c r="V418" i="1"/>
  <c r="W418" i="1"/>
  <c r="X418" i="1"/>
  <c r="Y418" i="1"/>
  <c r="Z418" i="1"/>
  <c r="AA418" i="1"/>
  <c r="AB418" i="1"/>
  <c r="AC418" i="1"/>
  <c r="U419" i="1"/>
  <c r="V419" i="1"/>
  <c r="W419" i="1"/>
  <c r="X419" i="1"/>
  <c r="Y419" i="1"/>
  <c r="Z419" i="1"/>
  <c r="AA419" i="1"/>
  <c r="AB419" i="1"/>
  <c r="AC419" i="1"/>
  <c r="U420" i="1"/>
  <c r="V420" i="1"/>
  <c r="W420" i="1"/>
  <c r="X420" i="1"/>
  <c r="Y420" i="1"/>
  <c r="Z420" i="1"/>
  <c r="AA420" i="1"/>
  <c r="AB420" i="1"/>
  <c r="AC420" i="1"/>
  <c r="U421" i="1"/>
  <c r="V421" i="1"/>
  <c r="W421" i="1"/>
  <c r="X421" i="1"/>
  <c r="Y421" i="1"/>
  <c r="Z421" i="1"/>
  <c r="AA421" i="1"/>
  <c r="AB421" i="1"/>
  <c r="AC421" i="1"/>
  <c r="U422" i="1"/>
  <c r="V422" i="1"/>
  <c r="W422" i="1"/>
  <c r="X422" i="1"/>
  <c r="Y422" i="1"/>
  <c r="Z422" i="1"/>
  <c r="AA422" i="1"/>
  <c r="AB422" i="1"/>
  <c r="AC422" i="1"/>
  <c r="U423" i="1"/>
  <c r="V423" i="1"/>
  <c r="W423" i="1"/>
  <c r="X423" i="1"/>
  <c r="Y423" i="1"/>
  <c r="Z423" i="1"/>
  <c r="AA423" i="1"/>
  <c r="AB423" i="1"/>
  <c r="AC423" i="1"/>
  <c r="U424" i="1"/>
  <c r="V424" i="1"/>
  <c r="W424" i="1"/>
  <c r="X424" i="1"/>
  <c r="Y424" i="1"/>
  <c r="Z424" i="1"/>
  <c r="AA424" i="1"/>
  <c r="AB424" i="1"/>
  <c r="AC424" i="1"/>
  <c r="U425" i="1"/>
  <c r="V425" i="1"/>
  <c r="W425" i="1"/>
  <c r="X425" i="1"/>
  <c r="Y425" i="1"/>
  <c r="Z425" i="1"/>
  <c r="AA425" i="1"/>
  <c r="AB425" i="1"/>
  <c r="AC425" i="1"/>
  <c r="U426" i="1"/>
  <c r="V426" i="1"/>
  <c r="W426" i="1"/>
  <c r="X426" i="1"/>
  <c r="Y426" i="1"/>
  <c r="Z426" i="1"/>
  <c r="AA426" i="1"/>
  <c r="AB426" i="1"/>
  <c r="AC426" i="1"/>
  <c r="U427" i="1"/>
  <c r="V427" i="1"/>
  <c r="W427" i="1"/>
  <c r="X427" i="1"/>
  <c r="Y427" i="1"/>
  <c r="Z427" i="1"/>
  <c r="AA427" i="1"/>
  <c r="AB427" i="1"/>
  <c r="AC427" i="1"/>
  <c r="U428" i="1"/>
  <c r="V428" i="1"/>
  <c r="W428" i="1"/>
  <c r="X428" i="1"/>
  <c r="Y428" i="1"/>
  <c r="Z428" i="1"/>
  <c r="AA428" i="1"/>
  <c r="AB428" i="1"/>
  <c r="AC428" i="1"/>
  <c r="U429" i="1"/>
  <c r="V429" i="1"/>
  <c r="W429" i="1"/>
  <c r="X429" i="1"/>
  <c r="Y429" i="1"/>
  <c r="Z429" i="1"/>
  <c r="AA429" i="1"/>
  <c r="AB429" i="1"/>
  <c r="AC429" i="1"/>
  <c r="U430" i="1"/>
  <c r="V430" i="1"/>
  <c r="W430" i="1"/>
  <c r="X430" i="1"/>
  <c r="Y430" i="1"/>
  <c r="Z430" i="1"/>
  <c r="AA430" i="1"/>
  <c r="AB430" i="1"/>
  <c r="AC430" i="1"/>
  <c r="U431" i="1"/>
  <c r="V431" i="1"/>
  <c r="W431" i="1"/>
  <c r="X431" i="1"/>
  <c r="Y431" i="1"/>
  <c r="Z431" i="1"/>
  <c r="AA431" i="1"/>
  <c r="AB431" i="1"/>
  <c r="AC431" i="1"/>
  <c r="U432" i="1"/>
  <c r="V432" i="1"/>
  <c r="W432" i="1"/>
  <c r="X432" i="1"/>
  <c r="Y432" i="1"/>
  <c r="Z432" i="1"/>
  <c r="AA432" i="1"/>
  <c r="AB432" i="1"/>
  <c r="AC432" i="1"/>
  <c r="U433" i="1"/>
  <c r="V433" i="1"/>
  <c r="W433" i="1"/>
  <c r="X433" i="1"/>
  <c r="Y433" i="1"/>
  <c r="Z433" i="1"/>
  <c r="AA433" i="1"/>
  <c r="AB433" i="1"/>
  <c r="AC433" i="1"/>
  <c r="U434" i="1"/>
  <c r="V434" i="1"/>
  <c r="W434" i="1"/>
  <c r="X434" i="1"/>
  <c r="Y434" i="1"/>
  <c r="Z434" i="1"/>
  <c r="AA434" i="1"/>
  <c r="AB434" i="1"/>
  <c r="AC434" i="1"/>
  <c r="U435" i="1"/>
  <c r="V435" i="1"/>
  <c r="W435" i="1"/>
  <c r="X435" i="1"/>
  <c r="Y435" i="1"/>
  <c r="Z435" i="1"/>
  <c r="AA435" i="1"/>
  <c r="AB435" i="1"/>
  <c r="AC435" i="1"/>
  <c r="U436" i="1"/>
  <c r="V436" i="1"/>
  <c r="W436" i="1"/>
  <c r="X436" i="1"/>
  <c r="Y436" i="1"/>
  <c r="Z436" i="1"/>
  <c r="AA436" i="1"/>
  <c r="AB436" i="1"/>
  <c r="AC436" i="1"/>
  <c r="U437" i="1"/>
  <c r="V437" i="1"/>
  <c r="W437" i="1"/>
  <c r="X437" i="1"/>
  <c r="Y437" i="1"/>
  <c r="Z437" i="1"/>
  <c r="AA437" i="1"/>
  <c r="AB437" i="1"/>
  <c r="AC437" i="1"/>
  <c r="U438" i="1"/>
  <c r="V438" i="1"/>
  <c r="W438" i="1"/>
  <c r="X438" i="1"/>
  <c r="Y438" i="1"/>
  <c r="Z438" i="1"/>
  <c r="AA438" i="1"/>
  <c r="AB438" i="1"/>
  <c r="AC438" i="1"/>
  <c r="U439" i="1"/>
  <c r="V439" i="1"/>
  <c r="W439" i="1"/>
  <c r="X439" i="1"/>
  <c r="Y439" i="1"/>
  <c r="Z439" i="1"/>
  <c r="AA439" i="1"/>
  <c r="AB439" i="1"/>
  <c r="AC439" i="1"/>
  <c r="U440" i="1"/>
  <c r="V440" i="1"/>
  <c r="W440" i="1"/>
  <c r="X440" i="1"/>
  <c r="Y440" i="1"/>
  <c r="Z440" i="1"/>
  <c r="AA440" i="1"/>
  <c r="AB440" i="1"/>
  <c r="AC440" i="1"/>
  <c r="U441" i="1"/>
  <c r="V441" i="1"/>
  <c r="W441" i="1"/>
  <c r="X441" i="1"/>
  <c r="Y441" i="1"/>
  <c r="Z441" i="1"/>
  <c r="AA441" i="1"/>
  <c r="AB441" i="1"/>
  <c r="AC441" i="1"/>
  <c r="U442" i="1"/>
  <c r="V442" i="1"/>
  <c r="W442" i="1"/>
  <c r="X442" i="1"/>
  <c r="Y442" i="1"/>
  <c r="Z442" i="1"/>
  <c r="AA442" i="1"/>
  <c r="AB442" i="1"/>
  <c r="AC442" i="1"/>
  <c r="U443" i="1"/>
  <c r="V443" i="1"/>
  <c r="W443" i="1"/>
  <c r="X443" i="1"/>
  <c r="Y443" i="1"/>
  <c r="Z443" i="1"/>
  <c r="AA443" i="1"/>
  <c r="AB443" i="1"/>
  <c r="AC443" i="1"/>
  <c r="U444" i="1"/>
  <c r="V444" i="1"/>
  <c r="W444" i="1"/>
  <c r="X444" i="1"/>
  <c r="Y444" i="1"/>
  <c r="Z444" i="1"/>
  <c r="AA444" i="1"/>
  <c r="AB444" i="1"/>
  <c r="AC444" i="1"/>
  <c r="U445" i="1"/>
  <c r="V445" i="1"/>
  <c r="W445" i="1"/>
  <c r="X445" i="1"/>
  <c r="Y445" i="1"/>
  <c r="Z445" i="1"/>
  <c r="AA445" i="1"/>
  <c r="AB445" i="1"/>
  <c r="AC445" i="1"/>
  <c r="U446" i="1"/>
  <c r="V446" i="1"/>
  <c r="W446" i="1"/>
  <c r="X446" i="1"/>
  <c r="Y446" i="1"/>
  <c r="Z446" i="1"/>
  <c r="AA446" i="1"/>
  <c r="AB446" i="1"/>
  <c r="AC446" i="1"/>
  <c r="U447" i="1"/>
  <c r="V447" i="1"/>
  <c r="W447" i="1"/>
  <c r="X447" i="1"/>
  <c r="Y447" i="1"/>
  <c r="Z447" i="1"/>
  <c r="AA447" i="1"/>
  <c r="AB447" i="1"/>
  <c r="AC447" i="1"/>
  <c r="U448" i="1"/>
  <c r="V448" i="1"/>
  <c r="W448" i="1"/>
  <c r="X448" i="1"/>
  <c r="Y448" i="1"/>
  <c r="Z448" i="1"/>
  <c r="AA448" i="1"/>
  <c r="AB448" i="1"/>
  <c r="AC448" i="1"/>
  <c r="U449" i="1"/>
  <c r="V449" i="1"/>
  <c r="W449" i="1"/>
  <c r="X449" i="1"/>
  <c r="Y449" i="1"/>
  <c r="Z449" i="1"/>
  <c r="AA449" i="1"/>
  <c r="AB449" i="1"/>
  <c r="AC449" i="1"/>
  <c r="U450" i="1"/>
  <c r="V450" i="1"/>
  <c r="W450" i="1"/>
  <c r="X450" i="1"/>
  <c r="Y450" i="1"/>
  <c r="Z450" i="1"/>
  <c r="AA450" i="1"/>
  <c r="AB450" i="1"/>
  <c r="AC450" i="1"/>
  <c r="U451" i="1"/>
  <c r="V451" i="1"/>
  <c r="W451" i="1"/>
  <c r="X451" i="1"/>
  <c r="Y451" i="1"/>
  <c r="Z451" i="1"/>
  <c r="AA451" i="1"/>
  <c r="AB451" i="1"/>
  <c r="AC451" i="1"/>
  <c r="U452" i="1"/>
  <c r="V452" i="1"/>
  <c r="W452" i="1"/>
  <c r="X452" i="1"/>
  <c r="Y452" i="1"/>
  <c r="Z452" i="1"/>
  <c r="AA452" i="1"/>
  <c r="AB452" i="1"/>
  <c r="AC452" i="1"/>
  <c r="U453" i="1"/>
  <c r="V453" i="1"/>
  <c r="W453" i="1"/>
  <c r="X453" i="1"/>
  <c r="Y453" i="1"/>
  <c r="Z453" i="1"/>
  <c r="AA453" i="1"/>
  <c r="AB453" i="1"/>
  <c r="AC453" i="1"/>
  <c r="U454" i="1"/>
  <c r="V454" i="1"/>
  <c r="W454" i="1"/>
  <c r="X454" i="1"/>
  <c r="Y454" i="1"/>
  <c r="Z454" i="1"/>
  <c r="AA454" i="1"/>
  <c r="AB454" i="1"/>
  <c r="AC454" i="1"/>
  <c r="U455" i="1"/>
  <c r="V455" i="1"/>
  <c r="W455" i="1"/>
  <c r="X455" i="1"/>
  <c r="Y455" i="1"/>
  <c r="Z455" i="1"/>
  <c r="AA455" i="1"/>
  <c r="AB455" i="1"/>
  <c r="AC455" i="1"/>
  <c r="U456" i="1"/>
  <c r="V456" i="1"/>
  <c r="W456" i="1"/>
  <c r="X456" i="1"/>
  <c r="Y456" i="1"/>
  <c r="Z456" i="1"/>
  <c r="AA456" i="1"/>
  <c r="AB456" i="1"/>
  <c r="AC456" i="1"/>
  <c r="U457" i="1"/>
  <c r="V457" i="1"/>
  <c r="W457" i="1"/>
  <c r="X457" i="1"/>
  <c r="Y457" i="1"/>
  <c r="Z457" i="1"/>
  <c r="AA457" i="1"/>
  <c r="AB457" i="1"/>
  <c r="AC457" i="1"/>
  <c r="U458" i="1"/>
  <c r="V458" i="1"/>
  <c r="W458" i="1"/>
  <c r="X458" i="1"/>
  <c r="Y458" i="1"/>
  <c r="Z458" i="1"/>
  <c r="AA458" i="1"/>
  <c r="AB458" i="1"/>
  <c r="AC458" i="1"/>
  <c r="U459" i="1"/>
  <c r="V459" i="1"/>
  <c r="W459" i="1"/>
  <c r="X459" i="1"/>
  <c r="Y459" i="1"/>
  <c r="Z459" i="1"/>
  <c r="AA459" i="1"/>
  <c r="AB459" i="1"/>
  <c r="AC459" i="1"/>
  <c r="U460" i="1"/>
  <c r="V460" i="1"/>
  <c r="W460" i="1"/>
  <c r="X460" i="1"/>
  <c r="Y460" i="1"/>
  <c r="Z460" i="1"/>
  <c r="AA460" i="1"/>
  <c r="AB460" i="1"/>
  <c r="AC460" i="1"/>
  <c r="U461" i="1"/>
  <c r="V461" i="1"/>
  <c r="W461" i="1"/>
  <c r="X461" i="1"/>
  <c r="Y461" i="1"/>
  <c r="Z461" i="1"/>
  <c r="AA461" i="1"/>
  <c r="AB461" i="1"/>
  <c r="AC461" i="1"/>
  <c r="U462" i="1"/>
  <c r="V462" i="1"/>
  <c r="W462" i="1"/>
  <c r="X462" i="1"/>
  <c r="Y462" i="1"/>
  <c r="Z462" i="1"/>
  <c r="AA462" i="1"/>
  <c r="AB462" i="1"/>
  <c r="AC462" i="1"/>
  <c r="U463" i="1"/>
  <c r="V463" i="1"/>
  <c r="W463" i="1"/>
  <c r="X463" i="1"/>
  <c r="Y463" i="1"/>
  <c r="Z463" i="1"/>
  <c r="AA463" i="1"/>
  <c r="AB463" i="1"/>
  <c r="AC463" i="1"/>
  <c r="U464" i="1"/>
  <c r="V464" i="1"/>
  <c r="W464" i="1"/>
  <c r="X464" i="1"/>
  <c r="Y464" i="1"/>
  <c r="Z464" i="1"/>
  <c r="AA464" i="1"/>
  <c r="AB464" i="1"/>
  <c r="AC464" i="1"/>
  <c r="U465" i="1"/>
  <c r="V465" i="1"/>
  <c r="W465" i="1"/>
  <c r="X465" i="1"/>
  <c r="Y465" i="1"/>
  <c r="Z465" i="1"/>
  <c r="AA465" i="1"/>
  <c r="AB465" i="1"/>
  <c r="AC465" i="1"/>
  <c r="U466" i="1"/>
  <c r="V466" i="1"/>
  <c r="W466" i="1"/>
  <c r="X466" i="1"/>
  <c r="Y466" i="1"/>
  <c r="Z466" i="1"/>
  <c r="AA466" i="1"/>
  <c r="AB466" i="1"/>
  <c r="AC466" i="1"/>
  <c r="U467" i="1"/>
  <c r="V467" i="1"/>
  <c r="W467" i="1"/>
  <c r="X467" i="1"/>
  <c r="Y467" i="1"/>
  <c r="Z467" i="1"/>
  <c r="AA467" i="1"/>
  <c r="AB467" i="1"/>
  <c r="AC467" i="1"/>
  <c r="U468" i="1"/>
  <c r="V468" i="1"/>
  <c r="W468" i="1"/>
  <c r="X468" i="1"/>
  <c r="Y468" i="1"/>
  <c r="Z468" i="1"/>
  <c r="AA468" i="1"/>
  <c r="AB468" i="1"/>
  <c r="AC468" i="1"/>
  <c r="U469" i="1"/>
  <c r="V469" i="1"/>
  <c r="W469" i="1"/>
  <c r="X469" i="1"/>
  <c r="Y469" i="1"/>
  <c r="Z469" i="1"/>
  <c r="AA469" i="1"/>
  <c r="AB469" i="1"/>
  <c r="AC469" i="1"/>
  <c r="U470" i="1"/>
  <c r="V470" i="1"/>
  <c r="W470" i="1"/>
  <c r="X470" i="1"/>
  <c r="Y470" i="1"/>
  <c r="Z470" i="1"/>
  <c r="AA470" i="1"/>
  <c r="AB470" i="1"/>
  <c r="AC470" i="1"/>
  <c r="U471" i="1"/>
  <c r="V471" i="1"/>
  <c r="W471" i="1"/>
  <c r="X471" i="1"/>
  <c r="Y471" i="1"/>
  <c r="Z471" i="1"/>
  <c r="AA471" i="1"/>
  <c r="AB471" i="1"/>
  <c r="AC471" i="1"/>
  <c r="U472" i="1"/>
  <c r="V472" i="1"/>
  <c r="W472" i="1"/>
  <c r="X472" i="1"/>
  <c r="Y472" i="1"/>
  <c r="Z472" i="1"/>
  <c r="AA472" i="1"/>
  <c r="AB472" i="1"/>
  <c r="AC472" i="1"/>
  <c r="U473" i="1"/>
  <c r="V473" i="1"/>
  <c r="W473" i="1"/>
  <c r="X473" i="1"/>
  <c r="Y473" i="1"/>
  <c r="Z473" i="1"/>
  <c r="AA473" i="1"/>
  <c r="AB473" i="1"/>
  <c r="AC473" i="1"/>
  <c r="U474" i="1"/>
  <c r="V474" i="1"/>
  <c r="W474" i="1"/>
  <c r="X474" i="1"/>
  <c r="Y474" i="1"/>
  <c r="Z474" i="1"/>
  <c r="AA474" i="1"/>
  <c r="AB474" i="1"/>
  <c r="AC474" i="1"/>
  <c r="U475" i="1"/>
  <c r="V475" i="1"/>
  <c r="W475" i="1"/>
  <c r="X475" i="1"/>
  <c r="Y475" i="1"/>
  <c r="Z475" i="1"/>
  <c r="AA475" i="1"/>
  <c r="AB475" i="1"/>
  <c r="AC475" i="1"/>
  <c r="U476" i="1"/>
  <c r="V476" i="1"/>
  <c r="W476" i="1"/>
  <c r="X476" i="1"/>
  <c r="Y476" i="1"/>
  <c r="Z476" i="1"/>
  <c r="AA476" i="1"/>
  <c r="AB476" i="1"/>
  <c r="AC476" i="1"/>
  <c r="U477" i="1"/>
  <c r="V477" i="1"/>
  <c r="W477" i="1"/>
  <c r="X477" i="1"/>
  <c r="Y477" i="1"/>
  <c r="Z477" i="1"/>
  <c r="AA477" i="1"/>
  <c r="AB477" i="1"/>
  <c r="AC477" i="1"/>
  <c r="U478" i="1"/>
  <c r="V478" i="1"/>
  <c r="W478" i="1"/>
  <c r="X478" i="1"/>
  <c r="Y478" i="1"/>
  <c r="Z478" i="1"/>
  <c r="AA478" i="1"/>
  <c r="AB478" i="1"/>
  <c r="AC478" i="1"/>
  <c r="U479" i="1"/>
  <c r="V479" i="1"/>
  <c r="W479" i="1"/>
  <c r="X479" i="1"/>
  <c r="Y479" i="1"/>
  <c r="Z479" i="1"/>
  <c r="AA479" i="1"/>
  <c r="AB479" i="1"/>
  <c r="AC479" i="1"/>
  <c r="U480" i="1"/>
  <c r="V480" i="1"/>
  <c r="W480" i="1"/>
  <c r="X480" i="1"/>
  <c r="Y480" i="1"/>
  <c r="Z480" i="1"/>
  <c r="AA480" i="1"/>
  <c r="AB480" i="1"/>
  <c r="AC480" i="1"/>
  <c r="U481" i="1"/>
  <c r="V481" i="1"/>
  <c r="W481" i="1"/>
  <c r="X481" i="1"/>
  <c r="Y481" i="1"/>
  <c r="Z481" i="1"/>
  <c r="AA481" i="1"/>
  <c r="AB481" i="1"/>
  <c r="AC481" i="1"/>
  <c r="U482" i="1"/>
  <c r="V482" i="1"/>
  <c r="W482" i="1"/>
  <c r="X482" i="1"/>
  <c r="Y482" i="1"/>
  <c r="Z482" i="1"/>
  <c r="AA482" i="1"/>
  <c r="AB482" i="1"/>
  <c r="AC482" i="1"/>
  <c r="U483" i="1"/>
  <c r="V483" i="1"/>
  <c r="W483" i="1"/>
  <c r="X483" i="1"/>
  <c r="Y483" i="1"/>
  <c r="Z483" i="1"/>
  <c r="AA483" i="1"/>
  <c r="AB483" i="1"/>
  <c r="AC483" i="1"/>
  <c r="U484" i="1"/>
  <c r="V484" i="1"/>
  <c r="W484" i="1"/>
  <c r="X484" i="1"/>
  <c r="Y484" i="1"/>
  <c r="Z484" i="1"/>
  <c r="AA484" i="1"/>
  <c r="AB484" i="1"/>
  <c r="AC484" i="1"/>
  <c r="U485" i="1"/>
  <c r="V485" i="1"/>
  <c r="W485" i="1"/>
  <c r="X485" i="1"/>
  <c r="Y485" i="1"/>
  <c r="Z485" i="1"/>
  <c r="AA485" i="1"/>
  <c r="AB485" i="1"/>
  <c r="AC485" i="1"/>
  <c r="U486" i="1"/>
  <c r="V486" i="1"/>
  <c r="W486" i="1"/>
  <c r="X486" i="1"/>
  <c r="Y486" i="1"/>
  <c r="Z486" i="1"/>
  <c r="AA486" i="1"/>
  <c r="AB486" i="1"/>
  <c r="AC486" i="1"/>
  <c r="U487" i="1"/>
  <c r="V487" i="1"/>
  <c r="W487" i="1"/>
  <c r="X487" i="1"/>
  <c r="Y487" i="1"/>
  <c r="Z487" i="1"/>
  <c r="AA487" i="1"/>
  <c r="AB487" i="1"/>
  <c r="AC487" i="1"/>
  <c r="U488" i="1"/>
  <c r="V488" i="1"/>
  <c r="W488" i="1"/>
  <c r="X488" i="1"/>
  <c r="Y488" i="1"/>
  <c r="Z488" i="1"/>
  <c r="AA488" i="1"/>
  <c r="AB488" i="1"/>
  <c r="AC488" i="1"/>
  <c r="U489" i="1"/>
  <c r="V489" i="1"/>
  <c r="W489" i="1"/>
  <c r="X489" i="1"/>
  <c r="Y489" i="1"/>
  <c r="Z489" i="1"/>
  <c r="AA489" i="1"/>
  <c r="AB489" i="1"/>
  <c r="AC489" i="1"/>
  <c r="U490" i="1"/>
  <c r="V490" i="1"/>
  <c r="W490" i="1"/>
  <c r="X490" i="1"/>
  <c r="Y490" i="1"/>
  <c r="Z490" i="1"/>
  <c r="AA490" i="1"/>
  <c r="AB490" i="1"/>
  <c r="AC490" i="1"/>
  <c r="U491" i="1"/>
  <c r="V491" i="1"/>
  <c r="W491" i="1"/>
  <c r="X491" i="1"/>
  <c r="Y491" i="1"/>
  <c r="Z491" i="1"/>
  <c r="AA491" i="1"/>
  <c r="AB491" i="1"/>
  <c r="AC491" i="1"/>
  <c r="U492" i="1"/>
  <c r="V492" i="1"/>
  <c r="W492" i="1"/>
  <c r="X492" i="1"/>
  <c r="Y492" i="1"/>
  <c r="Z492" i="1"/>
  <c r="AA492" i="1"/>
  <c r="AB492" i="1"/>
  <c r="AC492" i="1"/>
  <c r="U493" i="1"/>
  <c r="V493" i="1"/>
  <c r="W493" i="1"/>
  <c r="X493" i="1"/>
  <c r="Y493" i="1"/>
  <c r="Z493" i="1"/>
  <c r="AA493" i="1"/>
  <c r="AB493" i="1"/>
  <c r="AC493" i="1"/>
  <c r="U494" i="1"/>
  <c r="V494" i="1"/>
  <c r="W494" i="1"/>
  <c r="X494" i="1"/>
  <c r="Y494" i="1"/>
  <c r="Z494" i="1"/>
  <c r="AA494" i="1"/>
  <c r="AB494" i="1"/>
  <c r="AC494" i="1"/>
  <c r="U495" i="1"/>
  <c r="V495" i="1"/>
  <c r="W495" i="1"/>
  <c r="X495" i="1"/>
  <c r="Y495" i="1"/>
  <c r="Z495" i="1"/>
  <c r="AA495" i="1"/>
  <c r="AB495" i="1"/>
  <c r="AC495" i="1"/>
  <c r="U496" i="1"/>
  <c r="V496" i="1"/>
  <c r="W496" i="1"/>
  <c r="X496" i="1"/>
  <c r="Y496" i="1"/>
  <c r="Z496" i="1"/>
  <c r="AA496" i="1"/>
  <c r="AB496" i="1"/>
  <c r="AC496" i="1"/>
  <c r="U497" i="1"/>
  <c r="V497" i="1"/>
  <c r="W497" i="1"/>
  <c r="X497" i="1"/>
  <c r="Y497" i="1"/>
  <c r="Z497" i="1"/>
  <c r="AA497" i="1"/>
  <c r="AB497" i="1"/>
  <c r="AC497" i="1"/>
  <c r="U498" i="1"/>
  <c r="V498" i="1"/>
  <c r="W498" i="1"/>
  <c r="X498" i="1"/>
  <c r="Y498" i="1"/>
  <c r="Z498" i="1"/>
  <c r="AA498" i="1"/>
  <c r="AB498" i="1"/>
  <c r="AC498" i="1"/>
  <c r="U499" i="1"/>
  <c r="V499" i="1"/>
  <c r="W499" i="1"/>
  <c r="X499" i="1"/>
  <c r="Y499" i="1"/>
  <c r="Z499" i="1"/>
  <c r="AA499" i="1"/>
  <c r="AB499" i="1"/>
  <c r="AC499" i="1"/>
  <c r="U500" i="1"/>
  <c r="V500" i="1"/>
  <c r="W500" i="1"/>
  <c r="X500" i="1"/>
  <c r="Y500" i="1"/>
  <c r="Z500" i="1"/>
  <c r="AA500" i="1"/>
  <c r="AB500" i="1"/>
  <c r="AC500" i="1"/>
  <c r="U501" i="1"/>
  <c r="V501" i="1"/>
  <c r="W501" i="1"/>
  <c r="X501" i="1"/>
  <c r="Y501" i="1"/>
  <c r="Z501" i="1"/>
  <c r="AA501" i="1"/>
  <c r="AB501" i="1"/>
  <c r="AC501" i="1"/>
  <c r="U502" i="1"/>
  <c r="V502" i="1"/>
  <c r="W502" i="1"/>
  <c r="X502" i="1"/>
  <c r="Y502" i="1"/>
  <c r="Z502" i="1"/>
  <c r="AA502" i="1"/>
  <c r="AB502" i="1"/>
  <c r="AC502" i="1"/>
  <c r="U503" i="1"/>
  <c r="V503" i="1"/>
  <c r="W503" i="1"/>
  <c r="X503" i="1"/>
  <c r="Y503" i="1"/>
  <c r="Z503" i="1"/>
  <c r="AA503" i="1"/>
  <c r="AB503" i="1"/>
  <c r="AC503" i="1"/>
  <c r="U504" i="1"/>
  <c r="V504" i="1"/>
  <c r="W504" i="1"/>
  <c r="X504" i="1"/>
  <c r="Y504" i="1"/>
  <c r="Z504" i="1"/>
  <c r="AA504" i="1"/>
  <c r="AB504" i="1"/>
  <c r="AC504" i="1"/>
  <c r="U505" i="1"/>
  <c r="V505" i="1"/>
  <c r="W505" i="1"/>
  <c r="X505" i="1"/>
  <c r="Y505" i="1"/>
  <c r="Z505" i="1"/>
  <c r="AA505" i="1"/>
  <c r="AB505" i="1"/>
  <c r="AC505" i="1"/>
  <c r="U506" i="1"/>
  <c r="V506" i="1"/>
  <c r="W506" i="1"/>
  <c r="X506" i="1"/>
  <c r="Y506" i="1"/>
  <c r="Z506" i="1"/>
  <c r="AA506" i="1"/>
  <c r="AB506" i="1"/>
  <c r="AC506" i="1"/>
  <c r="U507" i="1"/>
  <c r="V507" i="1"/>
  <c r="W507" i="1"/>
  <c r="X507" i="1"/>
  <c r="Y507" i="1"/>
  <c r="Z507" i="1"/>
  <c r="AA507" i="1"/>
  <c r="AB507" i="1"/>
  <c r="AC507" i="1"/>
  <c r="U508" i="1"/>
  <c r="V508" i="1"/>
  <c r="W508" i="1"/>
  <c r="X508" i="1"/>
  <c r="Y508" i="1"/>
  <c r="Z508" i="1"/>
  <c r="AA508" i="1"/>
  <c r="AB508" i="1"/>
  <c r="AC508" i="1"/>
  <c r="U509" i="1"/>
  <c r="V509" i="1"/>
  <c r="W509" i="1"/>
  <c r="X509" i="1"/>
  <c r="Y509" i="1"/>
  <c r="Z509" i="1"/>
  <c r="AA509" i="1"/>
  <c r="AB509" i="1"/>
  <c r="AC509" i="1"/>
  <c r="U510" i="1"/>
  <c r="V510" i="1"/>
  <c r="W510" i="1"/>
  <c r="X510" i="1"/>
  <c r="Y510" i="1"/>
  <c r="Z510" i="1"/>
  <c r="AA510" i="1"/>
  <c r="AB510" i="1"/>
  <c r="AC510" i="1"/>
  <c r="U511" i="1"/>
  <c r="V511" i="1"/>
  <c r="W511" i="1"/>
  <c r="X511" i="1"/>
  <c r="Y511" i="1"/>
  <c r="Z511" i="1"/>
  <c r="AA511" i="1"/>
  <c r="AB511" i="1"/>
  <c r="AC511" i="1"/>
  <c r="U512" i="1"/>
  <c r="V512" i="1"/>
  <c r="W512" i="1"/>
  <c r="X512" i="1"/>
  <c r="Y512" i="1"/>
  <c r="Z512" i="1"/>
  <c r="AA512" i="1"/>
  <c r="AB512" i="1"/>
  <c r="AC512" i="1"/>
  <c r="U513" i="1"/>
  <c r="V513" i="1"/>
  <c r="W513" i="1"/>
  <c r="X513" i="1"/>
  <c r="Y513" i="1"/>
  <c r="Z513" i="1"/>
  <c r="AA513" i="1"/>
  <c r="AB513" i="1"/>
  <c r="AC513" i="1"/>
  <c r="U514" i="1"/>
  <c r="V514" i="1"/>
  <c r="W514" i="1"/>
  <c r="X514" i="1"/>
  <c r="Y514" i="1"/>
  <c r="Z514" i="1"/>
  <c r="AA514" i="1"/>
  <c r="AB514" i="1"/>
  <c r="AC514" i="1"/>
  <c r="U515" i="1"/>
  <c r="V515" i="1"/>
  <c r="W515" i="1"/>
  <c r="X515" i="1"/>
  <c r="Y515" i="1"/>
  <c r="Z515" i="1"/>
  <c r="AA515" i="1"/>
  <c r="AB515" i="1"/>
  <c r="AC515" i="1"/>
  <c r="U516" i="1"/>
  <c r="V516" i="1"/>
  <c r="W516" i="1"/>
  <c r="X516" i="1"/>
  <c r="Y516" i="1"/>
  <c r="Z516" i="1"/>
  <c r="AA516" i="1"/>
  <c r="AB516" i="1"/>
  <c r="AC516" i="1"/>
  <c r="U517" i="1"/>
  <c r="V517" i="1"/>
  <c r="W517" i="1"/>
  <c r="X517" i="1"/>
  <c r="Y517" i="1"/>
  <c r="Z517" i="1"/>
  <c r="AA517" i="1"/>
  <c r="AB517" i="1"/>
  <c r="AC517" i="1"/>
  <c r="U518" i="1"/>
  <c r="V518" i="1"/>
  <c r="W518" i="1"/>
  <c r="X518" i="1"/>
  <c r="Y518" i="1"/>
  <c r="Z518" i="1"/>
  <c r="AA518" i="1"/>
  <c r="AB518" i="1"/>
  <c r="AC518" i="1"/>
  <c r="U519" i="1"/>
  <c r="V519" i="1"/>
  <c r="W519" i="1"/>
  <c r="X519" i="1"/>
  <c r="Y519" i="1"/>
  <c r="Z519" i="1"/>
  <c r="AA519" i="1"/>
  <c r="AB519" i="1"/>
  <c r="AC519" i="1"/>
  <c r="U520" i="1"/>
  <c r="V520" i="1"/>
  <c r="W520" i="1"/>
  <c r="X520" i="1"/>
  <c r="Y520" i="1"/>
  <c r="Z520" i="1"/>
  <c r="AA520" i="1"/>
  <c r="AB520" i="1"/>
  <c r="AC520" i="1"/>
  <c r="U521" i="1"/>
  <c r="V521" i="1"/>
  <c r="W521" i="1"/>
  <c r="X521" i="1"/>
  <c r="Y521" i="1"/>
  <c r="Z521" i="1"/>
  <c r="AA521" i="1"/>
  <c r="AB521" i="1"/>
  <c r="AC521" i="1"/>
  <c r="U522" i="1"/>
  <c r="V522" i="1"/>
  <c r="W522" i="1"/>
  <c r="X522" i="1"/>
  <c r="Y522" i="1"/>
  <c r="Z522" i="1"/>
  <c r="AA522" i="1"/>
  <c r="AB522" i="1"/>
  <c r="AC522" i="1"/>
  <c r="U523" i="1"/>
  <c r="V523" i="1"/>
  <c r="W523" i="1"/>
  <c r="X523" i="1"/>
  <c r="Y523" i="1"/>
  <c r="Z523" i="1"/>
  <c r="AA523" i="1"/>
  <c r="AB523" i="1"/>
  <c r="AC523" i="1"/>
  <c r="U524" i="1"/>
  <c r="V524" i="1"/>
  <c r="W524" i="1"/>
  <c r="X524" i="1"/>
  <c r="Y524" i="1"/>
  <c r="Z524" i="1"/>
  <c r="AA524" i="1"/>
  <c r="AB524" i="1"/>
  <c r="AC524" i="1"/>
  <c r="U525" i="1"/>
  <c r="V525" i="1"/>
  <c r="W525" i="1"/>
  <c r="X525" i="1"/>
  <c r="Y525" i="1"/>
  <c r="Z525" i="1"/>
  <c r="AA525" i="1"/>
  <c r="AB525" i="1"/>
  <c r="AC525" i="1"/>
  <c r="U526" i="1"/>
  <c r="V526" i="1"/>
  <c r="W526" i="1"/>
  <c r="X526" i="1"/>
  <c r="Y526" i="1"/>
  <c r="Z526" i="1"/>
  <c r="AA526" i="1"/>
  <c r="AB526" i="1"/>
  <c r="AC526" i="1"/>
  <c r="U527" i="1"/>
  <c r="V527" i="1"/>
  <c r="W527" i="1"/>
  <c r="X527" i="1"/>
  <c r="Y527" i="1"/>
  <c r="Z527" i="1"/>
  <c r="AA527" i="1"/>
  <c r="AB527" i="1"/>
  <c r="AC527" i="1"/>
  <c r="U528" i="1"/>
  <c r="V528" i="1"/>
  <c r="W528" i="1"/>
  <c r="X528" i="1"/>
  <c r="Y528" i="1"/>
  <c r="Z528" i="1"/>
  <c r="AA528" i="1"/>
  <c r="AB528" i="1"/>
  <c r="AC528" i="1"/>
  <c r="U529" i="1"/>
  <c r="V529" i="1"/>
  <c r="W529" i="1"/>
  <c r="X529" i="1"/>
  <c r="Y529" i="1"/>
  <c r="Z529" i="1"/>
  <c r="AA529" i="1"/>
  <c r="AB529" i="1"/>
  <c r="AC529" i="1"/>
  <c r="U530" i="1"/>
  <c r="V530" i="1"/>
  <c r="W530" i="1"/>
  <c r="X530" i="1"/>
  <c r="Y530" i="1"/>
  <c r="Z530" i="1"/>
  <c r="AA530" i="1"/>
  <c r="AB530" i="1"/>
  <c r="AC530" i="1"/>
  <c r="U531" i="1"/>
  <c r="V531" i="1"/>
  <c r="W531" i="1"/>
  <c r="X531" i="1"/>
  <c r="Y531" i="1"/>
  <c r="Z531" i="1"/>
  <c r="AA531" i="1"/>
  <c r="AB531" i="1"/>
  <c r="AC531" i="1"/>
  <c r="U532" i="1"/>
  <c r="V532" i="1"/>
  <c r="W532" i="1"/>
  <c r="X532" i="1"/>
  <c r="Y532" i="1"/>
  <c r="Z532" i="1"/>
  <c r="AA532" i="1"/>
  <c r="AB532" i="1"/>
  <c r="AC532" i="1"/>
  <c r="U533" i="1"/>
  <c r="V533" i="1"/>
  <c r="W533" i="1"/>
  <c r="X533" i="1"/>
  <c r="Y533" i="1"/>
  <c r="Z533" i="1"/>
  <c r="AA533" i="1"/>
  <c r="AB533" i="1"/>
  <c r="AC533" i="1"/>
  <c r="U534" i="1"/>
  <c r="V534" i="1"/>
  <c r="W534" i="1"/>
  <c r="X534" i="1"/>
  <c r="Y534" i="1"/>
  <c r="Z534" i="1"/>
  <c r="AA534" i="1"/>
  <c r="AB534" i="1"/>
  <c r="AC534" i="1"/>
  <c r="U535" i="1"/>
  <c r="V535" i="1"/>
  <c r="W535" i="1"/>
  <c r="X535" i="1"/>
  <c r="Y535" i="1"/>
  <c r="Z535" i="1"/>
  <c r="AA535" i="1"/>
  <c r="AB535" i="1"/>
  <c r="AC535" i="1"/>
  <c r="U536" i="1"/>
  <c r="V536" i="1"/>
  <c r="W536" i="1"/>
  <c r="X536" i="1"/>
  <c r="Y536" i="1"/>
  <c r="Z536" i="1"/>
  <c r="AA536" i="1"/>
  <c r="AB536" i="1"/>
  <c r="AC536" i="1"/>
  <c r="U537" i="1"/>
  <c r="V537" i="1"/>
  <c r="W537" i="1"/>
  <c r="X537" i="1"/>
  <c r="Y537" i="1"/>
  <c r="Z537" i="1"/>
  <c r="AA537" i="1"/>
  <c r="AB537" i="1"/>
  <c r="AC537" i="1"/>
  <c r="U538" i="1"/>
  <c r="V538" i="1"/>
  <c r="W538" i="1"/>
  <c r="X538" i="1"/>
  <c r="Y538" i="1"/>
  <c r="Z538" i="1"/>
  <c r="AA538" i="1"/>
  <c r="AB538" i="1"/>
  <c r="AC538" i="1"/>
  <c r="U539" i="1"/>
  <c r="V539" i="1"/>
  <c r="W539" i="1"/>
  <c r="X539" i="1"/>
  <c r="Y539" i="1"/>
  <c r="Z539" i="1"/>
  <c r="AA539" i="1"/>
  <c r="AB539" i="1"/>
  <c r="AC539" i="1"/>
  <c r="U540" i="1"/>
  <c r="V540" i="1"/>
  <c r="W540" i="1"/>
  <c r="X540" i="1"/>
  <c r="Y540" i="1"/>
  <c r="Z540" i="1"/>
  <c r="AA540" i="1"/>
  <c r="AB540" i="1"/>
  <c r="AC540" i="1"/>
  <c r="U541" i="1"/>
  <c r="V541" i="1"/>
  <c r="W541" i="1"/>
  <c r="X541" i="1"/>
  <c r="Y541" i="1"/>
  <c r="Z541" i="1"/>
  <c r="AA541" i="1"/>
  <c r="AB541" i="1"/>
  <c r="AC541" i="1"/>
  <c r="U542" i="1"/>
  <c r="V542" i="1"/>
  <c r="W542" i="1"/>
  <c r="X542" i="1"/>
  <c r="Y542" i="1"/>
  <c r="Z542" i="1"/>
  <c r="AA542" i="1"/>
  <c r="AB542" i="1"/>
  <c r="AC542" i="1"/>
  <c r="U543" i="1"/>
  <c r="V543" i="1"/>
  <c r="W543" i="1"/>
  <c r="X543" i="1"/>
  <c r="Y543" i="1"/>
  <c r="Z543" i="1"/>
  <c r="AA543" i="1"/>
  <c r="AB543" i="1"/>
  <c r="AC543" i="1"/>
  <c r="U544" i="1"/>
  <c r="V544" i="1"/>
  <c r="W544" i="1"/>
  <c r="X544" i="1"/>
  <c r="Y544" i="1"/>
  <c r="Z544" i="1"/>
  <c r="AA544" i="1"/>
  <c r="AB544" i="1"/>
  <c r="AC544" i="1"/>
  <c r="U545" i="1"/>
  <c r="V545" i="1"/>
  <c r="W545" i="1"/>
  <c r="X545" i="1"/>
  <c r="Y545" i="1"/>
  <c r="Z545" i="1"/>
  <c r="AA545" i="1"/>
  <c r="AB545" i="1"/>
  <c r="AC545" i="1"/>
  <c r="U546" i="1"/>
  <c r="V546" i="1"/>
  <c r="W546" i="1"/>
  <c r="X546" i="1"/>
  <c r="Y546" i="1"/>
  <c r="Z546" i="1"/>
  <c r="AA546" i="1"/>
  <c r="AB546" i="1"/>
  <c r="AC546" i="1"/>
  <c r="U547" i="1"/>
  <c r="V547" i="1"/>
  <c r="W547" i="1"/>
  <c r="X547" i="1"/>
  <c r="Y547" i="1"/>
  <c r="Z547" i="1"/>
  <c r="AA547" i="1"/>
  <c r="AB547" i="1"/>
  <c r="AC547" i="1"/>
  <c r="U548" i="1"/>
  <c r="V548" i="1"/>
  <c r="W548" i="1"/>
  <c r="X548" i="1"/>
  <c r="Y548" i="1"/>
  <c r="Z548" i="1"/>
  <c r="AA548" i="1"/>
  <c r="AB548" i="1"/>
  <c r="AC548" i="1"/>
  <c r="U549" i="1"/>
  <c r="V549" i="1"/>
  <c r="W549" i="1"/>
  <c r="X549" i="1"/>
  <c r="Y549" i="1"/>
  <c r="Z549" i="1"/>
  <c r="AA549" i="1"/>
  <c r="AB549" i="1"/>
  <c r="AC549" i="1"/>
  <c r="U550" i="1"/>
  <c r="V550" i="1"/>
  <c r="W550" i="1"/>
  <c r="X550" i="1"/>
  <c r="Y550" i="1"/>
  <c r="Z550" i="1"/>
  <c r="AA550" i="1"/>
  <c r="AB550" i="1"/>
  <c r="AC550" i="1"/>
  <c r="U551" i="1"/>
  <c r="V551" i="1"/>
  <c r="W551" i="1"/>
  <c r="X551" i="1"/>
  <c r="Y551" i="1"/>
  <c r="Z551" i="1"/>
  <c r="AA551" i="1"/>
  <c r="AB551" i="1"/>
  <c r="AC551" i="1"/>
  <c r="U552" i="1"/>
  <c r="V552" i="1"/>
  <c r="W552" i="1"/>
  <c r="X552" i="1"/>
  <c r="Y552" i="1"/>
  <c r="Z552" i="1"/>
  <c r="AA552" i="1"/>
  <c r="AB552" i="1"/>
  <c r="AC552" i="1"/>
  <c r="U553" i="1"/>
  <c r="V553" i="1"/>
  <c r="W553" i="1"/>
  <c r="X553" i="1"/>
  <c r="Y553" i="1"/>
  <c r="Z553" i="1"/>
  <c r="AA553" i="1"/>
  <c r="AB553" i="1"/>
  <c r="AC553" i="1"/>
  <c r="U554" i="1"/>
  <c r="V554" i="1"/>
  <c r="W554" i="1"/>
  <c r="X554" i="1"/>
  <c r="Y554" i="1"/>
  <c r="Z554" i="1"/>
  <c r="AA554" i="1"/>
  <c r="AB554" i="1"/>
  <c r="AC554" i="1"/>
  <c r="U555" i="1"/>
  <c r="V555" i="1"/>
  <c r="W555" i="1"/>
  <c r="X555" i="1"/>
  <c r="Y555" i="1"/>
  <c r="Z555" i="1"/>
  <c r="AA555" i="1"/>
  <c r="AB555" i="1"/>
  <c r="AC555" i="1"/>
  <c r="U556" i="1"/>
  <c r="V556" i="1"/>
  <c r="W556" i="1"/>
  <c r="X556" i="1"/>
  <c r="Y556" i="1"/>
  <c r="Z556" i="1"/>
  <c r="AA556" i="1"/>
  <c r="AB556" i="1"/>
  <c r="AC556" i="1"/>
  <c r="U557" i="1"/>
  <c r="V557" i="1"/>
  <c r="W557" i="1"/>
  <c r="X557" i="1"/>
  <c r="Y557" i="1"/>
  <c r="Z557" i="1"/>
  <c r="AA557" i="1"/>
  <c r="AB557" i="1"/>
  <c r="AC557" i="1"/>
  <c r="U558" i="1"/>
  <c r="V558" i="1"/>
  <c r="W558" i="1"/>
  <c r="X558" i="1"/>
  <c r="Y558" i="1"/>
  <c r="Z558" i="1"/>
  <c r="AA558" i="1"/>
  <c r="AB558" i="1"/>
  <c r="AC558" i="1"/>
  <c r="U559" i="1"/>
  <c r="V559" i="1"/>
  <c r="W559" i="1"/>
  <c r="X559" i="1"/>
  <c r="Y559" i="1"/>
  <c r="Z559" i="1"/>
  <c r="AA559" i="1"/>
  <c r="AB559" i="1"/>
  <c r="AC559" i="1"/>
  <c r="U560" i="1"/>
  <c r="V560" i="1"/>
  <c r="W560" i="1"/>
  <c r="X560" i="1"/>
  <c r="Y560" i="1"/>
  <c r="Z560" i="1"/>
  <c r="AA560" i="1"/>
  <c r="AB560" i="1"/>
  <c r="AC560" i="1"/>
  <c r="U561" i="1"/>
  <c r="V561" i="1"/>
  <c r="W561" i="1"/>
  <c r="X561" i="1"/>
  <c r="Y561" i="1"/>
  <c r="Z561" i="1"/>
  <c r="AA561" i="1"/>
  <c r="AB561" i="1"/>
  <c r="AC561" i="1"/>
  <c r="U562" i="1"/>
  <c r="V562" i="1"/>
  <c r="W562" i="1"/>
  <c r="X562" i="1"/>
  <c r="Y562" i="1"/>
  <c r="Z562" i="1"/>
  <c r="AA562" i="1"/>
  <c r="AB562" i="1"/>
  <c r="AC562" i="1"/>
  <c r="U563" i="1"/>
  <c r="V563" i="1"/>
  <c r="W563" i="1"/>
  <c r="X563" i="1"/>
  <c r="Y563" i="1"/>
  <c r="Z563" i="1"/>
  <c r="AA563" i="1"/>
  <c r="AB563" i="1"/>
  <c r="AC563" i="1"/>
  <c r="U564" i="1"/>
  <c r="V564" i="1"/>
  <c r="W564" i="1"/>
  <c r="X564" i="1"/>
  <c r="Y564" i="1"/>
  <c r="Z564" i="1"/>
  <c r="AA564" i="1"/>
  <c r="AB564" i="1"/>
  <c r="AC564" i="1"/>
  <c r="U565" i="1"/>
  <c r="V565" i="1"/>
  <c r="W565" i="1"/>
  <c r="X565" i="1"/>
  <c r="Y565" i="1"/>
  <c r="Z565" i="1"/>
  <c r="AA565" i="1"/>
  <c r="AB565" i="1"/>
  <c r="AC565" i="1"/>
  <c r="U566" i="1"/>
  <c r="V566" i="1"/>
  <c r="W566" i="1"/>
  <c r="X566" i="1"/>
  <c r="Y566" i="1"/>
  <c r="Z566" i="1"/>
  <c r="AA566" i="1"/>
  <c r="AB566" i="1"/>
  <c r="AC566" i="1"/>
  <c r="U567" i="1"/>
  <c r="V567" i="1"/>
  <c r="W567" i="1"/>
  <c r="X567" i="1"/>
  <c r="Y567" i="1"/>
  <c r="Z567" i="1"/>
  <c r="AA567" i="1"/>
  <c r="AB567" i="1"/>
  <c r="AC567" i="1"/>
  <c r="U568" i="1"/>
  <c r="V568" i="1"/>
  <c r="W568" i="1"/>
  <c r="X568" i="1"/>
  <c r="Y568" i="1"/>
  <c r="Z568" i="1"/>
  <c r="AA568" i="1"/>
  <c r="AB568" i="1"/>
  <c r="AC568" i="1"/>
  <c r="U569" i="1"/>
  <c r="V569" i="1"/>
  <c r="W569" i="1"/>
  <c r="X569" i="1"/>
  <c r="Y569" i="1"/>
  <c r="Z569" i="1"/>
  <c r="AA569" i="1"/>
  <c r="AB569" i="1"/>
  <c r="AC569" i="1"/>
  <c r="U570" i="1"/>
  <c r="V570" i="1"/>
  <c r="W570" i="1"/>
  <c r="X570" i="1"/>
  <c r="Y570" i="1"/>
  <c r="Z570" i="1"/>
  <c r="AA570" i="1"/>
  <c r="AB570" i="1"/>
  <c r="AC570" i="1"/>
  <c r="U571" i="1"/>
  <c r="V571" i="1"/>
  <c r="W571" i="1"/>
  <c r="X571" i="1"/>
  <c r="Y571" i="1"/>
  <c r="Z571" i="1"/>
  <c r="AA571" i="1"/>
  <c r="AB571" i="1"/>
  <c r="AC571" i="1"/>
  <c r="U572" i="1"/>
  <c r="V572" i="1"/>
  <c r="W572" i="1"/>
  <c r="X572" i="1"/>
  <c r="Y572" i="1"/>
  <c r="Z572" i="1"/>
  <c r="AA572" i="1"/>
  <c r="AB572" i="1"/>
  <c r="AC572" i="1"/>
  <c r="U573" i="1"/>
  <c r="V573" i="1"/>
  <c r="W573" i="1"/>
  <c r="X573" i="1"/>
  <c r="Y573" i="1"/>
  <c r="Z573" i="1"/>
  <c r="AA573" i="1"/>
  <c r="AB573" i="1"/>
  <c r="AC573" i="1"/>
  <c r="U574" i="1"/>
  <c r="V574" i="1"/>
  <c r="W574" i="1"/>
  <c r="X574" i="1"/>
  <c r="Y574" i="1"/>
  <c r="Z574" i="1"/>
  <c r="AA574" i="1"/>
  <c r="AB574" i="1"/>
  <c r="AC574" i="1"/>
  <c r="U575" i="1"/>
  <c r="V575" i="1"/>
  <c r="W575" i="1"/>
  <c r="X575" i="1"/>
  <c r="Y575" i="1"/>
  <c r="Z575" i="1"/>
  <c r="AA575" i="1"/>
  <c r="AB575" i="1"/>
  <c r="AC575" i="1"/>
  <c r="U576" i="1"/>
  <c r="V576" i="1"/>
  <c r="W576" i="1"/>
  <c r="X576" i="1"/>
  <c r="Y576" i="1"/>
  <c r="Z576" i="1"/>
  <c r="AA576" i="1"/>
  <c r="AB576" i="1"/>
  <c r="AC576" i="1"/>
  <c r="U577" i="1"/>
  <c r="V577" i="1"/>
  <c r="W577" i="1"/>
  <c r="X577" i="1"/>
  <c r="Y577" i="1"/>
  <c r="Z577" i="1"/>
  <c r="AA577" i="1"/>
  <c r="AB577" i="1"/>
  <c r="AC577" i="1"/>
  <c r="U578" i="1"/>
  <c r="V578" i="1"/>
  <c r="W578" i="1"/>
  <c r="X578" i="1"/>
  <c r="Y578" i="1"/>
  <c r="Z578" i="1"/>
  <c r="AA578" i="1"/>
  <c r="AB578" i="1"/>
  <c r="AC578" i="1"/>
  <c r="U579" i="1"/>
  <c r="V579" i="1"/>
  <c r="W579" i="1"/>
  <c r="X579" i="1"/>
  <c r="Y579" i="1"/>
  <c r="Z579" i="1"/>
  <c r="AA579" i="1"/>
  <c r="AB579" i="1"/>
  <c r="AC579" i="1"/>
  <c r="U580" i="1"/>
  <c r="V580" i="1"/>
  <c r="W580" i="1"/>
  <c r="X580" i="1"/>
  <c r="Y580" i="1"/>
  <c r="Z580" i="1"/>
  <c r="AA580" i="1"/>
  <c r="AB580" i="1"/>
  <c r="AC580" i="1"/>
  <c r="U581" i="1"/>
  <c r="V581" i="1"/>
  <c r="W581" i="1"/>
  <c r="X581" i="1"/>
  <c r="Y581" i="1"/>
  <c r="Z581" i="1"/>
  <c r="AA581" i="1"/>
  <c r="AB581" i="1"/>
  <c r="AC581" i="1"/>
  <c r="U582" i="1"/>
  <c r="V582" i="1"/>
  <c r="W582" i="1"/>
  <c r="X582" i="1"/>
  <c r="Y582" i="1"/>
  <c r="Z582" i="1"/>
  <c r="AA582" i="1"/>
  <c r="AB582" i="1"/>
  <c r="AC582" i="1"/>
  <c r="U583" i="1"/>
  <c r="V583" i="1"/>
  <c r="W583" i="1"/>
  <c r="X583" i="1"/>
  <c r="Y583" i="1"/>
  <c r="Z583" i="1"/>
  <c r="AA583" i="1"/>
  <c r="AB583" i="1"/>
  <c r="AC583" i="1"/>
  <c r="U584" i="1"/>
  <c r="V584" i="1"/>
  <c r="W584" i="1"/>
  <c r="X584" i="1"/>
  <c r="Y584" i="1"/>
  <c r="Z584" i="1"/>
  <c r="AA584" i="1"/>
  <c r="AB584" i="1"/>
  <c r="AC584" i="1"/>
  <c r="U585" i="1"/>
  <c r="V585" i="1"/>
  <c r="W585" i="1"/>
  <c r="X585" i="1"/>
  <c r="Y585" i="1"/>
  <c r="Z585" i="1"/>
  <c r="AA585" i="1"/>
  <c r="AB585" i="1"/>
  <c r="AC585" i="1"/>
  <c r="U586" i="1"/>
  <c r="V586" i="1"/>
  <c r="W586" i="1"/>
  <c r="X586" i="1"/>
  <c r="Y586" i="1"/>
  <c r="Z586" i="1"/>
  <c r="AA586" i="1"/>
  <c r="AB586" i="1"/>
  <c r="AC586" i="1"/>
  <c r="U587" i="1"/>
  <c r="V587" i="1"/>
  <c r="W587" i="1"/>
  <c r="X587" i="1"/>
  <c r="Y587" i="1"/>
  <c r="Z587" i="1"/>
  <c r="AA587" i="1"/>
  <c r="AB587" i="1"/>
  <c r="AC587" i="1"/>
  <c r="U588" i="1"/>
  <c r="V588" i="1"/>
  <c r="W588" i="1"/>
  <c r="X588" i="1"/>
  <c r="Y588" i="1"/>
  <c r="Z588" i="1"/>
  <c r="AA588" i="1"/>
  <c r="AB588" i="1"/>
  <c r="AC588" i="1"/>
  <c r="U589" i="1"/>
  <c r="V589" i="1"/>
  <c r="W589" i="1"/>
  <c r="X589" i="1"/>
  <c r="Y589" i="1"/>
  <c r="Z589" i="1"/>
  <c r="AA589" i="1"/>
  <c r="AB589" i="1"/>
  <c r="AC589" i="1"/>
  <c r="U590" i="1"/>
  <c r="V590" i="1"/>
  <c r="W590" i="1"/>
  <c r="X590" i="1"/>
  <c r="Y590" i="1"/>
  <c r="Z590" i="1"/>
  <c r="AA590" i="1"/>
  <c r="AB590" i="1"/>
  <c r="AC590" i="1"/>
  <c r="U591" i="1"/>
  <c r="V591" i="1"/>
  <c r="W591" i="1"/>
  <c r="X591" i="1"/>
  <c r="Y591" i="1"/>
  <c r="Z591" i="1"/>
  <c r="AA591" i="1"/>
  <c r="AB591" i="1"/>
  <c r="AC591" i="1"/>
  <c r="U592" i="1"/>
  <c r="V592" i="1"/>
  <c r="W592" i="1"/>
  <c r="X592" i="1"/>
  <c r="Y592" i="1"/>
  <c r="Z592" i="1"/>
  <c r="AA592" i="1"/>
  <c r="AB592" i="1"/>
  <c r="AC592" i="1"/>
  <c r="U593" i="1"/>
  <c r="V593" i="1"/>
  <c r="W593" i="1"/>
  <c r="X593" i="1"/>
  <c r="Y593" i="1"/>
  <c r="Z593" i="1"/>
  <c r="AA593" i="1"/>
  <c r="AB593" i="1"/>
  <c r="AC593" i="1"/>
  <c r="U594" i="1"/>
  <c r="V594" i="1"/>
  <c r="W594" i="1"/>
  <c r="X594" i="1"/>
  <c r="Y594" i="1"/>
  <c r="Z594" i="1"/>
  <c r="AA594" i="1"/>
  <c r="AB594" i="1"/>
  <c r="AC594" i="1"/>
  <c r="U595" i="1"/>
  <c r="V595" i="1"/>
  <c r="W595" i="1"/>
  <c r="X595" i="1"/>
  <c r="Y595" i="1"/>
  <c r="Z595" i="1"/>
  <c r="AA595" i="1"/>
  <c r="AB595" i="1"/>
  <c r="AC595" i="1"/>
  <c r="U596" i="1"/>
  <c r="V596" i="1"/>
  <c r="W596" i="1"/>
  <c r="X596" i="1"/>
  <c r="Y596" i="1"/>
  <c r="Z596" i="1"/>
  <c r="AA596" i="1"/>
  <c r="AB596" i="1"/>
  <c r="AC596" i="1"/>
  <c r="U597" i="1"/>
  <c r="V597" i="1"/>
  <c r="W597" i="1"/>
  <c r="X597" i="1"/>
  <c r="Y597" i="1"/>
  <c r="Z597" i="1"/>
  <c r="AA597" i="1"/>
  <c r="AB597" i="1"/>
  <c r="AC597" i="1"/>
  <c r="U598" i="1"/>
  <c r="V598" i="1"/>
  <c r="W598" i="1"/>
  <c r="X598" i="1"/>
  <c r="Y598" i="1"/>
  <c r="Z598" i="1"/>
  <c r="AA598" i="1"/>
  <c r="AB598" i="1"/>
  <c r="AC598" i="1"/>
  <c r="U599" i="1"/>
  <c r="V599" i="1"/>
  <c r="W599" i="1"/>
  <c r="X599" i="1"/>
  <c r="Y599" i="1"/>
  <c r="Z599" i="1"/>
  <c r="AA599" i="1"/>
  <c r="AB599" i="1"/>
  <c r="AC599" i="1"/>
  <c r="U600" i="1"/>
  <c r="V600" i="1"/>
  <c r="W600" i="1"/>
  <c r="X600" i="1"/>
  <c r="Y600" i="1"/>
  <c r="Z600" i="1"/>
  <c r="AA600" i="1"/>
  <c r="AB600" i="1"/>
  <c r="AC600" i="1"/>
  <c r="U601" i="1"/>
  <c r="V601" i="1"/>
  <c r="W601" i="1"/>
  <c r="X601" i="1"/>
  <c r="Y601" i="1"/>
  <c r="Z601" i="1"/>
  <c r="AA601" i="1"/>
  <c r="AB601" i="1"/>
  <c r="AC601" i="1"/>
  <c r="U602" i="1"/>
  <c r="V602" i="1"/>
  <c r="W602" i="1"/>
  <c r="X602" i="1"/>
  <c r="Y602" i="1"/>
  <c r="Z602" i="1"/>
  <c r="AA602" i="1"/>
  <c r="AB602" i="1"/>
  <c r="AC602" i="1"/>
  <c r="U603" i="1"/>
  <c r="V603" i="1"/>
  <c r="W603" i="1"/>
  <c r="X603" i="1"/>
  <c r="Y603" i="1"/>
  <c r="Z603" i="1"/>
  <c r="AA603" i="1"/>
  <c r="AB603" i="1"/>
  <c r="AC603" i="1"/>
  <c r="U604" i="1"/>
  <c r="V604" i="1"/>
  <c r="W604" i="1"/>
  <c r="X604" i="1"/>
  <c r="Y604" i="1"/>
  <c r="Z604" i="1"/>
  <c r="AA604" i="1"/>
  <c r="AB604" i="1"/>
  <c r="AC604" i="1"/>
  <c r="U605" i="1"/>
  <c r="V605" i="1"/>
  <c r="W605" i="1"/>
  <c r="X605" i="1"/>
  <c r="Y605" i="1"/>
  <c r="Z605" i="1"/>
  <c r="AA605" i="1"/>
  <c r="AB605" i="1"/>
  <c r="AC605" i="1"/>
  <c r="U606" i="1"/>
  <c r="V606" i="1"/>
  <c r="W606" i="1"/>
  <c r="X606" i="1"/>
  <c r="Y606" i="1"/>
  <c r="Z606" i="1"/>
  <c r="AA606" i="1"/>
  <c r="AB606" i="1"/>
  <c r="AC606" i="1"/>
  <c r="U607" i="1"/>
  <c r="V607" i="1"/>
  <c r="W607" i="1"/>
  <c r="X607" i="1"/>
  <c r="Y607" i="1"/>
  <c r="Z607" i="1"/>
  <c r="AA607" i="1"/>
  <c r="AB607" i="1"/>
  <c r="AC607" i="1"/>
  <c r="U608" i="1"/>
  <c r="V608" i="1"/>
  <c r="W608" i="1"/>
  <c r="X608" i="1"/>
  <c r="Y608" i="1"/>
  <c r="Z608" i="1"/>
  <c r="AA608" i="1"/>
  <c r="AB608" i="1"/>
  <c r="AC608" i="1"/>
  <c r="U609" i="1"/>
  <c r="V609" i="1"/>
  <c r="W609" i="1"/>
  <c r="X609" i="1"/>
  <c r="Y609" i="1"/>
  <c r="Z609" i="1"/>
  <c r="AA609" i="1"/>
  <c r="AB609" i="1"/>
  <c r="AC609" i="1"/>
  <c r="U610" i="1"/>
  <c r="V610" i="1"/>
  <c r="W610" i="1"/>
  <c r="X610" i="1"/>
  <c r="Y610" i="1"/>
  <c r="Z610" i="1"/>
  <c r="AA610" i="1"/>
  <c r="AB610" i="1"/>
  <c r="AC610" i="1"/>
  <c r="U611" i="1"/>
  <c r="V611" i="1"/>
  <c r="W611" i="1"/>
  <c r="X611" i="1"/>
  <c r="Y611" i="1"/>
  <c r="Z611" i="1"/>
  <c r="AA611" i="1"/>
  <c r="AB611" i="1"/>
  <c r="AC611" i="1"/>
  <c r="U612" i="1"/>
  <c r="V612" i="1"/>
  <c r="W612" i="1"/>
  <c r="X612" i="1"/>
  <c r="Y612" i="1"/>
  <c r="Z612" i="1"/>
  <c r="AA612" i="1"/>
  <c r="AB612" i="1"/>
  <c r="AC612" i="1"/>
  <c r="U613" i="1"/>
  <c r="V613" i="1"/>
  <c r="W613" i="1"/>
  <c r="X613" i="1"/>
  <c r="Y613" i="1"/>
  <c r="Z613" i="1"/>
  <c r="AA613" i="1"/>
  <c r="AB613" i="1"/>
  <c r="AC613" i="1"/>
  <c r="U614" i="1"/>
  <c r="V614" i="1"/>
  <c r="W614" i="1"/>
  <c r="X614" i="1"/>
  <c r="Y614" i="1"/>
  <c r="Z614" i="1"/>
  <c r="AA614" i="1"/>
  <c r="AB614" i="1"/>
  <c r="AC614" i="1"/>
  <c r="U615" i="1"/>
  <c r="V615" i="1"/>
  <c r="W615" i="1"/>
  <c r="X615" i="1"/>
  <c r="Y615" i="1"/>
  <c r="Z615" i="1"/>
  <c r="AA615" i="1"/>
  <c r="AB615" i="1"/>
  <c r="AC615" i="1"/>
  <c r="U616" i="1"/>
  <c r="V616" i="1"/>
  <c r="W616" i="1"/>
  <c r="X616" i="1"/>
  <c r="Y616" i="1"/>
  <c r="Z616" i="1"/>
  <c r="AA616" i="1"/>
  <c r="AB616" i="1"/>
  <c r="AC616" i="1"/>
  <c r="U617" i="1"/>
  <c r="V617" i="1"/>
  <c r="W617" i="1"/>
  <c r="X617" i="1"/>
  <c r="Y617" i="1"/>
  <c r="Z617" i="1"/>
  <c r="AA617" i="1"/>
  <c r="AB617" i="1"/>
  <c r="AC617" i="1"/>
  <c r="U618" i="1"/>
  <c r="V618" i="1"/>
  <c r="W618" i="1"/>
  <c r="X618" i="1"/>
  <c r="Y618" i="1"/>
  <c r="Z618" i="1"/>
  <c r="AA618" i="1"/>
  <c r="AB618" i="1"/>
  <c r="AC618" i="1"/>
  <c r="U619" i="1"/>
  <c r="V619" i="1"/>
  <c r="W619" i="1"/>
  <c r="X619" i="1"/>
  <c r="Y619" i="1"/>
  <c r="Z619" i="1"/>
  <c r="AA619" i="1"/>
  <c r="AB619" i="1"/>
  <c r="AC619" i="1"/>
  <c r="U620" i="1"/>
  <c r="V620" i="1"/>
  <c r="W620" i="1"/>
  <c r="X620" i="1"/>
  <c r="Y620" i="1"/>
  <c r="Z620" i="1"/>
  <c r="AA620" i="1"/>
  <c r="AB620" i="1"/>
  <c r="AC620" i="1"/>
  <c r="U621" i="1"/>
  <c r="V621" i="1"/>
  <c r="W621" i="1"/>
  <c r="X621" i="1"/>
  <c r="Y621" i="1"/>
  <c r="Z621" i="1"/>
  <c r="AA621" i="1"/>
  <c r="AB621" i="1"/>
  <c r="AC621" i="1"/>
  <c r="U622" i="1"/>
  <c r="V622" i="1"/>
  <c r="W622" i="1"/>
  <c r="X622" i="1"/>
  <c r="Y622" i="1"/>
  <c r="Z622" i="1"/>
  <c r="AA622" i="1"/>
  <c r="AB622" i="1"/>
  <c r="AC622" i="1"/>
  <c r="U623" i="1"/>
  <c r="V623" i="1"/>
  <c r="W623" i="1"/>
  <c r="X623" i="1"/>
  <c r="Y623" i="1"/>
  <c r="Z623" i="1"/>
  <c r="AA623" i="1"/>
  <c r="AB623" i="1"/>
  <c r="AC623" i="1"/>
  <c r="U624" i="1"/>
  <c r="V624" i="1"/>
  <c r="W624" i="1"/>
  <c r="X624" i="1"/>
  <c r="Y624" i="1"/>
  <c r="Z624" i="1"/>
  <c r="AA624" i="1"/>
  <c r="AB624" i="1"/>
  <c r="AC624" i="1"/>
  <c r="U625" i="1"/>
  <c r="V625" i="1"/>
  <c r="W625" i="1"/>
  <c r="X625" i="1"/>
  <c r="Y625" i="1"/>
  <c r="Z625" i="1"/>
  <c r="AA625" i="1"/>
  <c r="AB625" i="1"/>
  <c r="AC625" i="1"/>
  <c r="U626" i="1"/>
  <c r="V626" i="1"/>
  <c r="W626" i="1"/>
  <c r="X626" i="1"/>
  <c r="Y626" i="1"/>
  <c r="Z626" i="1"/>
  <c r="AA626" i="1"/>
  <c r="AB626" i="1"/>
  <c r="AC626" i="1"/>
  <c r="U627" i="1"/>
  <c r="V627" i="1"/>
  <c r="W627" i="1"/>
  <c r="X627" i="1"/>
  <c r="Y627" i="1"/>
  <c r="Z627" i="1"/>
  <c r="AA627" i="1"/>
  <c r="AB627" i="1"/>
  <c r="AC627" i="1"/>
  <c r="U628" i="1"/>
  <c r="V628" i="1"/>
  <c r="W628" i="1"/>
  <c r="X628" i="1"/>
  <c r="Y628" i="1"/>
  <c r="Z628" i="1"/>
  <c r="AA628" i="1"/>
  <c r="AB628" i="1"/>
  <c r="AC628" i="1"/>
  <c r="U629" i="1"/>
  <c r="V629" i="1"/>
  <c r="W629" i="1"/>
  <c r="X629" i="1"/>
  <c r="Y629" i="1"/>
  <c r="Z629" i="1"/>
  <c r="AA629" i="1"/>
  <c r="AB629" i="1"/>
  <c r="AC629" i="1"/>
  <c r="U630" i="1"/>
  <c r="V630" i="1"/>
  <c r="W630" i="1"/>
  <c r="X630" i="1"/>
  <c r="Y630" i="1"/>
  <c r="Z630" i="1"/>
  <c r="AA630" i="1"/>
  <c r="AB630" i="1"/>
  <c r="AC630" i="1"/>
  <c r="U631" i="1"/>
  <c r="V631" i="1"/>
  <c r="W631" i="1"/>
  <c r="X631" i="1"/>
  <c r="Y631" i="1"/>
  <c r="Z631" i="1"/>
  <c r="AA631" i="1"/>
  <c r="AB631" i="1"/>
  <c r="AC631" i="1"/>
  <c r="U632" i="1"/>
  <c r="V632" i="1"/>
  <c r="W632" i="1"/>
  <c r="X632" i="1"/>
  <c r="Y632" i="1"/>
  <c r="Z632" i="1"/>
  <c r="AA632" i="1"/>
  <c r="AB632" i="1"/>
  <c r="AC632" i="1"/>
  <c r="U633" i="1"/>
  <c r="V633" i="1"/>
  <c r="W633" i="1"/>
  <c r="X633" i="1"/>
  <c r="Y633" i="1"/>
  <c r="Z633" i="1"/>
  <c r="AA633" i="1"/>
  <c r="AB633" i="1"/>
  <c r="AC633" i="1"/>
  <c r="U634" i="1"/>
  <c r="V634" i="1"/>
  <c r="W634" i="1"/>
  <c r="X634" i="1"/>
  <c r="Y634" i="1"/>
  <c r="Z634" i="1"/>
  <c r="AA634" i="1"/>
  <c r="AB634" i="1"/>
  <c r="AC634" i="1"/>
  <c r="U635" i="1"/>
  <c r="V635" i="1"/>
  <c r="W635" i="1"/>
  <c r="X635" i="1"/>
  <c r="Y635" i="1"/>
  <c r="Z635" i="1"/>
  <c r="AA635" i="1"/>
  <c r="AB635" i="1"/>
  <c r="AC635" i="1"/>
  <c r="U636" i="1"/>
  <c r="V636" i="1"/>
  <c r="W636" i="1"/>
  <c r="X636" i="1"/>
  <c r="Y636" i="1"/>
  <c r="Z636" i="1"/>
  <c r="AA636" i="1"/>
  <c r="AB636" i="1"/>
  <c r="AC636" i="1"/>
  <c r="U637" i="1"/>
  <c r="V637" i="1"/>
  <c r="W637" i="1"/>
  <c r="X637" i="1"/>
  <c r="Y637" i="1"/>
  <c r="Z637" i="1"/>
  <c r="AA637" i="1"/>
  <c r="AB637" i="1"/>
  <c r="AC637" i="1"/>
  <c r="U638" i="1"/>
  <c r="V638" i="1"/>
  <c r="W638" i="1"/>
  <c r="X638" i="1"/>
  <c r="Y638" i="1"/>
  <c r="Z638" i="1"/>
  <c r="AA638" i="1"/>
  <c r="AB638" i="1"/>
  <c r="AC638" i="1"/>
  <c r="U639" i="1"/>
  <c r="V639" i="1"/>
  <c r="W639" i="1"/>
  <c r="X639" i="1"/>
  <c r="Y639" i="1"/>
  <c r="Z639" i="1"/>
  <c r="AA639" i="1"/>
  <c r="AB639" i="1"/>
  <c r="AC639" i="1"/>
  <c r="U640" i="1"/>
  <c r="V640" i="1"/>
  <c r="W640" i="1"/>
  <c r="X640" i="1"/>
  <c r="Y640" i="1"/>
  <c r="Z640" i="1"/>
  <c r="AA640" i="1"/>
  <c r="AB640" i="1"/>
  <c r="AC640" i="1"/>
  <c r="U641" i="1"/>
  <c r="V641" i="1"/>
  <c r="W641" i="1"/>
  <c r="X641" i="1"/>
  <c r="Y641" i="1"/>
  <c r="Z641" i="1"/>
  <c r="AA641" i="1"/>
  <c r="AB641" i="1"/>
  <c r="AC641" i="1"/>
  <c r="U642" i="1"/>
  <c r="V642" i="1"/>
  <c r="W642" i="1"/>
  <c r="X642" i="1"/>
  <c r="Y642" i="1"/>
  <c r="Z642" i="1"/>
  <c r="AA642" i="1"/>
  <c r="AB642" i="1"/>
  <c r="AC642" i="1"/>
  <c r="U643" i="1"/>
  <c r="V643" i="1"/>
  <c r="W643" i="1"/>
  <c r="X643" i="1"/>
  <c r="Y643" i="1"/>
  <c r="Z643" i="1"/>
  <c r="AA643" i="1"/>
  <c r="AB643" i="1"/>
  <c r="AC643" i="1"/>
  <c r="U644" i="1"/>
  <c r="V644" i="1"/>
  <c r="W644" i="1"/>
  <c r="X644" i="1"/>
  <c r="Y644" i="1"/>
  <c r="Z644" i="1"/>
  <c r="AA644" i="1"/>
  <c r="AB644" i="1"/>
  <c r="AC644" i="1"/>
  <c r="U645" i="1"/>
  <c r="V645" i="1"/>
  <c r="W645" i="1"/>
  <c r="X645" i="1"/>
  <c r="Y645" i="1"/>
  <c r="Z645" i="1"/>
  <c r="AA645" i="1"/>
  <c r="AB645" i="1"/>
  <c r="AC645" i="1"/>
  <c r="U646" i="1"/>
  <c r="V646" i="1"/>
  <c r="W646" i="1"/>
  <c r="X646" i="1"/>
  <c r="Y646" i="1"/>
  <c r="Z646" i="1"/>
  <c r="AA646" i="1"/>
  <c r="AB646" i="1"/>
  <c r="AC646" i="1"/>
  <c r="U647" i="1"/>
  <c r="V647" i="1"/>
  <c r="W647" i="1"/>
  <c r="X647" i="1"/>
  <c r="Y647" i="1"/>
  <c r="Z647" i="1"/>
  <c r="AA647" i="1"/>
  <c r="AB647" i="1"/>
  <c r="AC647" i="1"/>
  <c r="U648" i="1"/>
  <c r="V648" i="1"/>
  <c r="W648" i="1"/>
  <c r="X648" i="1"/>
  <c r="Y648" i="1"/>
  <c r="Z648" i="1"/>
  <c r="AA648" i="1"/>
  <c r="AB648" i="1"/>
  <c r="AC648" i="1"/>
  <c r="U649" i="1"/>
  <c r="V649" i="1"/>
  <c r="W649" i="1"/>
  <c r="X649" i="1"/>
  <c r="Y649" i="1"/>
  <c r="Z649" i="1"/>
  <c r="AA649" i="1"/>
  <c r="AB649" i="1"/>
  <c r="AC649" i="1"/>
  <c r="U650" i="1"/>
  <c r="V650" i="1"/>
  <c r="W650" i="1"/>
  <c r="X650" i="1"/>
  <c r="Y650" i="1"/>
  <c r="Z650" i="1"/>
  <c r="AA650" i="1"/>
  <c r="AB650" i="1"/>
  <c r="AC650" i="1"/>
  <c r="U651" i="1"/>
  <c r="V651" i="1"/>
  <c r="W651" i="1"/>
  <c r="X651" i="1"/>
  <c r="Y651" i="1"/>
  <c r="Z651" i="1"/>
  <c r="AA651" i="1"/>
  <c r="AB651" i="1"/>
  <c r="AC651" i="1"/>
  <c r="U652" i="1"/>
  <c r="V652" i="1"/>
  <c r="W652" i="1"/>
  <c r="X652" i="1"/>
  <c r="Y652" i="1"/>
  <c r="Z652" i="1"/>
  <c r="AA652" i="1"/>
  <c r="AB652" i="1"/>
  <c r="AC652" i="1"/>
  <c r="U653" i="1"/>
  <c r="V653" i="1"/>
  <c r="W653" i="1"/>
  <c r="X653" i="1"/>
  <c r="Y653" i="1"/>
  <c r="Z653" i="1"/>
  <c r="AA653" i="1"/>
  <c r="AB653" i="1"/>
  <c r="AC653" i="1"/>
  <c r="U654" i="1"/>
  <c r="V654" i="1"/>
  <c r="W654" i="1"/>
  <c r="X654" i="1"/>
  <c r="Y654" i="1"/>
  <c r="Z654" i="1"/>
  <c r="AA654" i="1"/>
  <c r="AB654" i="1"/>
  <c r="AC654" i="1"/>
  <c r="U655" i="1"/>
  <c r="V655" i="1"/>
  <c r="W655" i="1"/>
  <c r="X655" i="1"/>
  <c r="Y655" i="1"/>
  <c r="Z655" i="1"/>
  <c r="AA655" i="1"/>
  <c r="AB655" i="1"/>
  <c r="AC655" i="1"/>
  <c r="U656" i="1"/>
  <c r="V656" i="1"/>
  <c r="W656" i="1"/>
  <c r="X656" i="1"/>
  <c r="Y656" i="1"/>
  <c r="Z656" i="1"/>
  <c r="AA656" i="1"/>
  <c r="AB656" i="1"/>
  <c r="AC656" i="1"/>
  <c r="U657" i="1"/>
  <c r="V657" i="1"/>
  <c r="W657" i="1"/>
  <c r="X657" i="1"/>
  <c r="Y657" i="1"/>
  <c r="Z657" i="1"/>
  <c r="AA657" i="1"/>
  <c r="AB657" i="1"/>
  <c r="AC657" i="1"/>
  <c r="U658" i="1"/>
  <c r="V658" i="1"/>
  <c r="W658" i="1"/>
  <c r="X658" i="1"/>
  <c r="Y658" i="1"/>
  <c r="Z658" i="1"/>
  <c r="AA658" i="1"/>
  <c r="AB658" i="1"/>
  <c r="AC658" i="1"/>
  <c r="U659" i="1"/>
  <c r="V659" i="1"/>
  <c r="W659" i="1"/>
  <c r="X659" i="1"/>
  <c r="Y659" i="1"/>
  <c r="Z659" i="1"/>
  <c r="AA659" i="1"/>
  <c r="AB659" i="1"/>
  <c r="AC659" i="1"/>
  <c r="U660" i="1"/>
  <c r="V660" i="1"/>
  <c r="W660" i="1"/>
  <c r="X660" i="1"/>
  <c r="Y660" i="1"/>
  <c r="Z660" i="1"/>
  <c r="AA660" i="1"/>
  <c r="AB660" i="1"/>
  <c r="AC660" i="1"/>
  <c r="U661" i="1"/>
  <c r="V661" i="1"/>
  <c r="W661" i="1"/>
  <c r="X661" i="1"/>
  <c r="Y661" i="1"/>
  <c r="Z661" i="1"/>
  <c r="AA661" i="1"/>
  <c r="AB661" i="1"/>
  <c r="AC661" i="1"/>
  <c r="U662" i="1"/>
  <c r="V662" i="1"/>
  <c r="W662" i="1"/>
  <c r="X662" i="1"/>
  <c r="Y662" i="1"/>
  <c r="Z662" i="1"/>
  <c r="AA662" i="1"/>
  <c r="AB662" i="1"/>
  <c r="AC662" i="1"/>
  <c r="U663" i="1"/>
  <c r="V663" i="1"/>
  <c r="W663" i="1"/>
  <c r="X663" i="1"/>
  <c r="Y663" i="1"/>
  <c r="Z663" i="1"/>
  <c r="AA663" i="1"/>
  <c r="AB663" i="1"/>
  <c r="AC663" i="1"/>
  <c r="U664" i="1"/>
  <c r="V664" i="1"/>
  <c r="W664" i="1"/>
  <c r="X664" i="1"/>
  <c r="Y664" i="1"/>
  <c r="Z664" i="1"/>
  <c r="AA664" i="1"/>
  <c r="AB664" i="1"/>
  <c r="AC664" i="1"/>
  <c r="U665" i="1"/>
  <c r="V665" i="1"/>
  <c r="W665" i="1"/>
  <c r="X665" i="1"/>
  <c r="Y665" i="1"/>
  <c r="Z665" i="1"/>
  <c r="AA665" i="1"/>
  <c r="AB665" i="1"/>
  <c r="AC665" i="1"/>
  <c r="U666" i="1"/>
  <c r="V666" i="1"/>
  <c r="W666" i="1"/>
  <c r="X666" i="1"/>
  <c r="Y666" i="1"/>
  <c r="Z666" i="1"/>
  <c r="AA666" i="1"/>
  <c r="AB666" i="1"/>
  <c r="AC666" i="1"/>
  <c r="U667" i="1"/>
  <c r="V667" i="1"/>
  <c r="W667" i="1"/>
  <c r="X667" i="1"/>
  <c r="Y667" i="1"/>
  <c r="Z667" i="1"/>
  <c r="AA667" i="1"/>
  <c r="AB667" i="1"/>
  <c r="AC667" i="1"/>
  <c r="U668" i="1"/>
  <c r="V668" i="1"/>
  <c r="W668" i="1"/>
  <c r="X668" i="1"/>
  <c r="Y668" i="1"/>
  <c r="Z668" i="1"/>
  <c r="AA668" i="1"/>
  <c r="AB668" i="1"/>
  <c r="AC668" i="1"/>
  <c r="U669" i="1"/>
  <c r="V669" i="1"/>
  <c r="W669" i="1"/>
  <c r="X669" i="1"/>
  <c r="Y669" i="1"/>
  <c r="Z669" i="1"/>
  <c r="AA669" i="1"/>
  <c r="AB669" i="1"/>
  <c r="AC669" i="1"/>
  <c r="U670" i="1"/>
  <c r="V670" i="1"/>
  <c r="W670" i="1"/>
  <c r="X670" i="1"/>
  <c r="Y670" i="1"/>
  <c r="Z670" i="1"/>
  <c r="AA670" i="1"/>
  <c r="AB670" i="1"/>
  <c r="AC670" i="1"/>
  <c r="U671" i="1"/>
  <c r="V671" i="1"/>
  <c r="W671" i="1"/>
  <c r="X671" i="1"/>
  <c r="Y671" i="1"/>
  <c r="Z671" i="1"/>
  <c r="AA671" i="1"/>
  <c r="AB671" i="1"/>
  <c r="AC671" i="1"/>
  <c r="U672" i="1"/>
  <c r="V672" i="1"/>
  <c r="W672" i="1"/>
  <c r="X672" i="1"/>
  <c r="Y672" i="1"/>
  <c r="Z672" i="1"/>
  <c r="AA672" i="1"/>
  <c r="AB672" i="1"/>
  <c r="AC672" i="1"/>
  <c r="U673" i="1"/>
  <c r="V673" i="1"/>
  <c r="W673" i="1"/>
  <c r="X673" i="1"/>
  <c r="Y673" i="1"/>
  <c r="Z673" i="1"/>
  <c r="AA673" i="1"/>
  <c r="AB673" i="1"/>
  <c r="AC673" i="1"/>
  <c r="U674" i="1"/>
  <c r="V674" i="1"/>
  <c r="W674" i="1"/>
  <c r="X674" i="1"/>
  <c r="Y674" i="1"/>
  <c r="Z674" i="1"/>
  <c r="AA674" i="1"/>
  <c r="AB674" i="1"/>
  <c r="AC674" i="1"/>
  <c r="U675" i="1"/>
  <c r="V675" i="1"/>
  <c r="W675" i="1"/>
  <c r="X675" i="1"/>
  <c r="Y675" i="1"/>
  <c r="Z675" i="1"/>
  <c r="AA675" i="1"/>
  <c r="AB675" i="1"/>
  <c r="AC675" i="1"/>
  <c r="U676" i="1"/>
  <c r="V676" i="1"/>
  <c r="W676" i="1"/>
  <c r="X676" i="1"/>
  <c r="Y676" i="1"/>
  <c r="Z676" i="1"/>
  <c r="AA676" i="1"/>
  <c r="AB676" i="1"/>
  <c r="AC676" i="1"/>
  <c r="U677" i="1"/>
  <c r="V677" i="1"/>
  <c r="W677" i="1"/>
  <c r="X677" i="1"/>
  <c r="Y677" i="1"/>
  <c r="Z677" i="1"/>
  <c r="AA677" i="1"/>
  <c r="AB677" i="1"/>
  <c r="AC677" i="1"/>
  <c r="U678" i="1"/>
  <c r="V678" i="1"/>
  <c r="W678" i="1"/>
  <c r="X678" i="1"/>
  <c r="Y678" i="1"/>
  <c r="Z678" i="1"/>
  <c r="AA678" i="1"/>
  <c r="AB678" i="1"/>
  <c r="AC678" i="1"/>
  <c r="U679" i="1"/>
  <c r="V679" i="1"/>
  <c r="W679" i="1"/>
  <c r="X679" i="1"/>
  <c r="Y679" i="1"/>
  <c r="Z679" i="1"/>
  <c r="AA679" i="1"/>
  <c r="AB679" i="1"/>
  <c r="AC679" i="1"/>
  <c r="U680" i="1"/>
  <c r="V680" i="1"/>
  <c r="W680" i="1"/>
  <c r="X680" i="1"/>
  <c r="Y680" i="1"/>
  <c r="Z680" i="1"/>
  <c r="AA680" i="1"/>
  <c r="AB680" i="1"/>
  <c r="AC680" i="1"/>
  <c r="U681" i="1"/>
  <c r="V681" i="1"/>
  <c r="W681" i="1"/>
  <c r="X681" i="1"/>
  <c r="Y681" i="1"/>
  <c r="Z681" i="1"/>
  <c r="AA681" i="1"/>
  <c r="AB681" i="1"/>
  <c r="AC681" i="1"/>
  <c r="U682" i="1"/>
  <c r="V682" i="1"/>
  <c r="W682" i="1"/>
  <c r="X682" i="1"/>
  <c r="Y682" i="1"/>
  <c r="Z682" i="1"/>
  <c r="AA682" i="1"/>
  <c r="AB682" i="1"/>
  <c r="AC682" i="1"/>
  <c r="U683" i="1"/>
  <c r="V683" i="1"/>
  <c r="W683" i="1"/>
  <c r="X683" i="1"/>
  <c r="Y683" i="1"/>
  <c r="Z683" i="1"/>
  <c r="AA683" i="1"/>
  <c r="AB683" i="1"/>
  <c r="AC683" i="1"/>
  <c r="U684" i="1"/>
  <c r="V684" i="1"/>
  <c r="W684" i="1"/>
  <c r="X684" i="1"/>
  <c r="Y684" i="1"/>
  <c r="Z684" i="1"/>
  <c r="AA684" i="1"/>
  <c r="AB684" i="1"/>
  <c r="AC684" i="1"/>
  <c r="U685" i="1"/>
  <c r="V685" i="1"/>
  <c r="W685" i="1"/>
  <c r="X685" i="1"/>
  <c r="Y685" i="1"/>
  <c r="Z685" i="1"/>
  <c r="AA685" i="1"/>
  <c r="AB685" i="1"/>
  <c r="AC685" i="1"/>
  <c r="U686" i="1"/>
  <c r="V686" i="1"/>
  <c r="W686" i="1"/>
  <c r="X686" i="1"/>
  <c r="Y686" i="1"/>
  <c r="Z686" i="1"/>
  <c r="AA686" i="1"/>
  <c r="AB686" i="1"/>
  <c r="AC686" i="1"/>
  <c r="U687" i="1"/>
  <c r="V687" i="1"/>
  <c r="W687" i="1"/>
  <c r="X687" i="1"/>
  <c r="Y687" i="1"/>
  <c r="Z687" i="1"/>
  <c r="AA687" i="1"/>
  <c r="AB687" i="1"/>
  <c r="AC687" i="1"/>
  <c r="U688" i="1"/>
  <c r="V688" i="1"/>
  <c r="W688" i="1"/>
  <c r="X688" i="1"/>
  <c r="Y688" i="1"/>
  <c r="Z688" i="1"/>
  <c r="AA688" i="1"/>
  <c r="AB688" i="1"/>
  <c r="AC688" i="1"/>
  <c r="U689" i="1"/>
  <c r="V689" i="1"/>
  <c r="W689" i="1"/>
  <c r="X689" i="1"/>
  <c r="Y689" i="1"/>
  <c r="Z689" i="1"/>
  <c r="AA689" i="1"/>
  <c r="AB689" i="1"/>
  <c r="AC689" i="1"/>
  <c r="U690" i="1"/>
  <c r="V690" i="1"/>
  <c r="W690" i="1"/>
  <c r="X690" i="1"/>
  <c r="Y690" i="1"/>
  <c r="Z690" i="1"/>
  <c r="AA690" i="1"/>
  <c r="AB690" i="1"/>
  <c r="AC690" i="1"/>
  <c r="U691" i="1"/>
  <c r="V691" i="1"/>
  <c r="W691" i="1"/>
  <c r="X691" i="1"/>
  <c r="Y691" i="1"/>
  <c r="Z691" i="1"/>
  <c r="AA691" i="1"/>
  <c r="AB691" i="1"/>
  <c r="AC691" i="1"/>
  <c r="U692" i="1"/>
  <c r="V692" i="1"/>
  <c r="W692" i="1"/>
  <c r="X692" i="1"/>
  <c r="Y692" i="1"/>
  <c r="Z692" i="1"/>
  <c r="AA692" i="1"/>
  <c r="AB692" i="1"/>
  <c r="AC692" i="1"/>
  <c r="U693" i="1"/>
  <c r="V693" i="1"/>
  <c r="W693" i="1"/>
  <c r="X693" i="1"/>
  <c r="Y693" i="1"/>
  <c r="Z693" i="1"/>
  <c r="AA693" i="1"/>
  <c r="AB693" i="1"/>
  <c r="AC693" i="1"/>
  <c r="U694" i="1"/>
  <c r="V694" i="1"/>
  <c r="W694" i="1"/>
  <c r="X694" i="1"/>
  <c r="Y694" i="1"/>
  <c r="Z694" i="1"/>
  <c r="AA694" i="1"/>
  <c r="AB694" i="1"/>
  <c r="AC694" i="1"/>
  <c r="U695" i="1"/>
  <c r="V695" i="1"/>
  <c r="W695" i="1"/>
  <c r="X695" i="1"/>
  <c r="Y695" i="1"/>
  <c r="Z695" i="1"/>
  <c r="AA695" i="1"/>
  <c r="AB695" i="1"/>
  <c r="AC695" i="1"/>
  <c r="U696" i="1"/>
  <c r="V696" i="1"/>
  <c r="W696" i="1"/>
  <c r="X696" i="1"/>
  <c r="Y696" i="1"/>
  <c r="Z696" i="1"/>
  <c r="AA696" i="1"/>
  <c r="AB696" i="1"/>
  <c r="AC696" i="1"/>
  <c r="U697" i="1"/>
  <c r="V697" i="1"/>
  <c r="W697" i="1"/>
  <c r="X697" i="1"/>
  <c r="Y697" i="1"/>
  <c r="Z697" i="1"/>
  <c r="AA697" i="1"/>
  <c r="AB697" i="1"/>
  <c r="AC697" i="1"/>
  <c r="U698" i="1"/>
  <c r="V698" i="1"/>
  <c r="W698" i="1"/>
  <c r="X698" i="1"/>
  <c r="Y698" i="1"/>
  <c r="Z698" i="1"/>
  <c r="AA698" i="1"/>
  <c r="AB698" i="1"/>
  <c r="AC698" i="1"/>
  <c r="U699" i="1"/>
  <c r="V699" i="1"/>
  <c r="W699" i="1"/>
  <c r="X699" i="1"/>
  <c r="Y699" i="1"/>
  <c r="Z699" i="1"/>
  <c r="AA699" i="1"/>
  <c r="AB699" i="1"/>
  <c r="AC699" i="1"/>
  <c r="U700" i="1"/>
  <c r="V700" i="1"/>
  <c r="W700" i="1"/>
  <c r="X700" i="1"/>
  <c r="Y700" i="1"/>
  <c r="Z700" i="1"/>
  <c r="AA700" i="1"/>
  <c r="AB700" i="1"/>
  <c r="AC700" i="1"/>
  <c r="U701" i="1"/>
  <c r="V701" i="1"/>
  <c r="W701" i="1"/>
  <c r="X701" i="1"/>
  <c r="Y701" i="1"/>
  <c r="Z701" i="1"/>
  <c r="AA701" i="1"/>
  <c r="AB701" i="1"/>
  <c r="AC701" i="1"/>
  <c r="U702" i="1"/>
  <c r="V702" i="1"/>
  <c r="W702" i="1"/>
  <c r="X702" i="1"/>
  <c r="Y702" i="1"/>
  <c r="Z702" i="1"/>
  <c r="AA702" i="1"/>
  <c r="AB702" i="1"/>
  <c r="AC702" i="1"/>
  <c r="U703" i="1"/>
  <c r="V703" i="1"/>
  <c r="W703" i="1"/>
  <c r="X703" i="1"/>
  <c r="Y703" i="1"/>
  <c r="Z703" i="1"/>
  <c r="AA703" i="1"/>
  <c r="AB703" i="1"/>
  <c r="AC703" i="1"/>
  <c r="U704" i="1"/>
  <c r="V704" i="1"/>
  <c r="W704" i="1"/>
  <c r="X704" i="1"/>
  <c r="Y704" i="1"/>
  <c r="Z704" i="1"/>
  <c r="AA704" i="1"/>
  <c r="AB704" i="1"/>
  <c r="AC704" i="1"/>
  <c r="U705" i="1"/>
  <c r="V705" i="1"/>
  <c r="W705" i="1"/>
  <c r="X705" i="1"/>
  <c r="Y705" i="1"/>
  <c r="Z705" i="1"/>
  <c r="AA705" i="1"/>
  <c r="AB705" i="1"/>
  <c r="AC705" i="1"/>
  <c r="U706" i="1"/>
  <c r="V706" i="1"/>
  <c r="W706" i="1"/>
  <c r="X706" i="1"/>
  <c r="Y706" i="1"/>
  <c r="Z706" i="1"/>
  <c r="AA706" i="1"/>
  <c r="AB706" i="1"/>
  <c r="AC706" i="1"/>
  <c r="U707" i="1"/>
  <c r="V707" i="1"/>
  <c r="W707" i="1"/>
  <c r="X707" i="1"/>
  <c r="Y707" i="1"/>
  <c r="Z707" i="1"/>
  <c r="AA707" i="1"/>
  <c r="AB707" i="1"/>
  <c r="AC707" i="1"/>
  <c r="U708" i="1"/>
  <c r="V708" i="1"/>
  <c r="W708" i="1"/>
  <c r="X708" i="1"/>
  <c r="Y708" i="1"/>
  <c r="Z708" i="1"/>
  <c r="AA708" i="1"/>
  <c r="AB708" i="1"/>
  <c r="AC708" i="1"/>
  <c r="U709" i="1"/>
  <c r="V709" i="1"/>
  <c r="W709" i="1"/>
  <c r="X709" i="1"/>
  <c r="Y709" i="1"/>
  <c r="Z709" i="1"/>
  <c r="AA709" i="1"/>
  <c r="AB709" i="1"/>
  <c r="AC709" i="1"/>
  <c r="U710" i="1"/>
  <c r="V710" i="1"/>
  <c r="W710" i="1"/>
  <c r="X710" i="1"/>
  <c r="Y710" i="1"/>
  <c r="Z710" i="1"/>
  <c r="AA710" i="1"/>
  <c r="AB710" i="1"/>
  <c r="AC710" i="1"/>
  <c r="U711" i="1"/>
  <c r="V711" i="1"/>
  <c r="W711" i="1"/>
  <c r="X711" i="1"/>
  <c r="Y711" i="1"/>
  <c r="Z711" i="1"/>
  <c r="AA711" i="1"/>
  <c r="AB711" i="1"/>
  <c r="AC711" i="1"/>
  <c r="U712" i="1"/>
  <c r="V712" i="1"/>
  <c r="W712" i="1"/>
  <c r="X712" i="1"/>
  <c r="Y712" i="1"/>
  <c r="Z712" i="1"/>
  <c r="AA712" i="1"/>
  <c r="AB712" i="1"/>
  <c r="AC712" i="1"/>
  <c r="U713" i="1"/>
  <c r="V713" i="1"/>
  <c r="W713" i="1"/>
  <c r="X713" i="1"/>
  <c r="Y713" i="1"/>
  <c r="Z713" i="1"/>
  <c r="AA713" i="1"/>
  <c r="AB713" i="1"/>
  <c r="AC713" i="1"/>
  <c r="U714" i="1"/>
  <c r="V714" i="1"/>
  <c r="W714" i="1"/>
  <c r="X714" i="1"/>
  <c r="Y714" i="1"/>
  <c r="Z714" i="1"/>
  <c r="AA714" i="1"/>
  <c r="AB714" i="1"/>
  <c r="AC714" i="1"/>
  <c r="U715" i="1"/>
  <c r="V715" i="1"/>
  <c r="W715" i="1"/>
  <c r="X715" i="1"/>
  <c r="Y715" i="1"/>
  <c r="Z715" i="1"/>
  <c r="AA715" i="1"/>
  <c r="AB715" i="1"/>
  <c r="AC715" i="1"/>
  <c r="U716" i="1"/>
  <c r="V716" i="1"/>
  <c r="W716" i="1"/>
  <c r="X716" i="1"/>
  <c r="Y716" i="1"/>
  <c r="Z716" i="1"/>
  <c r="AA716" i="1"/>
  <c r="AB716" i="1"/>
  <c r="AC716" i="1"/>
  <c r="U717" i="1"/>
  <c r="V717" i="1"/>
  <c r="W717" i="1"/>
  <c r="X717" i="1"/>
  <c r="Y717" i="1"/>
  <c r="Z717" i="1"/>
  <c r="AA717" i="1"/>
  <c r="AB717" i="1"/>
  <c r="AC717" i="1"/>
  <c r="U718" i="1"/>
  <c r="V718" i="1"/>
  <c r="W718" i="1"/>
  <c r="X718" i="1"/>
  <c r="Y718" i="1"/>
  <c r="Z718" i="1"/>
  <c r="AA718" i="1"/>
  <c r="AB718" i="1"/>
  <c r="AC718" i="1"/>
  <c r="U719" i="1"/>
  <c r="V719" i="1"/>
  <c r="W719" i="1"/>
  <c r="X719" i="1"/>
  <c r="Y719" i="1"/>
  <c r="Z719" i="1"/>
  <c r="AA719" i="1"/>
  <c r="AB719" i="1"/>
  <c r="AC719" i="1"/>
  <c r="U720" i="1"/>
  <c r="V720" i="1"/>
  <c r="W720" i="1"/>
  <c r="X720" i="1"/>
  <c r="Y720" i="1"/>
  <c r="Z720" i="1"/>
  <c r="AA720" i="1"/>
  <c r="AB720" i="1"/>
  <c r="AC720" i="1"/>
  <c r="U721" i="1"/>
  <c r="V721" i="1"/>
  <c r="W721" i="1"/>
  <c r="X721" i="1"/>
  <c r="Y721" i="1"/>
  <c r="Z721" i="1"/>
  <c r="AA721" i="1"/>
  <c r="AB721" i="1"/>
  <c r="AC721" i="1"/>
  <c r="U722" i="1"/>
  <c r="V722" i="1"/>
  <c r="W722" i="1"/>
  <c r="X722" i="1"/>
  <c r="Y722" i="1"/>
  <c r="Z722" i="1"/>
  <c r="AA722" i="1"/>
  <c r="AB722" i="1"/>
  <c r="AC722" i="1"/>
  <c r="U723" i="1"/>
  <c r="V723" i="1"/>
  <c r="W723" i="1"/>
  <c r="X723" i="1"/>
  <c r="Y723" i="1"/>
  <c r="Z723" i="1"/>
  <c r="AA723" i="1"/>
  <c r="AB723" i="1"/>
  <c r="AC723" i="1"/>
  <c r="U724" i="1"/>
  <c r="V724" i="1"/>
  <c r="W724" i="1"/>
  <c r="X724" i="1"/>
  <c r="Y724" i="1"/>
  <c r="Z724" i="1"/>
  <c r="AA724" i="1"/>
  <c r="AB724" i="1"/>
  <c r="AC724" i="1"/>
  <c r="U725" i="1"/>
  <c r="V725" i="1"/>
  <c r="W725" i="1"/>
  <c r="X725" i="1"/>
  <c r="Y725" i="1"/>
  <c r="Z725" i="1"/>
  <c r="AA725" i="1"/>
  <c r="AB725" i="1"/>
  <c r="AC725" i="1"/>
  <c r="U726" i="1"/>
  <c r="V726" i="1"/>
  <c r="W726" i="1"/>
  <c r="X726" i="1"/>
  <c r="Y726" i="1"/>
  <c r="Z726" i="1"/>
  <c r="AA726" i="1"/>
  <c r="AB726" i="1"/>
  <c r="AC726" i="1"/>
  <c r="U727" i="1"/>
  <c r="V727" i="1"/>
  <c r="W727" i="1"/>
  <c r="X727" i="1"/>
  <c r="Y727" i="1"/>
  <c r="Z727" i="1"/>
  <c r="AA727" i="1"/>
  <c r="AB727" i="1"/>
  <c r="AC727" i="1"/>
  <c r="U728" i="1"/>
  <c r="V728" i="1"/>
  <c r="W728" i="1"/>
  <c r="X728" i="1"/>
  <c r="Y728" i="1"/>
  <c r="Z728" i="1"/>
  <c r="AA728" i="1"/>
  <c r="AB728" i="1"/>
  <c r="AC728" i="1"/>
  <c r="U729" i="1"/>
  <c r="V729" i="1"/>
  <c r="W729" i="1"/>
  <c r="X729" i="1"/>
  <c r="Y729" i="1"/>
  <c r="Z729" i="1"/>
  <c r="AA729" i="1"/>
  <c r="AB729" i="1"/>
  <c r="AC729" i="1"/>
  <c r="U730" i="1"/>
  <c r="V730" i="1"/>
  <c r="W730" i="1"/>
  <c r="X730" i="1"/>
  <c r="Y730" i="1"/>
  <c r="Z730" i="1"/>
  <c r="AA730" i="1"/>
  <c r="AB730" i="1"/>
  <c r="AC730" i="1"/>
  <c r="U731" i="1"/>
  <c r="V731" i="1"/>
  <c r="W731" i="1"/>
  <c r="X731" i="1"/>
  <c r="Y731" i="1"/>
  <c r="Z731" i="1"/>
  <c r="AA731" i="1"/>
  <c r="AB731" i="1"/>
  <c r="AC731" i="1"/>
  <c r="U732" i="1"/>
  <c r="V732" i="1"/>
  <c r="W732" i="1"/>
  <c r="X732" i="1"/>
  <c r="Y732" i="1"/>
  <c r="Z732" i="1"/>
  <c r="AA732" i="1"/>
  <c r="AB732" i="1"/>
  <c r="AC732" i="1"/>
  <c r="U733" i="1"/>
  <c r="V733" i="1"/>
  <c r="W733" i="1"/>
  <c r="X733" i="1"/>
  <c r="Y733" i="1"/>
  <c r="Z733" i="1"/>
  <c r="AA733" i="1"/>
  <c r="AB733" i="1"/>
  <c r="AC733" i="1"/>
  <c r="U734" i="1"/>
  <c r="V734" i="1"/>
  <c r="W734" i="1"/>
  <c r="X734" i="1"/>
  <c r="Y734" i="1"/>
  <c r="Z734" i="1"/>
  <c r="AA734" i="1"/>
  <c r="AB734" i="1"/>
  <c r="AC734" i="1"/>
  <c r="U735" i="1"/>
  <c r="V735" i="1"/>
  <c r="W735" i="1"/>
  <c r="X735" i="1"/>
  <c r="Y735" i="1"/>
  <c r="Z735" i="1"/>
  <c r="AA735" i="1"/>
  <c r="AB735" i="1"/>
  <c r="AC735" i="1"/>
  <c r="U736" i="1"/>
  <c r="V736" i="1"/>
  <c r="W736" i="1"/>
  <c r="X736" i="1"/>
  <c r="Y736" i="1"/>
  <c r="Z736" i="1"/>
  <c r="AA736" i="1"/>
  <c r="AB736" i="1"/>
  <c r="AC736" i="1"/>
  <c r="U737" i="1"/>
  <c r="V737" i="1"/>
  <c r="W737" i="1"/>
  <c r="X737" i="1"/>
  <c r="Y737" i="1"/>
  <c r="Z737" i="1"/>
  <c r="AA737" i="1"/>
  <c r="AB737" i="1"/>
  <c r="AC737" i="1"/>
  <c r="U738" i="1"/>
  <c r="V738" i="1"/>
  <c r="W738" i="1"/>
  <c r="X738" i="1"/>
  <c r="Y738" i="1"/>
  <c r="Z738" i="1"/>
  <c r="AA738" i="1"/>
  <c r="AB738" i="1"/>
  <c r="AC738" i="1"/>
  <c r="U739" i="1"/>
  <c r="V739" i="1"/>
  <c r="W739" i="1"/>
  <c r="X739" i="1"/>
  <c r="Y739" i="1"/>
  <c r="Z739" i="1"/>
  <c r="AA739" i="1"/>
  <c r="AB739" i="1"/>
  <c r="AC739" i="1"/>
  <c r="U740" i="1"/>
  <c r="V740" i="1"/>
  <c r="W740" i="1"/>
  <c r="X740" i="1"/>
  <c r="Y740" i="1"/>
  <c r="Z740" i="1"/>
  <c r="AA740" i="1"/>
  <c r="AB740" i="1"/>
  <c r="AC740" i="1"/>
  <c r="U741" i="1"/>
  <c r="V741" i="1"/>
  <c r="W741" i="1"/>
  <c r="X741" i="1"/>
  <c r="Y741" i="1"/>
  <c r="Z741" i="1"/>
  <c r="AA741" i="1"/>
  <c r="AB741" i="1"/>
  <c r="AC741" i="1"/>
  <c r="U742" i="1"/>
  <c r="V742" i="1"/>
  <c r="W742" i="1"/>
  <c r="X742" i="1"/>
  <c r="Y742" i="1"/>
  <c r="Z742" i="1"/>
  <c r="AA742" i="1"/>
  <c r="AB742" i="1"/>
  <c r="AC742" i="1"/>
  <c r="U743" i="1"/>
  <c r="V743" i="1"/>
  <c r="W743" i="1"/>
  <c r="X743" i="1"/>
  <c r="Y743" i="1"/>
  <c r="Z743" i="1"/>
  <c r="AA743" i="1"/>
  <c r="AB743" i="1"/>
  <c r="AC743" i="1"/>
  <c r="U744" i="1"/>
  <c r="V744" i="1"/>
  <c r="W744" i="1"/>
  <c r="X744" i="1"/>
  <c r="Y744" i="1"/>
  <c r="Z744" i="1"/>
  <c r="AA744" i="1"/>
  <c r="AB744" i="1"/>
  <c r="AC744" i="1"/>
  <c r="U745" i="1"/>
  <c r="V745" i="1"/>
  <c r="W745" i="1"/>
  <c r="X745" i="1"/>
  <c r="Y745" i="1"/>
  <c r="Z745" i="1"/>
  <c r="AA745" i="1"/>
  <c r="AB745" i="1"/>
  <c r="AC745" i="1"/>
  <c r="U746" i="1"/>
  <c r="V746" i="1"/>
  <c r="W746" i="1"/>
  <c r="X746" i="1"/>
  <c r="Y746" i="1"/>
  <c r="Z746" i="1"/>
  <c r="AA746" i="1"/>
  <c r="AB746" i="1"/>
  <c r="AC746" i="1"/>
  <c r="U747" i="1"/>
  <c r="V747" i="1"/>
  <c r="W747" i="1"/>
  <c r="X747" i="1"/>
  <c r="Y747" i="1"/>
  <c r="Z747" i="1"/>
  <c r="AA747" i="1"/>
  <c r="AB747" i="1"/>
  <c r="AC747" i="1"/>
  <c r="U748" i="1"/>
  <c r="V748" i="1"/>
  <c r="W748" i="1"/>
  <c r="X748" i="1"/>
  <c r="Y748" i="1"/>
  <c r="Z748" i="1"/>
  <c r="AA748" i="1"/>
  <c r="AB748" i="1"/>
  <c r="AC748" i="1"/>
  <c r="U749" i="1"/>
  <c r="V749" i="1"/>
  <c r="W749" i="1"/>
  <c r="X749" i="1"/>
  <c r="Y749" i="1"/>
  <c r="Z749" i="1"/>
  <c r="AA749" i="1"/>
  <c r="AB749" i="1"/>
  <c r="AC749" i="1"/>
  <c r="U750" i="1"/>
  <c r="V750" i="1"/>
  <c r="W750" i="1"/>
  <c r="X750" i="1"/>
  <c r="Y750" i="1"/>
  <c r="Z750" i="1"/>
  <c r="AA750" i="1"/>
  <c r="AB750" i="1"/>
  <c r="AC750" i="1"/>
  <c r="U751" i="1"/>
  <c r="V751" i="1"/>
  <c r="W751" i="1"/>
  <c r="X751" i="1"/>
  <c r="Y751" i="1"/>
  <c r="Z751" i="1"/>
  <c r="AA751" i="1"/>
  <c r="AB751" i="1"/>
  <c r="AC751" i="1"/>
  <c r="U752" i="1"/>
  <c r="V752" i="1"/>
  <c r="W752" i="1"/>
  <c r="X752" i="1"/>
  <c r="Y752" i="1"/>
  <c r="Z752" i="1"/>
  <c r="AA752" i="1"/>
  <c r="AB752" i="1"/>
  <c r="AC752" i="1"/>
  <c r="U753" i="1"/>
  <c r="V753" i="1"/>
  <c r="W753" i="1"/>
  <c r="X753" i="1"/>
  <c r="Y753" i="1"/>
  <c r="Z753" i="1"/>
  <c r="AA753" i="1"/>
  <c r="AB753" i="1"/>
  <c r="AC753" i="1"/>
  <c r="U754" i="1"/>
  <c r="V754" i="1"/>
  <c r="W754" i="1"/>
  <c r="X754" i="1"/>
  <c r="Y754" i="1"/>
  <c r="Z754" i="1"/>
  <c r="AA754" i="1"/>
  <c r="AB754" i="1"/>
  <c r="AC754" i="1"/>
  <c r="U755" i="1"/>
  <c r="V755" i="1"/>
  <c r="W755" i="1"/>
  <c r="X755" i="1"/>
  <c r="Y755" i="1"/>
  <c r="Z755" i="1"/>
  <c r="AA755" i="1"/>
  <c r="AB755" i="1"/>
  <c r="AC755" i="1"/>
  <c r="U756" i="1"/>
  <c r="V756" i="1"/>
  <c r="W756" i="1"/>
  <c r="X756" i="1"/>
  <c r="Y756" i="1"/>
  <c r="Z756" i="1"/>
  <c r="AA756" i="1"/>
  <c r="AB756" i="1"/>
  <c r="AC756" i="1"/>
  <c r="U757" i="1"/>
  <c r="V757" i="1"/>
  <c r="W757" i="1"/>
  <c r="X757" i="1"/>
  <c r="Y757" i="1"/>
  <c r="Z757" i="1"/>
  <c r="AA757" i="1"/>
  <c r="AB757" i="1"/>
  <c r="AC757" i="1"/>
  <c r="U758" i="1"/>
  <c r="V758" i="1"/>
  <c r="W758" i="1"/>
  <c r="X758" i="1"/>
  <c r="Y758" i="1"/>
  <c r="Z758" i="1"/>
  <c r="AA758" i="1"/>
  <c r="AB758" i="1"/>
  <c r="AC758" i="1"/>
  <c r="U759" i="1"/>
  <c r="V759" i="1"/>
  <c r="W759" i="1"/>
  <c r="X759" i="1"/>
  <c r="Y759" i="1"/>
  <c r="Z759" i="1"/>
  <c r="AA759" i="1"/>
  <c r="AB759" i="1"/>
  <c r="AC759" i="1"/>
  <c r="U760" i="1"/>
  <c r="V760" i="1"/>
  <c r="W760" i="1"/>
  <c r="X760" i="1"/>
  <c r="Y760" i="1"/>
  <c r="Z760" i="1"/>
  <c r="AA760" i="1"/>
  <c r="AB760" i="1"/>
  <c r="AC760" i="1"/>
  <c r="U761" i="1"/>
  <c r="V761" i="1"/>
  <c r="W761" i="1"/>
  <c r="X761" i="1"/>
  <c r="Y761" i="1"/>
  <c r="Z761" i="1"/>
  <c r="AA761" i="1"/>
  <c r="AB761" i="1"/>
  <c r="AC761" i="1"/>
  <c r="U762" i="1"/>
  <c r="V762" i="1"/>
  <c r="W762" i="1"/>
  <c r="X762" i="1"/>
  <c r="Y762" i="1"/>
  <c r="Z762" i="1"/>
  <c r="AA762" i="1"/>
  <c r="AB762" i="1"/>
  <c r="AC762" i="1"/>
  <c r="U763" i="1"/>
  <c r="V763" i="1"/>
  <c r="W763" i="1"/>
  <c r="X763" i="1"/>
  <c r="Y763" i="1"/>
  <c r="Z763" i="1"/>
  <c r="AA763" i="1"/>
  <c r="AB763" i="1"/>
  <c r="AC763" i="1"/>
  <c r="U764" i="1"/>
  <c r="V764" i="1"/>
  <c r="W764" i="1"/>
  <c r="X764" i="1"/>
  <c r="Y764" i="1"/>
  <c r="Z764" i="1"/>
  <c r="AA764" i="1"/>
  <c r="AB764" i="1"/>
  <c r="AC764" i="1"/>
  <c r="U765" i="1"/>
  <c r="V765" i="1"/>
  <c r="W765" i="1"/>
  <c r="X765" i="1"/>
  <c r="Y765" i="1"/>
  <c r="Z765" i="1"/>
  <c r="AA765" i="1"/>
  <c r="AB765" i="1"/>
  <c r="AC765" i="1"/>
  <c r="U766" i="1"/>
  <c r="V766" i="1"/>
  <c r="W766" i="1"/>
  <c r="X766" i="1"/>
  <c r="Y766" i="1"/>
  <c r="Z766" i="1"/>
  <c r="AA766" i="1"/>
  <c r="AB766" i="1"/>
  <c r="AC766" i="1"/>
  <c r="U767" i="1"/>
  <c r="V767" i="1"/>
  <c r="W767" i="1"/>
  <c r="X767" i="1"/>
  <c r="Y767" i="1"/>
  <c r="Z767" i="1"/>
  <c r="AA767" i="1"/>
  <c r="AB767" i="1"/>
  <c r="AC767" i="1"/>
  <c r="U768" i="1"/>
  <c r="V768" i="1"/>
  <c r="W768" i="1"/>
  <c r="X768" i="1"/>
  <c r="Y768" i="1"/>
  <c r="Z768" i="1"/>
  <c r="AA768" i="1"/>
  <c r="AB768" i="1"/>
  <c r="AC768" i="1"/>
  <c r="U769" i="1"/>
  <c r="V769" i="1"/>
  <c r="W769" i="1"/>
  <c r="X769" i="1"/>
  <c r="Y769" i="1"/>
  <c r="Z769" i="1"/>
  <c r="AA769" i="1"/>
  <c r="AB769" i="1"/>
  <c r="AC769" i="1"/>
  <c r="U770" i="1"/>
  <c r="V770" i="1"/>
  <c r="W770" i="1"/>
  <c r="X770" i="1"/>
  <c r="Y770" i="1"/>
  <c r="Z770" i="1"/>
  <c r="AA770" i="1"/>
  <c r="AB770" i="1"/>
  <c r="AC770" i="1"/>
  <c r="U771" i="1"/>
  <c r="V771" i="1"/>
  <c r="W771" i="1"/>
  <c r="X771" i="1"/>
  <c r="Y771" i="1"/>
  <c r="Z771" i="1"/>
  <c r="AA771" i="1"/>
  <c r="AB771" i="1"/>
  <c r="AC771" i="1"/>
  <c r="U772" i="1"/>
  <c r="V772" i="1"/>
  <c r="W772" i="1"/>
  <c r="X772" i="1"/>
  <c r="Y772" i="1"/>
  <c r="Z772" i="1"/>
  <c r="AA772" i="1"/>
  <c r="AB772" i="1"/>
  <c r="AC772" i="1"/>
  <c r="U773" i="1"/>
  <c r="V773" i="1"/>
  <c r="W773" i="1"/>
  <c r="X773" i="1"/>
  <c r="Y773" i="1"/>
  <c r="Z773" i="1"/>
  <c r="AA773" i="1"/>
  <c r="AB773" i="1"/>
  <c r="AC773" i="1"/>
  <c r="U774" i="1"/>
  <c r="V774" i="1"/>
  <c r="W774" i="1"/>
  <c r="X774" i="1"/>
  <c r="Y774" i="1"/>
  <c r="Z774" i="1"/>
  <c r="AA774" i="1"/>
  <c r="AB774" i="1"/>
  <c r="AC774" i="1"/>
  <c r="U775" i="1"/>
  <c r="V775" i="1"/>
  <c r="W775" i="1"/>
  <c r="X775" i="1"/>
  <c r="Y775" i="1"/>
  <c r="Z775" i="1"/>
  <c r="AA775" i="1"/>
  <c r="AB775" i="1"/>
  <c r="AC775" i="1"/>
  <c r="U776" i="1"/>
  <c r="V776" i="1"/>
  <c r="W776" i="1"/>
  <c r="X776" i="1"/>
  <c r="Y776" i="1"/>
  <c r="Z776" i="1"/>
  <c r="AA776" i="1"/>
  <c r="AB776" i="1"/>
  <c r="AC776" i="1"/>
  <c r="U777" i="1"/>
  <c r="V777" i="1"/>
  <c r="W777" i="1"/>
  <c r="X777" i="1"/>
  <c r="Y777" i="1"/>
  <c r="Z777" i="1"/>
  <c r="AA777" i="1"/>
  <c r="AB777" i="1"/>
  <c r="AC777" i="1"/>
  <c r="U778" i="1"/>
  <c r="V778" i="1"/>
  <c r="W778" i="1"/>
  <c r="X778" i="1"/>
  <c r="Y778" i="1"/>
  <c r="Z778" i="1"/>
  <c r="AA778" i="1"/>
  <c r="AB778" i="1"/>
  <c r="AC778" i="1"/>
  <c r="U779" i="1"/>
  <c r="V779" i="1"/>
  <c r="W779" i="1"/>
  <c r="X779" i="1"/>
  <c r="Y779" i="1"/>
  <c r="Z779" i="1"/>
  <c r="AA779" i="1"/>
  <c r="AB779" i="1"/>
  <c r="AC779" i="1"/>
  <c r="U780" i="1"/>
  <c r="V780" i="1"/>
  <c r="W780" i="1"/>
  <c r="X780" i="1"/>
  <c r="Y780" i="1"/>
  <c r="Z780" i="1"/>
  <c r="AA780" i="1"/>
  <c r="AB780" i="1"/>
  <c r="AC780" i="1"/>
  <c r="U781" i="1"/>
  <c r="V781" i="1"/>
  <c r="W781" i="1"/>
  <c r="X781" i="1"/>
  <c r="Y781" i="1"/>
  <c r="Z781" i="1"/>
  <c r="AA781" i="1"/>
  <c r="AB781" i="1"/>
  <c r="AC781" i="1"/>
  <c r="U782" i="1"/>
  <c r="V782" i="1"/>
  <c r="W782" i="1"/>
  <c r="X782" i="1"/>
  <c r="Y782" i="1"/>
  <c r="Z782" i="1"/>
  <c r="AA782" i="1"/>
  <c r="AB782" i="1"/>
  <c r="AC782" i="1"/>
  <c r="U783" i="1"/>
  <c r="V783" i="1"/>
  <c r="W783" i="1"/>
  <c r="X783" i="1"/>
  <c r="Y783" i="1"/>
  <c r="Z783" i="1"/>
  <c r="AA783" i="1"/>
  <c r="AB783" i="1"/>
  <c r="AC783" i="1"/>
  <c r="U784" i="1"/>
  <c r="V784" i="1"/>
  <c r="W784" i="1"/>
  <c r="X784" i="1"/>
  <c r="Y784" i="1"/>
  <c r="Z784" i="1"/>
  <c r="AA784" i="1"/>
  <c r="AB784" i="1"/>
  <c r="AC784" i="1"/>
  <c r="U785" i="1"/>
  <c r="V785" i="1"/>
  <c r="W785" i="1"/>
  <c r="X785" i="1"/>
  <c r="Y785" i="1"/>
  <c r="Z785" i="1"/>
  <c r="AA785" i="1"/>
  <c r="AB785" i="1"/>
  <c r="AC785" i="1"/>
  <c r="U786" i="1"/>
  <c r="V786" i="1"/>
  <c r="W786" i="1"/>
  <c r="X786" i="1"/>
  <c r="Y786" i="1"/>
  <c r="Z786" i="1"/>
  <c r="AA786" i="1"/>
  <c r="AB786" i="1"/>
  <c r="AC786" i="1"/>
  <c r="U787" i="1"/>
  <c r="V787" i="1"/>
  <c r="W787" i="1"/>
  <c r="X787" i="1"/>
  <c r="Y787" i="1"/>
  <c r="Z787" i="1"/>
  <c r="AA787" i="1"/>
  <c r="AB787" i="1"/>
  <c r="AC787" i="1"/>
  <c r="U788" i="1"/>
  <c r="V788" i="1"/>
  <c r="W788" i="1"/>
  <c r="X788" i="1"/>
  <c r="Y788" i="1"/>
  <c r="Z788" i="1"/>
  <c r="AA788" i="1"/>
  <c r="AB788" i="1"/>
  <c r="AC788" i="1"/>
  <c r="U789" i="1"/>
  <c r="V789" i="1"/>
  <c r="W789" i="1"/>
  <c r="X789" i="1"/>
  <c r="Y789" i="1"/>
  <c r="Z789" i="1"/>
  <c r="AA789" i="1"/>
  <c r="AB789" i="1"/>
  <c r="AC789" i="1"/>
  <c r="U790" i="1"/>
  <c r="V790" i="1"/>
  <c r="W790" i="1"/>
  <c r="X790" i="1"/>
  <c r="Y790" i="1"/>
  <c r="Z790" i="1"/>
  <c r="AA790" i="1"/>
  <c r="AB790" i="1"/>
  <c r="AC790" i="1"/>
  <c r="U791" i="1"/>
  <c r="V791" i="1"/>
  <c r="W791" i="1"/>
  <c r="X791" i="1"/>
  <c r="Y791" i="1"/>
  <c r="Z791" i="1"/>
  <c r="AA791" i="1"/>
  <c r="AB791" i="1"/>
  <c r="AC791" i="1"/>
  <c r="U792" i="1"/>
  <c r="V792" i="1"/>
  <c r="W792" i="1"/>
  <c r="X792" i="1"/>
  <c r="Y792" i="1"/>
  <c r="Z792" i="1"/>
  <c r="AA792" i="1"/>
  <c r="AB792" i="1"/>
  <c r="AC792" i="1"/>
  <c r="U793" i="1"/>
  <c r="V793" i="1"/>
  <c r="W793" i="1"/>
  <c r="X793" i="1"/>
  <c r="Y793" i="1"/>
  <c r="Z793" i="1"/>
  <c r="AA793" i="1"/>
  <c r="AB793" i="1"/>
  <c r="AC793" i="1"/>
  <c r="U794" i="1"/>
  <c r="V794" i="1"/>
  <c r="W794" i="1"/>
  <c r="X794" i="1"/>
  <c r="Y794" i="1"/>
  <c r="Z794" i="1"/>
  <c r="AA794" i="1"/>
  <c r="AB794" i="1"/>
  <c r="AC794" i="1"/>
  <c r="U795" i="1"/>
  <c r="V795" i="1"/>
  <c r="W795" i="1"/>
  <c r="X795" i="1"/>
  <c r="Y795" i="1"/>
  <c r="Z795" i="1"/>
  <c r="AA795" i="1"/>
  <c r="AB795" i="1"/>
  <c r="AC795" i="1"/>
  <c r="U796" i="1"/>
  <c r="V796" i="1"/>
  <c r="W796" i="1"/>
  <c r="X796" i="1"/>
  <c r="Y796" i="1"/>
  <c r="Z796" i="1"/>
  <c r="AA796" i="1"/>
  <c r="AB796" i="1"/>
  <c r="AC796" i="1"/>
  <c r="U797" i="1"/>
  <c r="V797" i="1"/>
  <c r="W797" i="1"/>
  <c r="X797" i="1"/>
  <c r="Y797" i="1"/>
  <c r="Z797" i="1"/>
  <c r="AA797" i="1"/>
  <c r="AB797" i="1"/>
  <c r="AC797" i="1"/>
  <c r="U798" i="1"/>
  <c r="V798" i="1"/>
  <c r="W798" i="1"/>
  <c r="X798" i="1"/>
  <c r="Y798" i="1"/>
  <c r="Z798" i="1"/>
  <c r="AA798" i="1"/>
  <c r="AB798" i="1"/>
  <c r="AC798" i="1"/>
  <c r="U799" i="1"/>
  <c r="V799" i="1"/>
  <c r="W799" i="1"/>
  <c r="X799" i="1"/>
  <c r="Y799" i="1"/>
  <c r="Z799" i="1"/>
  <c r="AA799" i="1"/>
  <c r="AB799" i="1"/>
  <c r="AC799" i="1"/>
  <c r="U800" i="1"/>
  <c r="V800" i="1"/>
  <c r="W800" i="1"/>
  <c r="X800" i="1"/>
  <c r="Y800" i="1"/>
  <c r="Z800" i="1"/>
  <c r="AA800" i="1"/>
  <c r="AB800" i="1"/>
  <c r="AC800" i="1"/>
  <c r="U801" i="1"/>
  <c r="V801" i="1"/>
  <c r="W801" i="1"/>
  <c r="X801" i="1"/>
  <c r="Y801" i="1"/>
  <c r="Z801" i="1"/>
  <c r="AA801" i="1"/>
  <c r="AB801" i="1"/>
  <c r="AC801" i="1"/>
  <c r="U802" i="1"/>
  <c r="V802" i="1"/>
  <c r="W802" i="1"/>
  <c r="X802" i="1"/>
  <c r="Y802" i="1"/>
  <c r="Z802" i="1"/>
  <c r="AA802" i="1"/>
  <c r="AB802" i="1"/>
  <c r="AC802" i="1"/>
  <c r="U803" i="1"/>
  <c r="V803" i="1"/>
  <c r="W803" i="1"/>
  <c r="X803" i="1"/>
  <c r="Y803" i="1"/>
  <c r="Z803" i="1"/>
  <c r="AA803" i="1"/>
  <c r="AB803" i="1"/>
  <c r="AC803" i="1"/>
  <c r="U804" i="1"/>
  <c r="V804" i="1"/>
  <c r="W804" i="1"/>
  <c r="X804" i="1"/>
  <c r="Y804" i="1"/>
  <c r="Z804" i="1"/>
  <c r="AA804" i="1"/>
  <c r="AB804" i="1"/>
  <c r="AC804" i="1"/>
  <c r="U805" i="1"/>
  <c r="V805" i="1"/>
  <c r="W805" i="1"/>
  <c r="X805" i="1"/>
  <c r="Y805" i="1"/>
  <c r="Z805" i="1"/>
  <c r="AA805" i="1"/>
  <c r="AB805" i="1"/>
  <c r="AC805" i="1"/>
  <c r="U806" i="1"/>
  <c r="V806" i="1"/>
  <c r="W806" i="1"/>
  <c r="X806" i="1"/>
  <c r="Y806" i="1"/>
  <c r="Z806" i="1"/>
  <c r="AA806" i="1"/>
  <c r="AB806" i="1"/>
  <c r="AC806" i="1"/>
  <c r="U807" i="1"/>
  <c r="V807" i="1"/>
  <c r="W807" i="1"/>
  <c r="X807" i="1"/>
  <c r="Y807" i="1"/>
  <c r="Z807" i="1"/>
  <c r="AA807" i="1"/>
  <c r="AB807" i="1"/>
  <c r="AC807" i="1"/>
  <c r="U808" i="1"/>
  <c r="V808" i="1"/>
  <c r="W808" i="1"/>
  <c r="X808" i="1"/>
  <c r="Y808" i="1"/>
  <c r="Z808" i="1"/>
  <c r="AA808" i="1"/>
  <c r="AB808" i="1"/>
  <c r="AC808" i="1"/>
  <c r="U809" i="1"/>
  <c r="V809" i="1"/>
  <c r="W809" i="1"/>
  <c r="X809" i="1"/>
  <c r="Y809" i="1"/>
  <c r="Z809" i="1"/>
  <c r="AA809" i="1"/>
  <c r="AB809" i="1"/>
  <c r="AC809" i="1"/>
  <c r="U810" i="1"/>
  <c r="V810" i="1"/>
  <c r="W810" i="1"/>
  <c r="X810" i="1"/>
  <c r="Y810" i="1"/>
  <c r="Z810" i="1"/>
  <c r="AA810" i="1"/>
  <c r="AB810" i="1"/>
  <c r="AC810" i="1"/>
  <c r="U811" i="1"/>
  <c r="V811" i="1"/>
  <c r="W811" i="1"/>
  <c r="X811" i="1"/>
  <c r="Y811" i="1"/>
  <c r="Z811" i="1"/>
  <c r="AA811" i="1"/>
  <c r="AB811" i="1"/>
  <c r="AC811" i="1"/>
  <c r="U812" i="1"/>
  <c r="V812" i="1"/>
  <c r="W812" i="1"/>
  <c r="X812" i="1"/>
  <c r="Y812" i="1"/>
  <c r="Z812" i="1"/>
  <c r="AA812" i="1"/>
  <c r="AB812" i="1"/>
  <c r="AC812" i="1"/>
  <c r="U813" i="1"/>
  <c r="V813" i="1"/>
  <c r="W813" i="1"/>
  <c r="X813" i="1"/>
  <c r="Y813" i="1"/>
  <c r="Z813" i="1"/>
  <c r="AA813" i="1"/>
  <c r="AB813" i="1"/>
  <c r="AC813" i="1"/>
  <c r="U814" i="1"/>
  <c r="V814" i="1"/>
  <c r="W814" i="1"/>
  <c r="X814" i="1"/>
  <c r="Y814" i="1"/>
  <c r="Z814" i="1"/>
  <c r="AA814" i="1"/>
  <c r="AB814" i="1"/>
  <c r="AC814" i="1"/>
  <c r="U815" i="1"/>
  <c r="V815" i="1"/>
  <c r="W815" i="1"/>
  <c r="X815" i="1"/>
  <c r="Y815" i="1"/>
  <c r="Z815" i="1"/>
  <c r="AA815" i="1"/>
  <c r="AB815" i="1"/>
  <c r="AC815" i="1"/>
  <c r="U816" i="1"/>
  <c r="V816" i="1"/>
  <c r="W816" i="1"/>
  <c r="X816" i="1"/>
  <c r="Y816" i="1"/>
  <c r="Z816" i="1"/>
  <c r="AA816" i="1"/>
  <c r="AB816" i="1"/>
  <c r="AC816" i="1"/>
  <c r="U817" i="1"/>
  <c r="V817" i="1"/>
  <c r="W817" i="1"/>
  <c r="X817" i="1"/>
  <c r="Y817" i="1"/>
  <c r="Z817" i="1"/>
  <c r="AA817" i="1"/>
  <c r="AB817" i="1"/>
  <c r="AC817" i="1"/>
  <c r="U818" i="1"/>
  <c r="V818" i="1"/>
  <c r="W818" i="1"/>
  <c r="X818" i="1"/>
  <c r="Y818" i="1"/>
  <c r="Z818" i="1"/>
  <c r="AA818" i="1"/>
  <c r="AB818" i="1"/>
  <c r="AC818" i="1"/>
  <c r="U819" i="1"/>
  <c r="V819" i="1"/>
  <c r="W819" i="1"/>
  <c r="X819" i="1"/>
  <c r="Y819" i="1"/>
  <c r="Z819" i="1"/>
  <c r="AA819" i="1"/>
  <c r="AB819" i="1"/>
  <c r="AC819" i="1"/>
  <c r="U820" i="1"/>
  <c r="V820" i="1"/>
  <c r="W820" i="1"/>
  <c r="X820" i="1"/>
  <c r="Y820" i="1"/>
  <c r="Z820" i="1"/>
  <c r="AA820" i="1"/>
  <c r="AB820" i="1"/>
  <c r="AC820" i="1"/>
  <c r="U821" i="1"/>
  <c r="V821" i="1"/>
  <c r="W821" i="1"/>
  <c r="X821" i="1"/>
  <c r="Y821" i="1"/>
  <c r="Z821" i="1"/>
  <c r="AA821" i="1"/>
  <c r="AB821" i="1"/>
  <c r="AC821" i="1"/>
  <c r="U822" i="1"/>
  <c r="V822" i="1"/>
  <c r="W822" i="1"/>
  <c r="X822" i="1"/>
  <c r="Y822" i="1"/>
  <c r="Z822" i="1"/>
  <c r="AA822" i="1"/>
  <c r="AB822" i="1"/>
  <c r="AC822" i="1"/>
  <c r="U823" i="1"/>
  <c r="V823" i="1"/>
  <c r="W823" i="1"/>
  <c r="X823" i="1"/>
  <c r="Y823" i="1"/>
  <c r="Z823" i="1"/>
  <c r="AA823" i="1"/>
  <c r="AB823" i="1"/>
  <c r="AC823" i="1"/>
  <c r="U824" i="1"/>
  <c r="V824" i="1"/>
  <c r="W824" i="1"/>
  <c r="X824" i="1"/>
  <c r="Y824" i="1"/>
  <c r="Z824" i="1"/>
  <c r="AA824" i="1"/>
  <c r="AB824" i="1"/>
  <c r="AC824" i="1"/>
  <c r="U825" i="1"/>
  <c r="V825" i="1"/>
  <c r="W825" i="1"/>
  <c r="X825" i="1"/>
  <c r="Y825" i="1"/>
  <c r="Z825" i="1"/>
  <c r="AA825" i="1"/>
  <c r="AB825" i="1"/>
  <c r="AC825" i="1"/>
  <c r="U826" i="1"/>
  <c r="V826" i="1"/>
  <c r="W826" i="1"/>
  <c r="X826" i="1"/>
  <c r="Y826" i="1"/>
  <c r="Z826" i="1"/>
  <c r="AA826" i="1"/>
  <c r="AB826" i="1"/>
  <c r="AC826" i="1"/>
  <c r="U827" i="1"/>
  <c r="V827" i="1"/>
  <c r="W827" i="1"/>
  <c r="X827" i="1"/>
  <c r="Y827" i="1"/>
  <c r="Z827" i="1"/>
  <c r="AA827" i="1"/>
  <c r="AB827" i="1"/>
  <c r="AC827" i="1"/>
  <c r="U828" i="1"/>
  <c r="V828" i="1"/>
  <c r="W828" i="1"/>
  <c r="X828" i="1"/>
  <c r="Y828" i="1"/>
  <c r="Z828" i="1"/>
  <c r="AA828" i="1"/>
  <c r="AB828" i="1"/>
  <c r="AC828" i="1"/>
  <c r="U829" i="1"/>
  <c r="V829" i="1"/>
  <c r="W829" i="1"/>
  <c r="X829" i="1"/>
  <c r="Y829" i="1"/>
  <c r="Z829" i="1"/>
  <c r="AA829" i="1"/>
  <c r="AB829" i="1"/>
  <c r="AC829" i="1"/>
  <c r="U830" i="1"/>
  <c r="V830" i="1"/>
  <c r="W830" i="1"/>
  <c r="X830" i="1"/>
  <c r="Y830" i="1"/>
  <c r="Z830" i="1"/>
  <c r="AA830" i="1"/>
  <c r="AB830" i="1"/>
  <c r="AC830" i="1"/>
  <c r="U831" i="1"/>
  <c r="V831" i="1"/>
  <c r="W831" i="1"/>
  <c r="X831" i="1"/>
  <c r="Y831" i="1"/>
  <c r="Z831" i="1"/>
  <c r="AA831" i="1"/>
  <c r="AB831" i="1"/>
  <c r="AC831" i="1"/>
  <c r="U832" i="1"/>
  <c r="V832" i="1"/>
  <c r="W832" i="1"/>
  <c r="X832" i="1"/>
  <c r="Y832" i="1"/>
  <c r="Z832" i="1"/>
  <c r="AA832" i="1"/>
  <c r="AB832" i="1"/>
  <c r="AC832" i="1"/>
  <c r="U833" i="1"/>
  <c r="V833" i="1"/>
  <c r="W833" i="1"/>
  <c r="X833" i="1"/>
  <c r="Y833" i="1"/>
  <c r="Z833" i="1"/>
  <c r="AA833" i="1"/>
  <c r="AB833" i="1"/>
  <c r="AC833" i="1"/>
  <c r="U834" i="1"/>
  <c r="V834" i="1"/>
  <c r="W834" i="1"/>
  <c r="X834" i="1"/>
  <c r="Y834" i="1"/>
  <c r="Z834" i="1"/>
  <c r="AA834" i="1"/>
  <c r="AB834" i="1"/>
  <c r="AC834" i="1"/>
  <c r="U835" i="1"/>
  <c r="V835" i="1"/>
  <c r="W835" i="1"/>
  <c r="X835" i="1"/>
  <c r="Y835" i="1"/>
  <c r="Z835" i="1"/>
  <c r="AA835" i="1"/>
  <c r="AB835" i="1"/>
  <c r="AC835" i="1"/>
  <c r="U836" i="1"/>
  <c r="V836" i="1"/>
  <c r="W836" i="1"/>
  <c r="X836" i="1"/>
  <c r="Y836" i="1"/>
  <c r="Z836" i="1"/>
  <c r="AA836" i="1"/>
  <c r="AB836" i="1"/>
  <c r="AC836" i="1"/>
  <c r="U837" i="1"/>
  <c r="V837" i="1"/>
  <c r="W837" i="1"/>
  <c r="X837" i="1"/>
  <c r="Y837" i="1"/>
  <c r="Z837" i="1"/>
  <c r="AA837" i="1"/>
  <c r="AB837" i="1"/>
  <c r="AC837" i="1"/>
  <c r="U838" i="1"/>
  <c r="V838" i="1"/>
  <c r="W838" i="1"/>
  <c r="X838" i="1"/>
  <c r="Y838" i="1"/>
  <c r="Z838" i="1"/>
  <c r="AA838" i="1"/>
  <c r="AB838" i="1"/>
  <c r="AC838" i="1"/>
  <c r="U839" i="1"/>
  <c r="V839" i="1"/>
  <c r="W839" i="1"/>
  <c r="X839" i="1"/>
  <c r="Y839" i="1"/>
  <c r="Z839" i="1"/>
  <c r="AA839" i="1"/>
  <c r="AB839" i="1"/>
  <c r="AC839" i="1"/>
  <c r="U840" i="1"/>
  <c r="V840" i="1"/>
  <c r="W840" i="1"/>
  <c r="X840" i="1"/>
  <c r="Y840" i="1"/>
  <c r="Z840" i="1"/>
  <c r="AA840" i="1"/>
  <c r="AB840" i="1"/>
  <c r="AC840" i="1"/>
  <c r="U841" i="1"/>
  <c r="V841" i="1"/>
  <c r="W841" i="1"/>
  <c r="X841" i="1"/>
  <c r="Y841" i="1"/>
  <c r="Z841" i="1"/>
  <c r="AA841" i="1"/>
  <c r="AB841" i="1"/>
  <c r="AC841" i="1"/>
  <c r="U842" i="1"/>
  <c r="V842" i="1"/>
  <c r="W842" i="1"/>
  <c r="X842" i="1"/>
  <c r="Y842" i="1"/>
  <c r="Z842" i="1"/>
  <c r="AA842" i="1"/>
  <c r="AB842" i="1"/>
  <c r="AC842" i="1"/>
  <c r="U843" i="1"/>
  <c r="V843" i="1"/>
  <c r="W843" i="1"/>
  <c r="X843" i="1"/>
  <c r="Y843" i="1"/>
  <c r="Z843" i="1"/>
  <c r="AA843" i="1"/>
  <c r="AB843" i="1"/>
  <c r="AC843" i="1"/>
  <c r="U844" i="1"/>
  <c r="V844" i="1"/>
  <c r="W844" i="1"/>
  <c r="X844" i="1"/>
  <c r="Y844" i="1"/>
  <c r="Z844" i="1"/>
  <c r="AA844" i="1"/>
  <c r="AB844" i="1"/>
  <c r="AC844" i="1"/>
  <c r="U845" i="1"/>
  <c r="V845" i="1"/>
  <c r="W845" i="1"/>
  <c r="X845" i="1"/>
  <c r="Y845" i="1"/>
  <c r="Z845" i="1"/>
  <c r="AA845" i="1"/>
  <c r="AB845" i="1"/>
  <c r="AC845" i="1"/>
  <c r="U846" i="1"/>
  <c r="V846" i="1"/>
  <c r="W846" i="1"/>
  <c r="X846" i="1"/>
  <c r="Y846" i="1"/>
  <c r="Z846" i="1"/>
  <c r="AA846" i="1"/>
  <c r="AB846" i="1"/>
  <c r="AC846" i="1"/>
  <c r="U847" i="1"/>
  <c r="V847" i="1"/>
  <c r="W847" i="1"/>
  <c r="X847" i="1"/>
  <c r="Y847" i="1"/>
  <c r="Z847" i="1"/>
  <c r="AA847" i="1"/>
  <c r="AB847" i="1"/>
  <c r="AC847" i="1"/>
  <c r="U848" i="1"/>
  <c r="V848" i="1"/>
  <c r="W848" i="1"/>
  <c r="X848" i="1"/>
  <c r="Y848" i="1"/>
  <c r="Z848" i="1"/>
  <c r="AA848" i="1"/>
  <c r="AB848" i="1"/>
  <c r="AC848" i="1"/>
  <c r="U849" i="1"/>
  <c r="V849" i="1"/>
  <c r="W849" i="1"/>
  <c r="X849" i="1"/>
  <c r="Y849" i="1"/>
  <c r="Z849" i="1"/>
  <c r="AA849" i="1"/>
  <c r="AB849" i="1"/>
  <c r="AC849" i="1"/>
  <c r="U850" i="1"/>
  <c r="V850" i="1"/>
  <c r="W850" i="1"/>
  <c r="X850" i="1"/>
  <c r="Y850" i="1"/>
  <c r="Z850" i="1"/>
  <c r="AA850" i="1"/>
  <c r="AB850" i="1"/>
  <c r="AC850" i="1"/>
  <c r="U851" i="1"/>
  <c r="V851" i="1"/>
  <c r="W851" i="1"/>
  <c r="X851" i="1"/>
  <c r="Y851" i="1"/>
  <c r="Z851" i="1"/>
  <c r="AA851" i="1"/>
  <c r="AB851" i="1"/>
  <c r="AC851" i="1"/>
  <c r="U852" i="1"/>
  <c r="V852" i="1"/>
  <c r="W852" i="1"/>
  <c r="X852" i="1"/>
  <c r="Y852" i="1"/>
  <c r="Z852" i="1"/>
  <c r="AA852" i="1"/>
  <c r="AB852" i="1"/>
  <c r="AC852" i="1"/>
  <c r="U853" i="1"/>
  <c r="V853" i="1"/>
  <c r="W853" i="1"/>
  <c r="X853" i="1"/>
  <c r="Y853" i="1"/>
  <c r="Z853" i="1"/>
  <c r="AA853" i="1"/>
  <c r="AB853" i="1"/>
  <c r="AC853" i="1"/>
  <c r="U854" i="1"/>
  <c r="V854" i="1"/>
  <c r="W854" i="1"/>
  <c r="X854" i="1"/>
  <c r="Y854" i="1"/>
  <c r="Z854" i="1"/>
  <c r="AA854" i="1"/>
  <c r="AB854" i="1"/>
  <c r="AC854" i="1"/>
  <c r="U855" i="1"/>
  <c r="V855" i="1"/>
  <c r="W855" i="1"/>
  <c r="X855" i="1"/>
  <c r="Y855" i="1"/>
  <c r="Z855" i="1"/>
  <c r="AA855" i="1"/>
  <c r="AB855" i="1"/>
  <c r="AC855" i="1"/>
  <c r="U856" i="1"/>
  <c r="V856" i="1"/>
  <c r="W856" i="1"/>
  <c r="X856" i="1"/>
  <c r="Y856" i="1"/>
  <c r="Z856" i="1"/>
  <c r="AA856" i="1"/>
  <c r="AB856" i="1"/>
  <c r="AC856" i="1"/>
  <c r="U857" i="1"/>
  <c r="V857" i="1"/>
  <c r="W857" i="1"/>
  <c r="X857" i="1"/>
  <c r="Y857" i="1"/>
  <c r="Z857" i="1"/>
  <c r="AA857" i="1"/>
  <c r="AB857" i="1"/>
  <c r="AC857" i="1"/>
  <c r="U858" i="1"/>
  <c r="V858" i="1"/>
  <c r="W858" i="1"/>
  <c r="X858" i="1"/>
  <c r="Y858" i="1"/>
  <c r="Z858" i="1"/>
  <c r="AA858" i="1"/>
  <c r="AB858" i="1"/>
  <c r="AC858" i="1"/>
  <c r="U859" i="1"/>
  <c r="V859" i="1"/>
  <c r="W859" i="1"/>
  <c r="X859" i="1"/>
  <c r="Y859" i="1"/>
  <c r="Z859" i="1"/>
  <c r="AA859" i="1"/>
  <c r="AB859" i="1"/>
  <c r="AC859" i="1"/>
  <c r="U860" i="1"/>
  <c r="V860" i="1"/>
  <c r="W860" i="1"/>
  <c r="X860" i="1"/>
  <c r="Y860" i="1"/>
  <c r="Z860" i="1"/>
  <c r="AA860" i="1"/>
  <c r="AB860" i="1"/>
  <c r="AC860" i="1"/>
  <c r="U861" i="1"/>
  <c r="V861" i="1"/>
  <c r="W861" i="1"/>
  <c r="X861" i="1"/>
  <c r="Y861" i="1"/>
  <c r="Z861" i="1"/>
  <c r="AA861" i="1"/>
  <c r="AB861" i="1"/>
  <c r="AC861" i="1"/>
  <c r="U862" i="1"/>
  <c r="V862" i="1"/>
  <c r="W862" i="1"/>
  <c r="X862" i="1"/>
  <c r="Y862" i="1"/>
  <c r="Z862" i="1"/>
  <c r="AA862" i="1"/>
  <c r="AB862" i="1"/>
  <c r="AC862" i="1"/>
  <c r="U863" i="1"/>
  <c r="V863" i="1"/>
  <c r="W863" i="1"/>
  <c r="X863" i="1"/>
  <c r="Y863" i="1"/>
  <c r="Z863" i="1"/>
  <c r="AA863" i="1"/>
  <c r="AB863" i="1"/>
  <c r="AC863" i="1"/>
  <c r="U864" i="1"/>
  <c r="V864" i="1"/>
  <c r="W864" i="1"/>
  <c r="X864" i="1"/>
  <c r="Y864" i="1"/>
  <c r="Z864" i="1"/>
  <c r="AA864" i="1"/>
  <c r="AB864" i="1"/>
  <c r="AC864" i="1"/>
  <c r="U865" i="1"/>
  <c r="V865" i="1"/>
  <c r="W865" i="1"/>
  <c r="X865" i="1"/>
  <c r="Y865" i="1"/>
  <c r="Z865" i="1"/>
  <c r="AA865" i="1"/>
  <c r="AB865" i="1"/>
  <c r="AC865" i="1"/>
  <c r="U866" i="1"/>
  <c r="V866" i="1"/>
  <c r="W866" i="1"/>
  <c r="X866" i="1"/>
  <c r="Y866" i="1"/>
  <c r="Z866" i="1"/>
  <c r="AA866" i="1"/>
  <c r="AB866" i="1"/>
  <c r="AC866" i="1"/>
  <c r="U867" i="1"/>
  <c r="V867" i="1"/>
  <c r="W867" i="1"/>
  <c r="X867" i="1"/>
  <c r="Y867" i="1"/>
  <c r="Z867" i="1"/>
  <c r="AA867" i="1"/>
  <c r="AB867" i="1"/>
  <c r="AC867" i="1"/>
  <c r="U868" i="1"/>
  <c r="V868" i="1"/>
  <c r="W868" i="1"/>
  <c r="X868" i="1"/>
  <c r="Y868" i="1"/>
  <c r="Z868" i="1"/>
  <c r="AA868" i="1"/>
  <c r="AB868" i="1"/>
  <c r="AC868" i="1"/>
  <c r="U869" i="1"/>
  <c r="V869" i="1"/>
  <c r="W869" i="1"/>
  <c r="X869" i="1"/>
  <c r="Y869" i="1"/>
  <c r="Z869" i="1"/>
  <c r="AA869" i="1"/>
  <c r="AB869" i="1"/>
  <c r="AC869" i="1"/>
  <c r="U870" i="1"/>
  <c r="V870" i="1"/>
  <c r="W870" i="1"/>
  <c r="X870" i="1"/>
  <c r="Y870" i="1"/>
  <c r="Z870" i="1"/>
  <c r="AA870" i="1"/>
  <c r="AB870" i="1"/>
  <c r="AC870" i="1"/>
  <c r="U871" i="1"/>
  <c r="V871" i="1"/>
  <c r="W871" i="1"/>
  <c r="X871" i="1"/>
  <c r="Y871" i="1"/>
  <c r="Z871" i="1"/>
  <c r="AA871" i="1"/>
  <c r="AB871" i="1"/>
  <c r="AC871" i="1"/>
  <c r="U872" i="1"/>
  <c r="V872" i="1"/>
  <c r="W872" i="1"/>
  <c r="X872" i="1"/>
  <c r="Y872" i="1"/>
  <c r="Z872" i="1"/>
  <c r="AA872" i="1"/>
  <c r="AB872" i="1"/>
  <c r="AC872" i="1"/>
  <c r="U873" i="1"/>
  <c r="V873" i="1"/>
  <c r="W873" i="1"/>
  <c r="X873" i="1"/>
  <c r="Y873" i="1"/>
  <c r="Z873" i="1"/>
  <c r="AA873" i="1"/>
  <c r="AB873" i="1"/>
  <c r="AC873" i="1"/>
  <c r="U874" i="1"/>
  <c r="V874" i="1"/>
  <c r="W874" i="1"/>
  <c r="X874" i="1"/>
  <c r="Y874" i="1"/>
  <c r="Z874" i="1"/>
  <c r="AA874" i="1"/>
  <c r="AB874" i="1"/>
  <c r="AC874" i="1"/>
  <c r="U875" i="1"/>
  <c r="V875" i="1"/>
  <c r="W875" i="1"/>
  <c r="X875" i="1"/>
  <c r="Y875" i="1"/>
  <c r="Z875" i="1"/>
  <c r="AA875" i="1"/>
  <c r="AB875" i="1"/>
  <c r="AC875" i="1"/>
  <c r="U876" i="1"/>
  <c r="V876" i="1"/>
  <c r="W876" i="1"/>
  <c r="X876" i="1"/>
  <c r="Y876" i="1"/>
  <c r="Z876" i="1"/>
  <c r="AA876" i="1"/>
  <c r="AB876" i="1"/>
  <c r="AC876" i="1"/>
  <c r="U877" i="1"/>
  <c r="V877" i="1"/>
  <c r="W877" i="1"/>
  <c r="X877" i="1"/>
  <c r="Y877" i="1"/>
  <c r="Z877" i="1"/>
  <c r="AA877" i="1"/>
  <c r="AB877" i="1"/>
  <c r="AC877" i="1"/>
  <c r="U878" i="1"/>
  <c r="V878" i="1"/>
  <c r="W878" i="1"/>
  <c r="X878" i="1"/>
  <c r="Y878" i="1"/>
  <c r="Z878" i="1"/>
  <c r="AA878" i="1"/>
  <c r="AB878" i="1"/>
  <c r="AC878" i="1"/>
  <c r="U879" i="1"/>
  <c r="V879" i="1"/>
  <c r="W879" i="1"/>
  <c r="X879" i="1"/>
  <c r="Y879" i="1"/>
  <c r="Z879" i="1"/>
  <c r="AA879" i="1"/>
  <c r="AB879" i="1"/>
  <c r="AC879" i="1"/>
  <c r="U880" i="1"/>
  <c r="V880" i="1"/>
  <c r="W880" i="1"/>
  <c r="X880" i="1"/>
  <c r="Y880" i="1"/>
  <c r="Z880" i="1"/>
  <c r="AA880" i="1"/>
  <c r="AB880" i="1"/>
  <c r="AC880" i="1"/>
  <c r="U881" i="1"/>
  <c r="V881" i="1"/>
  <c r="W881" i="1"/>
  <c r="X881" i="1"/>
  <c r="Y881" i="1"/>
  <c r="Z881" i="1"/>
  <c r="AA881" i="1"/>
  <c r="AB881" i="1"/>
  <c r="AC881" i="1"/>
  <c r="U882" i="1"/>
  <c r="V882" i="1"/>
  <c r="W882" i="1"/>
  <c r="X882" i="1"/>
  <c r="Y882" i="1"/>
  <c r="Z882" i="1"/>
  <c r="AA882" i="1"/>
  <c r="AB882" i="1"/>
  <c r="AC882" i="1"/>
  <c r="U883" i="1"/>
  <c r="V883" i="1"/>
  <c r="W883" i="1"/>
  <c r="X883" i="1"/>
  <c r="Y883" i="1"/>
  <c r="Z883" i="1"/>
  <c r="AA883" i="1"/>
  <c r="AB883" i="1"/>
  <c r="AC883" i="1"/>
  <c r="U884" i="1"/>
  <c r="V884" i="1"/>
  <c r="W884" i="1"/>
  <c r="X884" i="1"/>
  <c r="Y884" i="1"/>
  <c r="Z884" i="1"/>
  <c r="AA884" i="1"/>
  <c r="AB884" i="1"/>
  <c r="AC884" i="1"/>
  <c r="U885" i="1"/>
  <c r="V885" i="1"/>
  <c r="W885" i="1"/>
  <c r="X885" i="1"/>
  <c r="Y885" i="1"/>
  <c r="Z885" i="1"/>
  <c r="AA885" i="1"/>
  <c r="AB885" i="1"/>
  <c r="AC885" i="1"/>
  <c r="U886" i="1"/>
  <c r="V886" i="1"/>
  <c r="W886" i="1"/>
  <c r="X886" i="1"/>
  <c r="Y886" i="1"/>
  <c r="Z886" i="1"/>
  <c r="AA886" i="1"/>
  <c r="AB886" i="1"/>
  <c r="AC886" i="1"/>
  <c r="U887" i="1"/>
  <c r="V887" i="1"/>
  <c r="W887" i="1"/>
  <c r="X887" i="1"/>
  <c r="Y887" i="1"/>
  <c r="Z887" i="1"/>
  <c r="AA887" i="1"/>
  <c r="AB887" i="1"/>
  <c r="AC887" i="1"/>
  <c r="U888" i="1"/>
  <c r="V888" i="1"/>
  <c r="W888" i="1"/>
  <c r="X888" i="1"/>
  <c r="Y888" i="1"/>
  <c r="Z888" i="1"/>
  <c r="AA888" i="1"/>
  <c r="AB888" i="1"/>
  <c r="AC888" i="1"/>
  <c r="U889" i="1"/>
  <c r="V889" i="1"/>
  <c r="W889" i="1"/>
  <c r="X889" i="1"/>
  <c r="Y889" i="1"/>
  <c r="Z889" i="1"/>
  <c r="AA889" i="1"/>
  <c r="AB889" i="1"/>
  <c r="AC889" i="1"/>
  <c r="U890" i="1"/>
  <c r="V890" i="1"/>
  <c r="W890" i="1"/>
  <c r="X890" i="1"/>
  <c r="Y890" i="1"/>
  <c r="Z890" i="1"/>
  <c r="AA890" i="1"/>
  <c r="AB890" i="1"/>
  <c r="AC890" i="1"/>
  <c r="U891" i="1"/>
  <c r="V891" i="1"/>
  <c r="W891" i="1"/>
  <c r="X891" i="1"/>
  <c r="Y891" i="1"/>
  <c r="Z891" i="1"/>
  <c r="AA891" i="1"/>
  <c r="AB891" i="1"/>
  <c r="AC891" i="1"/>
  <c r="U892" i="1"/>
  <c r="V892" i="1"/>
  <c r="W892" i="1"/>
  <c r="X892" i="1"/>
  <c r="Y892" i="1"/>
  <c r="Z892" i="1"/>
  <c r="AA892" i="1"/>
  <c r="AB892" i="1"/>
  <c r="AC892" i="1"/>
  <c r="U893" i="1"/>
  <c r="V893" i="1"/>
  <c r="W893" i="1"/>
  <c r="X893" i="1"/>
  <c r="Y893" i="1"/>
  <c r="Z893" i="1"/>
  <c r="AA893" i="1"/>
  <c r="AB893" i="1"/>
  <c r="AC893" i="1"/>
  <c r="U894" i="1"/>
  <c r="V894" i="1"/>
  <c r="W894" i="1"/>
  <c r="X894" i="1"/>
  <c r="Y894" i="1"/>
  <c r="Z894" i="1"/>
  <c r="AA894" i="1"/>
  <c r="AB894" i="1"/>
  <c r="AC894" i="1"/>
  <c r="U895" i="1"/>
  <c r="V895" i="1"/>
  <c r="W895" i="1"/>
  <c r="X895" i="1"/>
  <c r="Y895" i="1"/>
  <c r="Z895" i="1"/>
  <c r="AA895" i="1"/>
  <c r="AB895" i="1"/>
  <c r="AC895" i="1"/>
  <c r="U896" i="1"/>
  <c r="V896" i="1"/>
  <c r="W896" i="1"/>
  <c r="X896" i="1"/>
  <c r="Y896" i="1"/>
  <c r="Z896" i="1"/>
  <c r="AA896" i="1"/>
  <c r="AB896" i="1"/>
  <c r="AC896" i="1"/>
  <c r="U897" i="1"/>
  <c r="V897" i="1"/>
  <c r="W897" i="1"/>
  <c r="X897" i="1"/>
  <c r="Y897" i="1"/>
  <c r="Z897" i="1"/>
  <c r="AA897" i="1"/>
  <c r="AB897" i="1"/>
  <c r="AC897" i="1"/>
  <c r="U898" i="1"/>
  <c r="V898" i="1"/>
  <c r="W898" i="1"/>
  <c r="X898" i="1"/>
  <c r="Y898" i="1"/>
  <c r="Z898" i="1"/>
  <c r="AA898" i="1"/>
  <c r="AB898" i="1"/>
  <c r="AC898" i="1"/>
  <c r="U899" i="1"/>
  <c r="V899" i="1"/>
  <c r="W899" i="1"/>
  <c r="X899" i="1"/>
  <c r="Y899" i="1"/>
  <c r="Z899" i="1"/>
  <c r="AA899" i="1"/>
  <c r="AB899" i="1"/>
  <c r="AC899" i="1"/>
  <c r="U900" i="1"/>
  <c r="V900" i="1"/>
  <c r="W900" i="1"/>
  <c r="X900" i="1"/>
  <c r="Y900" i="1"/>
  <c r="Z900" i="1"/>
  <c r="AA900" i="1"/>
  <c r="AB900" i="1"/>
  <c r="AC900" i="1"/>
  <c r="U901" i="1"/>
  <c r="V901" i="1"/>
  <c r="W901" i="1"/>
  <c r="X901" i="1"/>
  <c r="Y901" i="1"/>
  <c r="Z901" i="1"/>
  <c r="AA901" i="1"/>
  <c r="AB901" i="1"/>
  <c r="AC901" i="1"/>
  <c r="U902" i="1"/>
  <c r="V902" i="1"/>
  <c r="W902" i="1"/>
  <c r="X902" i="1"/>
  <c r="Y902" i="1"/>
  <c r="Z902" i="1"/>
  <c r="AA902" i="1"/>
  <c r="AB902" i="1"/>
  <c r="AC902" i="1"/>
  <c r="U903" i="1"/>
  <c r="V903" i="1"/>
  <c r="W903" i="1"/>
  <c r="X903" i="1"/>
  <c r="Y903" i="1"/>
  <c r="Z903" i="1"/>
  <c r="AA903" i="1"/>
  <c r="AB903" i="1"/>
  <c r="AC903" i="1"/>
  <c r="U904" i="1"/>
  <c r="V904" i="1"/>
  <c r="W904" i="1"/>
  <c r="X904" i="1"/>
  <c r="Y904" i="1"/>
  <c r="Z904" i="1"/>
  <c r="AA904" i="1"/>
  <c r="AB904" i="1"/>
  <c r="AC904" i="1"/>
  <c r="U905" i="1"/>
  <c r="V905" i="1"/>
  <c r="W905" i="1"/>
  <c r="X905" i="1"/>
  <c r="Y905" i="1"/>
  <c r="Z905" i="1"/>
  <c r="AA905" i="1"/>
  <c r="AB905" i="1"/>
  <c r="AC905" i="1"/>
  <c r="U906" i="1"/>
  <c r="V906" i="1"/>
  <c r="W906" i="1"/>
  <c r="X906" i="1"/>
  <c r="Y906" i="1"/>
  <c r="Z906" i="1"/>
  <c r="AA906" i="1"/>
  <c r="AB906" i="1"/>
  <c r="AC906" i="1"/>
  <c r="U907" i="1"/>
  <c r="V907" i="1"/>
  <c r="W907" i="1"/>
  <c r="X907" i="1"/>
  <c r="Y907" i="1"/>
  <c r="Z907" i="1"/>
  <c r="AA907" i="1"/>
  <c r="AB907" i="1"/>
  <c r="AC907" i="1"/>
  <c r="U908" i="1"/>
  <c r="V908" i="1"/>
  <c r="W908" i="1"/>
  <c r="X908" i="1"/>
  <c r="Y908" i="1"/>
  <c r="Z908" i="1"/>
  <c r="AA908" i="1"/>
  <c r="AB908" i="1"/>
  <c r="AC908" i="1"/>
  <c r="U909" i="1"/>
  <c r="V909" i="1"/>
  <c r="W909" i="1"/>
  <c r="X909" i="1"/>
  <c r="Y909" i="1"/>
  <c r="Z909" i="1"/>
  <c r="AA909" i="1"/>
  <c r="AB909" i="1"/>
  <c r="AC909" i="1"/>
  <c r="U910" i="1"/>
  <c r="V910" i="1"/>
  <c r="W910" i="1"/>
  <c r="X910" i="1"/>
  <c r="Y910" i="1"/>
  <c r="Z910" i="1"/>
  <c r="AA910" i="1"/>
  <c r="AB910" i="1"/>
  <c r="AC910" i="1"/>
  <c r="U911" i="1"/>
  <c r="V911" i="1"/>
  <c r="W911" i="1"/>
  <c r="X911" i="1"/>
  <c r="Y911" i="1"/>
  <c r="Z911" i="1"/>
  <c r="AA911" i="1"/>
  <c r="AB911" i="1"/>
  <c r="AC911" i="1"/>
  <c r="U912" i="1"/>
  <c r="V912" i="1"/>
  <c r="W912" i="1"/>
  <c r="X912" i="1"/>
  <c r="Y912" i="1"/>
  <c r="Z912" i="1"/>
  <c r="AA912" i="1"/>
  <c r="AB912" i="1"/>
  <c r="AC912" i="1"/>
  <c r="U913" i="1"/>
  <c r="V913" i="1"/>
  <c r="W913" i="1"/>
  <c r="X913" i="1"/>
  <c r="Y913" i="1"/>
  <c r="Z913" i="1"/>
  <c r="AA913" i="1"/>
  <c r="AB913" i="1"/>
  <c r="AC913" i="1"/>
  <c r="U914" i="1"/>
  <c r="V914" i="1"/>
  <c r="W914" i="1"/>
  <c r="X914" i="1"/>
  <c r="Y914" i="1"/>
  <c r="Z914" i="1"/>
  <c r="AA914" i="1"/>
  <c r="AB914" i="1"/>
  <c r="AC914" i="1"/>
  <c r="U915" i="1"/>
  <c r="V915" i="1"/>
  <c r="W915" i="1"/>
  <c r="X915" i="1"/>
  <c r="Y915" i="1"/>
  <c r="Z915" i="1"/>
  <c r="AA915" i="1"/>
  <c r="AB915" i="1"/>
  <c r="AC915" i="1"/>
  <c r="U916" i="1"/>
  <c r="V916" i="1"/>
  <c r="W916" i="1"/>
  <c r="X916" i="1"/>
  <c r="Y916" i="1"/>
  <c r="Z916" i="1"/>
  <c r="AA916" i="1"/>
  <c r="AB916" i="1"/>
  <c r="AC916" i="1"/>
  <c r="U917" i="1"/>
  <c r="V917" i="1"/>
  <c r="W917" i="1"/>
  <c r="X917" i="1"/>
  <c r="Y917" i="1"/>
  <c r="Z917" i="1"/>
  <c r="AA917" i="1"/>
  <c r="AB917" i="1"/>
  <c r="AC917" i="1"/>
  <c r="U918" i="1"/>
  <c r="V918" i="1"/>
  <c r="W918" i="1"/>
  <c r="X918" i="1"/>
  <c r="Y918" i="1"/>
  <c r="Z918" i="1"/>
  <c r="AA918" i="1"/>
  <c r="AB918" i="1"/>
  <c r="AC918" i="1"/>
  <c r="U919" i="1"/>
  <c r="V919" i="1"/>
  <c r="W919" i="1"/>
  <c r="X919" i="1"/>
  <c r="Y919" i="1"/>
  <c r="Z919" i="1"/>
  <c r="AA919" i="1"/>
  <c r="AB919" i="1"/>
  <c r="AC919" i="1"/>
  <c r="U920" i="1"/>
  <c r="V920" i="1"/>
  <c r="W920" i="1"/>
  <c r="X920" i="1"/>
  <c r="Y920" i="1"/>
  <c r="Z920" i="1"/>
  <c r="AA920" i="1"/>
  <c r="AB920" i="1"/>
  <c r="AC920" i="1"/>
  <c r="U921" i="1"/>
  <c r="V921" i="1"/>
  <c r="W921" i="1"/>
  <c r="X921" i="1"/>
  <c r="Y921" i="1"/>
  <c r="Z921" i="1"/>
  <c r="AA921" i="1"/>
  <c r="AB921" i="1"/>
  <c r="AC921" i="1"/>
  <c r="U922" i="1"/>
  <c r="V922" i="1"/>
  <c r="W922" i="1"/>
  <c r="X922" i="1"/>
  <c r="Y922" i="1"/>
  <c r="Z922" i="1"/>
  <c r="AA922" i="1"/>
  <c r="AB922" i="1"/>
  <c r="AC922" i="1"/>
  <c r="U923" i="1"/>
  <c r="V923" i="1"/>
  <c r="W923" i="1"/>
  <c r="X923" i="1"/>
  <c r="Y923" i="1"/>
  <c r="Z923" i="1"/>
  <c r="AA923" i="1"/>
  <c r="AB923" i="1"/>
  <c r="AC923" i="1"/>
  <c r="U924" i="1"/>
  <c r="V924" i="1"/>
  <c r="W924" i="1"/>
  <c r="X924" i="1"/>
  <c r="Y924" i="1"/>
  <c r="Z924" i="1"/>
  <c r="AA924" i="1"/>
  <c r="AB924" i="1"/>
  <c r="AC924" i="1"/>
  <c r="U925" i="1"/>
  <c r="V925" i="1"/>
  <c r="W925" i="1"/>
  <c r="X925" i="1"/>
  <c r="Y925" i="1"/>
  <c r="Z925" i="1"/>
  <c r="AA925" i="1"/>
  <c r="AB925" i="1"/>
  <c r="AC925" i="1"/>
  <c r="U926" i="1"/>
  <c r="V926" i="1"/>
  <c r="W926" i="1"/>
  <c r="X926" i="1"/>
  <c r="Y926" i="1"/>
  <c r="Z926" i="1"/>
  <c r="AA926" i="1"/>
  <c r="AB926" i="1"/>
  <c r="AC926" i="1"/>
  <c r="U927" i="1"/>
  <c r="V927" i="1"/>
  <c r="W927" i="1"/>
  <c r="X927" i="1"/>
  <c r="Y927" i="1"/>
  <c r="Z927" i="1"/>
  <c r="AA927" i="1"/>
  <c r="AB927" i="1"/>
  <c r="AC927" i="1"/>
  <c r="U928" i="1"/>
  <c r="V928" i="1"/>
  <c r="W928" i="1"/>
  <c r="X928" i="1"/>
  <c r="Y928" i="1"/>
  <c r="Z928" i="1"/>
  <c r="AA928" i="1"/>
  <c r="AB928" i="1"/>
  <c r="AC928" i="1"/>
  <c r="U929" i="1"/>
  <c r="V929" i="1"/>
  <c r="W929" i="1"/>
  <c r="X929" i="1"/>
  <c r="Y929" i="1"/>
  <c r="Z929" i="1"/>
  <c r="AA929" i="1"/>
  <c r="AB929" i="1"/>
  <c r="AC929" i="1"/>
  <c r="U930" i="1"/>
  <c r="V930" i="1"/>
  <c r="W930" i="1"/>
  <c r="X930" i="1"/>
  <c r="Y930" i="1"/>
  <c r="Z930" i="1"/>
  <c r="AA930" i="1"/>
  <c r="AB930" i="1"/>
  <c r="AC930" i="1"/>
  <c r="U931" i="1"/>
  <c r="V931" i="1"/>
  <c r="W931" i="1"/>
  <c r="X931" i="1"/>
  <c r="Y931" i="1"/>
  <c r="Z931" i="1"/>
  <c r="AA931" i="1"/>
  <c r="AB931" i="1"/>
  <c r="AC931" i="1"/>
  <c r="U932" i="1"/>
  <c r="V932" i="1"/>
  <c r="W932" i="1"/>
  <c r="X932" i="1"/>
  <c r="Y932" i="1"/>
  <c r="Z932" i="1"/>
  <c r="AA932" i="1"/>
  <c r="AB932" i="1"/>
  <c r="AC932" i="1"/>
  <c r="U933" i="1"/>
  <c r="V933" i="1"/>
  <c r="W933" i="1"/>
  <c r="X933" i="1"/>
  <c r="Y933" i="1"/>
  <c r="Z933" i="1"/>
  <c r="AA933" i="1"/>
  <c r="AB933" i="1"/>
  <c r="AC933" i="1"/>
  <c r="U934" i="1"/>
  <c r="V934" i="1"/>
  <c r="W934" i="1"/>
  <c r="X934" i="1"/>
  <c r="Y934" i="1"/>
  <c r="Z934" i="1"/>
  <c r="AA934" i="1"/>
  <c r="AB934" i="1"/>
  <c r="AC934" i="1"/>
  <c r="U935" i="1"/>
  <c r="V935" i="1"/>
  <c r="W935" i="1"/>
  <c r="X935" i="1"/>
  <c r="Y935" i="1"/>
  <c r="Z935" i="1"/>
  <c r="AA935" i="1"/>
  <c r="AB935" i="1"/>
  <c r="AC935" i="1"/>
  <c r="U936" i="1"/>
  <c r="V936" i="1"/>
  <c r="W936" i="1"/>
  <c r="X936" i="1"/>
  <c r="Y936" i="1"/>
  <c r="Z936" i="1"/>
  <c r="AA936" i="1"/>
  <c r="AB936" i="1"/>
  <c r="AC936" i="1"/>
  <c r="U937" i="1"/>
  <c r="V937" i="1"/>
  <c r="W937" i="1"/>
  <c r="X937" i="1"/>
  <c r="Y937" i="1"/>
  <c r="Z937" i="1"/>
  <c r="AA937" i="1"/>
  <c r="AB937" i="1"/>
  <c r="AC937" i="1"/>
  <c r="U938" i="1"/>
  <c r="V938" i="1"/>
  <c r="W938" i="1"/>
  <c r="X938" i="1"/>
  <c r="Y938" i="1"/>
  <c r="Z938" i="1"/>
  <c r="AA938" i="1"/>
  <c r="AB938" i="1"/>
  <c r="AC938" i="1"/>
  <c r="U939" i="1"/>
  <c r="V939" i="1"/>
  <c r="W939" i="1"/>
  <c r="X939" i="1"/>
  <c r="Y939" i="1"/>
  <c r="Z939" i="1"/>
  <c r="AA939" i="1"/>
  <c r="AB939" i="1"/>
  <c r="AC939" i="1"/>
  <c r="U940" i="1"/>
  <c r="V940" i="1"/>
  <c r="W940" i="1"/>
  <c r="X940" i="1"/>
  <c r="Y940" i="1"/>
  <c r="Z940" i="1"/>
  <c r="AA940" i="1"/>
  <c r="AB940" i="1"/>
  <c r="AC940" i="1"/>
  <c r="U941" i="1"/>
  <c r="V941" i="1"/>
  <c r="W941" i="1"/>
  <c r="X941" i="1"/>
  <c r="Y941" i="1"/>
  <c r="Z941" i="1"/>
  <c r="AA941" i="1"/>
  <c r="AB941" i="1"/>
  <c r="AC941" i="1"/>
  <c r="U942" i="1"/>
  <c r="V942" i="1"/>
  <c r="W942" i="1"/>
  <c r="X942" i="1"/>
  <c r="Y942" i="1"/>
  <c r="Z942" i="1"/>
  <c r="AA942" i="1"/>
  <c r="AB942" i="1"/>
  <c r="AC942" i="1"/>
  <c r="U943" i="1"/>
  <c r="V943" i="1"/>
  <c r="W943" i="1"/>
  <c r="X943" i="1"/>
  <c r="Y943" i="1"/>
  <c r="Z943" i="1"/>
  <c r="AA943" i="1"/>
  <c r="AB943" i="1"/>
  <c r="AC943" i="1"/>
  <c r="U944" i="1"/>
  <c r="V944" i="1"/>
  <c r="W944" i="1"/>
  <c r="X944" i="1"/>
  <c r="Y944" i="1"/>
  <c r="Z944" i="1"/>
  <c r="AA944" i="1"/>
  <c r="AB944" i="1"/>
  <c r="AC944" i="1"/>
  <c r="U945" i="1"/>
  <c r="V945" i="1"/>
  <c r="W945" i="1"/>
  <c r="X945" i="1"/>
  <c r="Y945" i="1"/>
  <c r="Z945" i="1"/>
  <c r="AA945" i="1"/>
  <c r="AB945" i="1"/>
  <c r="AC945" i="1"/>
  <c r="U946" i="1"/>
  <c r="V946" i="1"/>
  <c r="W946" i="1"/>
  <c r="X946" i="1"/>
  <c r="Y946" i="1"/>
  <c r="Z946" i="1"/>
  <c r="AA946" i="1"/>
  <c r="AB946" i="1"/>
  <c r="AC946" i="1"/>
  <c r="U947" i="1"/>
  <c r="V947" i="1"/>
  <c r="W947" i="1"/>
  <c r="X947" i="1"/>
  <c r="Y947" i="1"/>
  <c r="Z947" i="1"/>
  <c r="AA947" i="1"/>
  <c r="AB947" i="1"/>
  <c r="AC947" i="1"/>
  <c r="U948" i="1"/>
  <c r="V948" i="1"/>
  <c r="W948" i="1"/>
  <c r="X948" i="1"/>
  <c r="Y948" i="1"/>
  <c r="Z948" i="1"/>
  <c r="AA948" i="1"/>
  <c r="AB948" i="1"/>
  <c r="AC948" i="1"/>
  <c r="U949" i="1"/>
  <c r="V949" i="1"/>
  <c r="W949" i="1"/>
  <c r="X949" i="1"/>
  <c r="Y949" i="1"/>
  <c r="Z949" i="1"/>
  <c r="AA949" i="1"/>
  <c r="AB949" i="1"/>
  <c r="AC949" i="1"/>
  <c r="U950" i="1"/>
  <c r="V950" i="1"/>
  <c r="W950" i="1"/>
  <c r="X950" i="1"/>
  <c r="Y950" i="1"/>
  <c r="Z950" i="1"/>
  <c r="AA950" i="1"/>
  <c r="AB950" i="1"/>
  <c r="AC950" i="1"/>
  <c r="U951" i="1"/>
  <c r="V951" i="1"/>
  <c r="W951" i="1"/>
  <c r="X951" i="1"/>
  <c r="Y951" i="1"/>
  <c r="Z951" i="1"/>
  <c r="AA951" i="1"/>
  <c r="AB951" i="1"/>
  <c r="AC951" i="1"/>
  <c r="U952" i="1"/>
  <c r="V952" i="1"/>
  <c r="W952" i="1"/>
  <c r="X952" i="1"/>
  <c r="Y952" i="1"/>
  <c r="Z952" i="1"/>
  <c r="AA952" i="1"/>
  <c r="AB952" i="1"/>
  <c r="AC952" i="1"/>
  <c r="U953" i="1"/>
  <c r="V953" i="1"/>
  <c r="W953" i="1"/>
  <c r="X953" i="1"/>
  <c r="Y953" i="1"/>
  <c r="Z953" i="1"/>
  <c r="AA953" i="1"/>
  <c r="AB953" i="1"/>
  <c r="AC953" i="1"/>
  <c r="U954" i="1"/>
  <c r="V954" i="1"/>
  <c r="W954" i="1"/>
  <c r="X954" i="1"/>
  <c r="Y954" i="1"/>
  <c r="Z954" i="1"/>
  <c r="AA954" i="1"/>
  <c r="AB954" i="1"/>
  <c r="AC954" i="1"/>
  <c r="U955" i="1"/>
  <c r="V955" i="1"/>
  <c r="W955" i="1"/>
  <c r="X955" i="1"/>
  <c r="Y955" i="1"/>
  <c r="Z955" i="1"/>
  <c r="AA955" i="1"/>
  <c r="AB955" i="1"/>
  <c r="AC955" i="1"/>
  <c r="U956" i="1"/>
  <c r="V956" i="1"/>
  <c r="W956" i="1"/>
  <c r="X956" i="1"/>
  <c r="Y956" i="1"/>
  <c r="Z956" i="1"/>
  <c r="AA956" i="1"/>
  <c r="AB956" i="1"/>
  <c r="AC956" i="1"/>
  <c r="U957" i="1"/>
  <c r="V957" i="1"/>
  <c r="W957" i="1"/>
  <c r="X957" i="1"/>
  <c r="Y957" i="1"/>
  <c r="Z957" i="1"/>
  <c r="AA957" i="1"/>
  <c r="AB957" i="1"/>
  <c r="AC957" i="1"/>
  <c r="U958" i="1"/>
  <c r="V958" i="1"/>
  <c r="W958" i="1"/>
  <c r="X958" i="1"/>
  <c r="Y958" i="1"/>
  <c r="Z958" i="1"/>
  <c r="AA958" i="1"/>
  <c r="AB958" i="1"/>
  <c r="AC958" i="1"/>
  <c r="U959" i="1"/>
  <c r="V959" i="1"/>
  <c r="W959" i="1"/>
  <c r="X959" i="1"/>
  <c r="Y959" i="1"/>
  <c r="Z959" i="1"/>
  <c r="AA959" i="1"/>
  <c r="AB959" i="1"/>
  <c r="AC959" i="1"/>
  <c r="U960" i="1"/>
  <c r="V960" i="1"/>
  <c r="W960" i="1"/>
  <c r="X960" i="1"/>
  <c r="Y960" i="1"/>
  <c r="Z960" i="1"/>
  <c r="AA960" i="1"/>
  <c r="AB960" i="1"/>
  <c r="AC960" i="1"/>
  <c r="U961" i="1"/>
  <c r="V961" i="1"/>
  <c r="W961" i="1"/>
  <c r="X961" i="1"/>
  <c r="Y961" i="1"/>
  <c r="Z961" i="1"/>
  <c r="AA961" i="1"/>
  <c r="AB961" i="1"/>
  <c r="AC961" i="1"/>
  <c r="U962" i="1"/>
  <c r="V962" i="1"/>
  <c r="W962" i="1"/>
  <c r="X962" i="1"/>
  <c r="Y962" i="1"/>
  <c r="Z962" i="1"/>
  <c r="AA962" i="1"/>
  <c r="AB962" i="1"/>
  <c r="AC962" i="1"/>
  <c r="U963" i="1"/>
  <c r="V963" i="1"/>
  <c r="W963" i="1"/>
  <c r="X963" i="1"/>
  <c r="Y963" i="1"/>
  <c r="Z963" i="1"/>
  <c r="AA963" i="1"/>
  <c r="AB963" i="1"/>
  <c r="AC963" i="1"/>
  <c r="U964" i="1"/>
  <c r="V964" i="1"/>
  <c r="W964" i="1"/>
  <c r="X964" i="1"/>
  <c r="Y964" i="1"/>
  <c r="Z964" i="1"/>
  <c r="AA964" i="1"/>
  <c r="AB964" i="1"/>
  <c r="AC964" i="1"/>
  <c r="U965" i="1"/>
  <c r="V965" i="1"/>
  <c r="W965" i="1"/>
  <c r="X965" i="1"/>
  <c r="Y965" i="1"/>
  <c r="Z965" i="1"/>
  <c r="AA965" i="1"/>
  <c r="AB965" i="1"/>
  <c r="AC965" i="1"/>
  <c r="U966" i="1"/>
  <c r="V966" i="1"/>
  <c r="W966" i="1"/>
  <c r="X966" i="1"/>
  <c r="Y966" i="1"/>
  <c r="Z966" i="1"/>
  <c r="AA966" i="1"/>
  <c r="AB966" i="1"/>
  <c r="AC966" i="1"/>
  <c r="U967" i="1"/>
  <c r="V967" i="1"/>
  <c r="W967" i="1"/>
  <c r="X967" i="1"/>
  <c r="Y967" i="1"/>
  <c r="Z967" i="1"/>
  <c r="AA967" i="1"/>
  <c r="AB967" i="1"/>
  <c r="AC967" i="1"/>
  <c r="U968" i="1"/>
  <c r="V968" i="1"/>
  <c r="W968" i="1"/>
  <c r="X968" i="1"/>
  <c r="Y968" i="1"/>
  <c r="Z968" i="1"/>
  <c r="AA968" i="1"/>
  <c r="AB968" i="1"/>
  <c r="AC968" i="1"/>
  <c r="U969" i="1"/>
  <c r="V969" i="1"/>
  <c r="W969" i="1"/>
  <c r="X969" i="1"/>
  <c r="Y969" i="1"/>
  <c r="Z969" i="1"/>
  <c r="AA969" i="1"/>
  <c r="AB969" i="1"/>
  <c r="AC969" i="1"/>
  <c r="U970" i="1"/>
  <c r="V970" i="1"/>
  <c r="W970" i="1"/>
  <c r="X970" i="1"/>
  <c r="Y970" i="1"/>
  <c r="Z970" i="1"/>
  <c r="AA970" i="1"/>
  <c r="AB970" i="1"/>
  <c r="AC970" i="1"/>
  <c r="U971" i="1"/>
  <c r="V971" i="1"/>
  <c r="W971" i="1"/>
  <c r="X971" i="1"/>
  <c r="Y971" i="1"/>
  <c r="Z971" i="1"/>
  <c r="AA971" i="1"/>
  <c r="AB971" i="1"/>
  <c r="AC971" i="1"/>
  <c r="U972" i="1"/>
  <c r="V972" i="1"/>
  <c r="W972" i="1"/>
  <c r="X972" i="1"/>
  <c r="Y972" i="1"/>
  <c r="Z972" i="1"/>
  <c r="AA972" i="1"/>
  <c r="AB972" i="1"/>
  <c r="AC972" i="1"/>
  <c r="U973" i="1"/>
  <c r="V973" i="1"/>
  <c r="W973" i="1"/>
  <c r="X973" i="1"/>
  <c r="Y973" i="1"/>
  <c r="Z973" i="1"/>
  <c r="AA973" i="1"/>
  <c r="AB973" i="1"/>
  <c r="AC973" i="1"/>
  <c r="U974" i="1"/>
  <c r="V974" i="1"/>
  <c r="W974" i="1"/>
  <c r="X974" i="1"/>
  <c r="Y974" i="1"/>
  <c r="Z974" i="1"/>
  <c r="AA974" i="1"/>
  <c r="AB974" i="1"/>
  <c r="AC974" i="1"/>
  <c r="U975" i="1"/>
  <c r="V975" i="1"/>
  <c r="W975" i="1"/>
  <c r="X975" i="1"/>
  <c r="Y975" i="1"/>
  <c r="Z975" i="1"/>
  <c r="AA975" i="1"/>
  <c r="AB975" i="1"/>
  <c r="AC975" i="1"/>
  <c r="U976" i="1"/>
  <c r="V976" i="1"/>
  <c r="W976" i="1"/>
  <c r="X976" i="1"/>
  <c r="Y976" i="1"/>
  <c r="Z976" i="1"/>
  <c r="AA976" i="1"/>
  <c r="AB976" i="1"/>
  <c r="AC976" i="1"/>
  <c r="U977" i="1"/>
  <c r="V977" i="1"/>
  <c r="W977" i="1"/>
  <c r="X977" i="1"/>
  <c r="Y977" i="1"/>
  <c r="Z977" i="1"/>
  <c r="AA977" i="1"/>
  <c r="AB977" i="1"/>
  <c r="AC977" i="1"/>
  <c r="U978" i="1"/>
  <c r="V978" i="1"/>
  <c r="W978" i="1"/>
  <c r="X978" i="1"/>
  <c r="Y978" i="1"/>
  <c r="Z978" i="1"/>
  <c r="AA978" i="1"/>
  <c r="AB978" i="1"/>
  <c r="AC978" i="1"/>
  <c r="U979" i="1"/>
  <c r="V979" i="1"/>
  <c r="W979" i="1"/>
  <c r="X979" i="1"/>
  <c r="Y979" i="1"/>
  <c r="Z979" i="1"/>
  <c r="AA979" i="1"/>
  <c r="AB979" i="1"/>
  <c r="AC979" i="1"/>
  <c r="U980" i="1"/>
  <c r="V980" i="1"/>
  <c r="W980" i="1"/>
  <c r="X980" i="1"/>
  <c r="Y980" i="1"/>
  <c r="Z980" i="1"/>
  <c r="AA980" i="1"/>
  <c r="AB980" i="1"/>
  <c r="AC980" i="1"/>
  <c r="U981" i="1"/>
  <c r="V981" i="1"/>
  <c r="W981" i="1"/>
  <c r="X981" i="1"/>
  <c r="Y981" i="1"/>
  <c r="Z981" i="1"/>
  <c r="AA981" i="1"/>
  <c r="AB981" i="1"/>
  <c r="AC981" i="1"/>
  <c r="U982" i="1"/>
  <c r="V982" i="1"/>
  <c r="W982" i="1"/>
  <c r="X982" i="1"/>
  <c r="Y982" i="1"/>
  <c r="Z982" i="1"/>
  <c r="AA982" i="1"/>
  <c r="AB982" i="1"/>
  <c r="AC982" i="1"/>
  <c r="U983" i="1"/>
  <c r="V983" i="1"/>
  <c r="W983" i="1"/>
  <c r="X983" i="1"/>
  <c r="Y983" i="1"/>
  <c r="Z983" i="1"/>
  <c r="AA983" i="1"/>
  <c r="AB983" i="1"/>
  <c r="AC983" i="1"/>
  <c r="U984" i="1"/>
  <c r="V984" i="1"/>
  <c r="W984" i="1"/>
  <c r="X984" i="1"/>
  <c r="Y984" i="1"/>
  <c r="Z984" i="1"/>
  <c r="AA984" i="1"/>
  <c r="AB984" i="1"/>
  <c r="AC984" i="1"/>
  <c r="U985" i="1"/>
  <c r="V985" i="1"/>
  <c r="W985" i="1"/>
  <c r="X985" i="1"/>
  <c r="Y985" i="1"/>
  <c r="Z985" i="1"/>
  <c r="AA985" i="1"/>
  <c r="AB985" i="1"/>
  <c r="AC985" i="1"/>
  <c r="U986" i="1"/>
  <c r="V986" i="1"/>
  <c r="W986" i="1"/>
  <c r="X986" i="1"/>
  <c r="Y986" i="1"/>
  <c r="Z986" i="1"/>
  <c r="AA986" i="1"/>
  <c r="AB986" i="1"/>
  <c r="AC986" i="1"/>
  <c r="U987" i="1"/>
  <c r="V987" i="1"/>
  <c r="W987" i="1"/>
  <c r="X987" i="1"/>
  <c r="Y987" i="1"/>
  <c r="Z987" i="1"/>
  <c r="AA987" i="1"/>
  <c r="AB987" i="1"/>
  <c r="AC987" i="1"/>
  <c r="U988" i="1"/>
  <c r="V988" i="1"/>
  <c r="W988" i="1"/>
  <c r="X988" i="1"/>
  <c r="Y988" i="1"/>
  <c r="Z988" i="1"/>
  <c r="AA988" i="1"/>
  <c r="AB988" i="1"/>
  <c r="AC988" i="1"/>
  <c r="U989" i="1"/>
  <c r="V989" i="1"/>
  <c r="W989" i="1"/>
  <c r="X989" i="1"/>
  <c r="Y989" i="1"/>
  <c r="Z989" i="1"/>
  <c r="AA989" i="1"/>
  <c r="AB989" i="1"/>
  <c r="AC989" i="1"/>
  <c r="U990" i="1"/>
  <c r="V990" i="1"/>
  <c r="W990" i="1"/>
  <c r="X990" i="1"/>
  <c r="Y990" i="1"/>
  <c r="Z990" i="1"/>
  <c r="AA990" i="1"/>
  <c r="AB990" i="1"/>
  <c r="AC990" i="1"/>
  <c r="U991" i="1"/>
  <c r="V991" i="1"/>
  <c r="W991" i="1"/>
  <c r="X991" i="1"/>
  <c r="Y991" i="1"/>
  <c r="Z991" i="1"/>
  <c r="AA991" i="1"/>
  <c r="AB991" i="1"/>
  <c r="AC991" i="1"/>
  <c r="U992" i="1"/>
  <c r="V992" i="1"/>
  <c r="W992" i="1"/>
  <c r="X992" i="1"/>
  <c r="Y992" i="1"/>
  <c r="Z992" i="1"/>
  <c r="AA992" i="1"/>
  <c r="AB992" i="1"/>
  <c r="AC992" i="1"/>
  <c r="U993" i="1"/>
  <c r="V993" i="1"/>
  <c r="W993" i="1"/>
  <c r="X993" i="1"/>
  <c r="Y993" i="1"/>
  <c r="Z993" i="1"/>
  <c r="AA993" i="1"/>
  <c r="AB993" i="1"/>
  <c r="AC993" i="1"/>
  <c r="U994" i="1"/>
  <c r="V994" i="1"/>
  <c r="W994" i="1"/>
  <c r="X994" i="1"/>
  <c r="Y994" i="1"/>
  <c r="Z994" i="1"/>
  <c r="AA994" i="1"/>
  <c r="AB994" i="1"/>
  <c r="AC994" i="1"/>
  <c r="U995" i="1"/>
  <c r="V995" i="1"/>
  <c r="W995" i="1"/>
  <c r="X995" i="1"/>
  <c r="Y995" i="1"/>
  <c r="Z995" i="1"/>
  <c r="AA995" i="1"/>
  <c r="AB995" i="1"/>
  <c r="AC995" i="1"/>
  <c r="U996" i="1"/>
  <c r="V996" i="1"/>
  <c r="W996" i="1"/>
  <c r="X996" i="1"/>
  <c r="Y996" i="1"/>
  <c r="Z996" i="1"/>
  <c r="AA996" i="1"/>
  <c r="AB996" i="1"/>
  <c r="AC996" i="1"/>
  <c r="U997" i="1"/>
  <c r="V997" i="1"/>
  <c r="W997" i="1"/>
  <c r="X997" i="1"/>
  <c r="Y997" i="1"/>
  <c r="Z997" i="1"/>
  <c r="AA997" i="1"/>
  <c r="AB997" i="1"/>
  <c r="AC997" i="1"/>
  <c r="U998" i="1"/>
  <c r="V998" i="1"/>
  <c r="W998" i="1"/>
  <c r="X998" i="1"/>
  <c r="Y998" i="1"/>
  <c r="Z998" i="1"/>
  <c r="AA998" i="1"/>
  <c r="AB998" i="1"/>
  <c r="AC998" i="1"/>
  <c r="U999" i="1"/>
  <c r="V999" i="1"/>
  <c r="W999" i="1"/>
  <c r="X999" i="1"/>
  <c r="Y999" i="1"/>
  <c r="Z999" i="1"/>
  <c r="AA999" i="1"/>
  <c r="AB999" i="1"/>
  <c r="AC999" i="1"/>
  <c r="U1000" i="1"/>
  <c r="V1000" i="1"/>
  <c r="W1000" i="1"/>
  <c r="X1000" i="1"/>
  <c r="Y1000" i="1"/>
  <c r="Z1000" i="1"/>
  <c r="AA1000" i="1"/>
  <c r="AB1000" i="1"/>
  <c r="AC1000" i="1"/>
  <c r="U1001" i="1"/>
  <c r="V1001" i="1"/>
  <c r="W1001" i="1"/>
  <c r="X1001" i="1"/>
  <c r="Y1001" i="1"/>
  <c r="Z1001" i="1"/>
  <c r="AA1001" i="1"/>
  <c r="AB1001" i="1"/>
  <c r="AC1001" i="1"/>
  <c r="U1002" i="1"/>
  <c r="V1002" i="1"/>
  <c r="W1002" i="1"/>
  <c r="X1002" i="1"/>
  <c r="Y1002" i="1"/>
  <c r="Z1002" i="1"/>
  <c r="AA1002" i="1"/>
  <c r="AB1002" i="1"/>
  <c r="AC1002" i="1"/>
  <c r="U1003" i="1"/>
  <c r="V1003" i="1"/>
  <c r="W1003" i="1"/>
  <c r="X1003" i="1"/>
  <c r="Y1003" i="1"/>
  <c r="Z1003" i="1"/>
  <c r="AA1003" i="1"/>
  <c r="AB1003" i="1"/>
  <c r="AC1003" i="1"/>
  <c r="U1004" i="1"/>
  <c r="V1004" i="1"/>
  <c r="W1004" i="1"/>
  <c r="X1004" i="1"/>
  <c r="Y1004" i="1"/>
  <c r="Z1004" i="1"/>
  <c r="AA1004" i="1"/>
  <c r="AB1004" i="1"/>
  <c r="AC1004" i="1"/>
  <c r="U1005" i="1"/>
  <c r="V1005" i="1"/>
  <c r="W1005" i="1"/>
  <c r="X1005" i="1"/>
  <c r="Y1005" i="1"/>
  <c r="Z1005" i="1"/>
  <c r="AA1005" i="1"/>
  <c r="AB1005" i="1"/>
  <c r="AC1005" i="1"/>
  <c r="U1006" i="1"/>
  <c r="V1006" i="1"/>
  <c r="W1006" i="1"/>
  <c r="X1006" i="1"/>
  <c r="Y1006" i="1"/>
  <c r="Z1006" i="1"/>
  <c r="AA1006" i="1"/>
  <c r="AB1006" i="1"/>
  <c r="AC1006" i="1"/>
  <c r="U1007" i="1"/>
  <c r="V1007" i="1"/>
  <c r="W1007" i="1"/>
  <c r="X1007" i="1"/>
  <c r="Y1007" i="1"/>
  <c r="Z1007" i="1"/>
  <c r="AA1007" i="1"/>
  <c r="AB1007" i="1"/>
  <c r="AC1007" i="1"/>
  <c r="U1008" i="1"/>
  <c r="V1008" i="1"/>
  <c r="W1008" i="1"/>
  <c r="X1008" i="1"/>
  <c r="Y1008" i="1"/>
  <c r="Z1008" i="1"/>
  <c r="AA1008" i="1"/>
  <c r="AB1008" i="1"/>
  <c r="AC1008" i="1"/>
  <c r="U1009" i="1"/>
  <c r="V1009" i="1"/>
  <c r="W1009" i="1"/>
  <c r="X1009" i="1"/>
  <c r="Y1009" i="1"/>
  <c r="Z1009" i="1"/>
  <c r="AA1009" i="1"/>
  <c r="AB1009" i="1"/>
  <c r="AC1009" i="1"/>
  <c r="U1010" i="1"/>
  <c r="V1010" i="1"/>
  <c r="W1010" i="1"/>
  <c r="X1010" i="1"/>
  <c r="Y1010" i="1"/>
  <c r="Z1010" i="1"/>
  <c r="AA1010" i="1"/>
  <c r="AB1010" i="1"/>
  <c r="AC1010" i="1"/>
  <c r="U1011" i="1"/>
  <c r="V1011" i="1"/>
  <c r="W1011" i="1"/>
  <c r="X1011" i="1"/>
  <c r="Y1011" i="1"/>
  <c r="Z1011" i="1"/>
  <c r="AA1011" i="1"/>
  <c r="AB1011" i="1"/>
  <c r="AC1011" i="1"/>
  <c r="U1012" i="1"/>
  <c r="V1012" i="1"/>
  <c r="W1012" i="1"/>
  <c r="X1012" i="1"/>
  <c r="Y1012" i="1"/>
  <c r="Z1012" i="1"/>
  <c r="AA1012" i="1"/>
  <c r="AB1012" i="1"/>
  <c r="AC1012" i="1"/>
  <c r="U1013" i="1"/>
  <c r="V1013" i="1"/>
  <c r="W1013" i="1"/>
  <c r="X1013" i="1"/>
  <c r="Y1013" i="1"/>
  <c r="Z1013" i="1"/>
  <c r="AA1013" i="1"/>
  <c r="AB1013" i="1"/>
  <c r="AC1013" i="1"/>
  <c r="U1014" i="1"/>
  <c r="V1014" i="1"/>
  <c r="W1014" i="1"/>
  <c r="X1014" i="1"/>
  <c r="Y1014" i="1"/>
  <c r="Z1014" i="1"/>
  <c r="AA1014" i="1"/>
  <c r="AB1014" i="1"/>
  <c r="AC1014" i="1"/>
  <c r="U1015" i="1"/>
  <c r="V1015" i="1"/>
  <c r="W1015" i="1"/>
  <c r="X1015" i="1"/>
  <c r="Y1015" i="1"/>
  <c r="Z1015" i="1"/>
  <c r="AA1015" i="1"/>
  <c r="AB1015" i="1"/>
  <c r="AC1015" i="1"/>
  <c r="U1016" i="1"/>
  <c r="V1016" i="1"/>
  <c r="W1016" i="1"/>
  <c r="X1016" i="1"/>
  <c r="Y1016" i="1"/>
  <c r="Z1016" i="1"/>
  <c r="AA1016" i="1"/>
  <c r="AB1016" i="1"/>
  <c r="AC1016" i="1"/>
  <c r="U1017" i="1"/>
  <c r="V1017" i="1"/>
  <c r="W1017" i="1"/>
  <c r="X1017" i="1"/>
  <c r="Y1017" i="1"/>
  <c r="Z1017" i="1"/>
  <c r="AA1017" i="1"/>
  <c r="AB1017" i="1"/>
  <c r="AC1017" i="1"/>
  <c r="U1018" i="1"/>
  <c r="V1018" i="1"/>
  <c r="W1018" i="1"/>
  <c r="X1018" i="1"/>
  <c r="Y1018" i="1"/>
  <c r="Z1018" i="1"/>
  <c r="AA1018" i="1"/>
  <c r="AB1018" i="1"/>
  <c r="AC1018" i="1"/>
  <c r="U1019" i="1"/>
  <c r="V1019" i="1"/>
  <c r="W1019" i="1"/>
  <c r="X1019" i="1"/>
  <c r="Y1019" i="1"/>
  <c r="Z1019" i="1"/>
  <c r="AA1019" i="1"/>
  <c r="AB1019" i="1"/>
  <c r="AC1019" i="1"/>
  <c r="U1020" i="1"/>
  <c r="V1020" i="1"/>
  <c r="W1020" i="1"/>
  <c r="X1020" i="1"/>
  <c r="Y1020" i="1"/>
  <c r="Z1020" i="1"/>
  <c r="AA1020" i="1"/>
  <c r="AB1020" i="1"/>
  <c r="AC1020" i="1"/>
  <c r="U1021" i="1"/>
  <c r="V1021" i="1"/>
  <c r="W1021" i="1"/>
  <c r="X1021" i="1"/>
  <c r="Y1021" i="1"/>
  <c r="Z1021" i="1"/>
  <c r="AA1021" i="1"/>
  <c r="AB1021" i="1"/>
  <c r="AC1021" i="1"/>
  <c r="U1022" i="1"/>
  <c r="V1022" i="1"/>
  <c r="W1022" i="1"/>
  <c r="X1022" i="1"/>
  <c r="Y1022" i="1"/>
  <c r="Z1022" i="1"/>
  <c r="AA1022" i="1"/>
  <c r="AB1022" i="1"/>
  <c r="AC1022" i="1"/>
  <c r="U1023" i="1"/>
  <c r="V1023" i="1"/>
  <c r="W1023" i="1"/>
  <c r="X1023" i="1"/>
  <c r="Y1023" i="1"/>
  <c r="Z1023" i="1"/>
  <c r="AA1023" i="1"/>
  <c r="AB1023" i="1"/>
  <c r="AC1023" i="1"/>
  <c r="U1024" i="1"/>
  <c r="V1024" i="1"/>
  <c r="W1024" i="1"/>
  <c r="X1024" i="1"/>
  <c r="Y1024" i="1"/>
  <c r="Z1024" i="1"/>
  <c r="AA1024" i="1"/>
  <c r="AB1024" i="1"/>
  <c r="AC1024" i="1"/>
  <c r="U1025" i="1"/>
  <c r="V1025" i="1"/>
  <c r="W1025" i="1"/>
  <c r="X1025" i="1"/>
  <c r="Y1025" i="1"/>
  <c r="Z1025" i="1"/>
  <c r="AA1025" i="1"/>
  <c r="AB1025" i="1"/>
  <c r="AC1025" i="1"/>
  <c r="U1026" i="1"/>
  <c r="V1026" i="1"/>
  <c r="W1026" i="1"/>
  <c r="X1026" i="1"/>
  <c r="Y1026" i="1"/>
  <c r="Z1026" i="1"/>
  <c r="AA1026" i="1"/>
  <c r="AB1026" i="1"/>
  <c r="AC1026" i="1"/>
  <c r="U1027" i="1"/>
  <c r="V1027" i="1"/>
  <c r="W1027" i="1"/>
  <c r="X1027" i="1"/>
  <c r="Y1027" i="1"/>
  <c r="Z1027" i="1"/>
  <c r="AA1027" i="1"/>
  <c r="AB1027" i="1"/>
  <c r="AC1027" i="1"/>
  <c r="U1028" i="1"/>
  <c r="V1028" i="1"/>
  <c r="W1028" i="1"/>
  <c r="X1028" i="1"/>
  <c r="Y1028" i="1"/>
  <c r="Z1028" i="1"/>
  <c r="AA1028" i="1"/>
  <c r="AB1028" i="1"/>
  <c r="AC1028" i="1"/>
  <c r="U1029" i="1"/>
  <c r="V1029" i="1"/>
  <c r="W1029" i="1"/>
  <c r="X1029" i="1"/>
  <c r="Y1029" i="1"/>
  <c r="Z1029" i="1"/>
  <c r="AA1029" i="1"/>
  <c r="AB1029" i="1"/>
  <c r="AC1029" i="1"/>
  <c r="U1030" i="1"/>
  <c r="V1030" i="1"/>
  <c r="W1030" i="1"/>
  <c r="X1030" i="1"/>
  <c r="Y1030" i="1"/>
  <c r="Z1030" i="1"/>
  <c r="AA1030" i="1"/>
  <c r="AB1030" i="1"/>
  <c r="AC1030" i="1"/>
  <c r="U1031" i="1"/>
  <c r="V1031" i="1"/>
  <c r="W1031" i="1"/>
  <c r="X1031" i="1"/>
  <c r="Y1031" i="1"/>
  <c r="Z1031" i="1"/>
  <c r="AA1031" i="1"/>
  <c r="AB1031" i="1"/>
  <c r="AC1031" i="1"/>
  <c r="U1032" i="1"/>
  <c r="V1032" i="1"/>
  <c r="W1032" i="1"/>
  <c r="X1032" i="1"/>
  <c r="Y1032" i="1"/>
  <c r="Z1032" i="1"/>
  <c r="AA1032" i="1"/>
  <c r="AB1032" i="1"/>
  <c r="AC1032" i="1"/>
  <c r="U1033" i="1"/>
  <c r="V1033" i="1"/>
  <c r="W1033" i="1"/>
  <c r="X1033" i="1"/>
  <c r="Y1033" i="1"/>
  <c r="Z1033" i="1"/>
  <c r="AA1033" i="1"/>
  <c r="AB1033" i="1"/>
  <c r="AC1033" i="1"/>
  <c r="U1034" i="1"/>
  <c r="V1034" i="1"/>
  <c r="W1034" i="1"/>
  <c r="X1034" i="1"/>
  <c r="Y1034" i="1"/>
  <c r="Z1034" i="1"/>
  <c r="AA1034" i="1"/>
  <c r="AB1034" i="1"/>
  <c r="AC1034" i="1"/>
  <c r="U1035" i="1"/>
  <c r="V1035" i="1"/>
  <c r="W1035" i="1"/>
  <c r="X1035" i="1"/>
  <c r="Y1035" i="1"/>
  <c r="Z1035" i="1"/>
  <c r="AA1035" i="1"/>
  <c r="AB1035" i="1"/>
  <c r="AC1035" i="1"/>
  <c r="U1036" i="1"/>
  <c r="V1036" i="1"/>
  <c r="W1036" i="1"/>
  <c r="X1036" i="1"/>
  <c r="Y1036" i="1"/>
  <c r="Z1036" i="1"/>
  <c r="AA1036" i="1"/>
  <c r="AB1036" i="1"/>
  <c r="AC1036" i="1"/>
  <c r="U1037" i="1"/>
  <c r="V1037" i="1"/>
  <c r="W1037" i="1"/>
  <c r="X1037" i="1"/>
  <c r="Y1037" i="1"/>
  <c r="Z1037" i="1"/>
  <c r="AA1037" i="1"/>
  <c r="AB1037" i="1"/>
  <c r="AC1037" i="1"/>
  <c r="U1038" i="1"/>
  <c r="V1038" i="1"/>
  <c r="W1038" i="1"/>
  <c r="X1038" i="1"/>
  <c r="Y1038" i="1"/>
  <c r="Z1038" i="1"/>
  <c r="AA1038" i="1"/>
  <c r="AB1038" i="1"/>
  <c r="AC1038" i="1"/>
  <c r="U1039" i="1"/>
  <c r="V1039" i="1"/>
  <c r="W1039" i="1"/>
  <c r="X1039" i="1"/>
  <c r="Y1039" i="1"/>
  <c r="Z1039" i="1"/>
  <c r="AA1039" i="1"/>
  <c r="AB1039" i="1"/>
  <c r="AC1039" i="1"/>
  <c r="U1040" i="1"/>
  <c r="V1040" i="1"/>
  <c r="W1040" i="1"/>
  <c r="X1040" i="1"/>
  <c r="Y1040" i="1"/>
  <c r="Z1040" i="1"/>
  <c r="AA1040" i="1"/>
  <c r="AB1040" i="1"/>
  <c r="AC1040" i="1"/>
  <c r="U1041" i="1"/>
  <c r="V1041" i="1"/>
  <c r="W1041" i="1"/>
  <c r="X1041" i="1"/>
  <c r="Y1041" i="1"/>
  <c r="Z1041" i="1"/>
  <c r="AA1041" i="1"/>
  <c r="AB1041" i="1"/>
  <c r="AC1041" i="1"/>
  <c r="U1042" i="1"/>
  <c r="V1042" i="1"/>
  <c r="W1042" i="1"/>
  <c r="X1042" i="1"/>
  <c r="Y1042" i="1"/>
  <c r="Z1042" i="1"/>
  <c r="AA1042" i="1"/>
  <c r="AB1042" i="1"/>
  <c r="AC1042" i="1"/>
  <c r="U1043" i="1"/>
  <c r="V1043" i="1"/>
  <c r="W1043" i="1"/>
  <c r="X1043" i="1"/>
  <c r="Y1043" i="1"/>
  <c r="Z1043" i="1"/>
  <c r="AA1043" i="1"/>
  <c r="AB1043" i="1"/>
  <c r="AC1043" i="1"/>
  <c r="U1044" i="1"/>
  <c r="V1044" i="1"/>
  <c r="W1044" i="1"/>
  <c r="X1044" i="1"/>
  <c r="Y1044" i="1"/>
  <c r="Z1044" i="1"/>
  <c r="AA1044" i="1"/>
  <c r="AB1044" i="1"/>
  <c r="AC1044" i="1"/>
  <c r="U1045" i="1"/>
  <c r="V1045" i="1"/>
  <c r="W1045" i="1"/>
  <c r="X1045" i="1"/>
  <c r="Y1045" i="1"/>
  <c r="Z1045" i="1"/>
  <c r="AA1045" i="1"/>
  <c r="AB1045" i="1"/>
  <c r="AC1045" i="1"/>
  <c r="U1046" i="1"/>
  <c r="V1046" i="1"/>
  <c r="W1046" i="1"/>
  <c r="X1046" i="1"/>
  <c r="Y1046" i="1"/>
  <c r="Z1046" i="1"/>
  <c r="AA1046" i="1"/>
  <c r="AB1046" i="1"/>
  <c r="AC1046" i="1"/>
  <c r="U1047" i="1"/>
  <c r="V1047" i="1"/>
  <c r="W1047" i="1"/>
  <c r="X1047" i="1"/>
  <c r="Y1047" i="1"/>
  <c r="Z1047" i="1"/>
  <c r="AA1047" i="1"/>
  <c r="AB1047" i="1"/>
  <c r="AC1047" i="1"/>
  <c r="U1048" i="1"/>
  <c r="V1048" i="1"/>
  <c r="W1048" i="1"/>
  <c r="X1048" i="1"/>
  <c r="Y1048" i="1"/>
  <c r="Z1048" i="1"/>
  <c r="AA1048" i="1"/>
  <c r="AB1048" i="1"/>
  <c r="AC1048" i="1"/>
  <c r="U1049" i="1"/>
  <c r="V1049" i="1"/>
  <c r="W1049" i="1"/>
  <c r="X1049" i="1"/>
  <c r="Y1049" i="1"/>
  <c r="Z1049" i="1"/>
  <c r="AA1049" i="1"/>
  <c r="AB1049" i="1"/>
  <c r="AC1049" i="1"/>
  <c r="U1050" i="1"/>
  <c r="V1050" i="1"/>
  <c r="W1050" i="1"/>
  <c r="X1050" i="1"/>
  <c r="Y1050" i="1"/>
  <c r="Z1050" i="1"/>
  <c r="AA1050" i="1"/>
  <c r="AB1050" i="1"/>
  <c r="AC1050" i="1"/>
  <c r="U1051" i="1"/>
  <c r="V1051" i="1"/>
  <c r="W1051" i="1"/>
  <c r="X1051" i="1"/>
  <c r="Y1051" i="1"/>
  <c r="Z1051" i="1"/>
  <c r="AA1051" i="1"/>
  <c r="AB1051" i="1"/>
  <c r="AC1051" i="1"/>
  <c r="U1052" i="1"/>
  <c r="V1052" i="1"/>
  <c r="W1052" i="1"/>
  <c r="X1052" i="1"/>
  <c r="Y1052" i="1"/>
  <c r="Z1052" i="1"/>
  <c r="AA1052" i="1"/>
  <c r="AB1052" i="1"/>
  <c r="AC1052" i="1"/>
  <c r="U1053" i="1"/>
  <c r="V1053" i="1"/>
  <c r="W1053" i="1"/>
  <c r="X1053" i="1"/>
  <c r="Y1053" i="1"/>
  <c r="Z1053" i="1"/>
  <c r="AA1053" i="1"/>
  <c r="AB1053" i="1"/>
  <c r="AC1053" i="1"/>
  <c r="U1054" i="1"/>
  <c r="V1054" i="1"/>
  <c r="W1054" i="1"/>
  <c r="X1054" i="1"/>
  <c r="Y1054" i="1"/>
  <c r="Z1054" i="1"/>
  <c r="AA1054" i="1"/>
  <c r="AB1054" i="1"/>
  <c r="AC1054" i="1"/>
  <c r="U1055" i="1"/>
  <c r="V1055" i="1"/>
  <c r="W1055" i="1"/>
  <c r="X1055" i="1"/>
  <c r="Y1055" i="1"/>
  <c r="Z1055" i="1"/>
  <c r="AA1055" i="1"/>
  <c r="AB1055" i="1"/>
  <c r="AC1055" i="1"/>
  <c r="U1056" i="1"/>
  <c r="V1056" i="1"/>
  <c r="W1056" i="1"/>
  <c r="X1056" i="1"/>
  <c r="Y1056" i="1"/>
  <c r="Z1056" i="1"/>
  <c r="AA1056" i="1"/>
  <c r="AB1056" i="1"/>
  <c r="AC1056" i="1"/>
  <c r="U1057" i="1"/>
  <c r="V1057" i="1"/>
  <c r="W1057" i="1"/>
  <c r="X1057" i="1"/>
  <c r="Y1057" i="1"/>
  <c r="Z1057" i="1"/>
  <c r="AA1057" i="1"/>
  <c r="AB1057" i="1"/>
  <c r="AC1057" i="1"/>
  <c r="U1058" i="1"/>
  <c r="V1058" i="1"/>
  <c r="W1058" i="1"/>
  <c r="X1058" i="1"/>
  <c r="Y1058" i="1"/>
  <c r="Z1058" i="1"/>
  <c r="AA1058" i="1"/>
  <c r="AB1058" i="1"/>
  <c r="AC1058" i="1"/>
  <c r="U1059" i="1"/>
  <c r="V1059" i="1"/>
  <c r="W1059" i="1"/>
  <c r="X1059" i="1"/>
  <c r="Y1059" i="1"/>
  <c r="Z1059" i="1"/>
  <c r="AA1059" i="1"/>
  <c r="AB1059" i="1"/>
  <c r="AC1059" i="1"/>
  <c r="U1060" i="1"/>
  <c r="V1060" i="1"/>
  <c r="W1060" i="1"/>
  <c r="X1060" i="1"/>
  <c r="Y1060" i="1"/>
  <c r="Z1060" i="1"/>
  <c r="AA1060" i="1"/>
  <c r="AB1060" i="1"/>
  <c r="AC1060" i="1"/>
  <c r="U1061" i="1"/>
  <c r="V1061" i="1"/>
  <c r="W1061" i="1"/>
  <c r="X1061" i="1"/>
  <c r="Y1061" i="1"/>
  <c r="Z1061" i="1"/>
  <c r="AA1061" i="1"/>
  <c r="AB1061" i="1"/>
  <c r="AC1061" i="1"/>
  <c r="U1062" i="1"/>
  <c r="V1062" i="1"/>
  <c r="W1062" i="1"/>
  <c r="X1062" i="1"/>
  <c r="Y1062" i="1"/>
  <c r="Z1062" i="1"/>
  <c r="AA1062" i="1"/>
  <c r="AB1062" i="1"/>
  <c r="AC1062" i="1"/>
  <c r="U1063" i="1"/>
  <c r="V1063" i="1"/>
  <c r="W1063" i="1"/>
  <c r="X1063" i="1"/>
  <c r="Y1063" i="1"/>
  <c r="Z1063" i="1"/>
  <c r="AA1063" i="1"/>
  <c r="AB1063" i="1"/>
  <c r="AC1063" i="1"/>
  <c r="U1064" i="1"/>
  <c r="V1064" i="1"/>
  <c r="W1064" i="1"/>
  <c r="X1064" i="1"/>
  <c r="Y1064" i="1"/>
  <c r="Z1064" i="1"/>
  <c r="AA1064" i="1"/>
  <c r="AB1064" i="1"/>
  <c r="AC1064" i="1"/>
  <c r="U1065" i="1"/>
  <c r="V1065" i="1"/>
  <c r="W1065" i="1"/>
  <c r="X1065" i="1"/>
  <c r="Y1065" i="1"/>
  <c r="Z1065" i="1"/>
  <c r="AA1065" i="1"/>
  <c r="AB1065" i="1"/>
  <c r="AC1065" i="1"/>
  <c r="U1066" i="1"/>
  <c r="V1066" i="1"/>
  <c r="W1066" i="1"/>
  <c r="X1066" i="1"/>
  <c r="Y1066" i="1"/>
  <c r="Z1066" i="1"/>
  <c r="AA1066" i="1"/>
  <c r="AB1066" i="1"/>
  <c r="AC1066" i="1"/>
  <c r="U1067" i="1"/>
  <c r="V1067" i="1"/>
  <c r="W1067" i="1"/>
  <c r="X1067" i="1"/>
  <c r="Y1067" i="1"/>
  <c r="Z1067" i="1"/>
  <c r="AA1067" i="1"/>
  <c r="AB1067" i="1"/>
  <c r="AC1067" i="1"/>
  <c r="U1068" i="1"/>
  <c r="V1068" i="1"/>
  <c r="W1068" i="1"/>
  <c r="X1068" i="1"/>
  <c r="Y1068" i="1"/>
  <c r="Z1068" i="1"/>
  <c r="AA1068" i="1"/>
  <c r="AB1068" i="1"/>
  <c r="AC1068" i="1"/>
  <c r="U1069" i="1"/>
  <c r="V1069" i="1"/>
  <c r="W1069" i="1"/>
  <c r="X1069" i="1"/>
  <c r="Y1069" i="1"/>
  <c r="Z1069" i="1"/>
  <c r="AA1069" i="1"/>
  <c r="AB1069" i="1"/>
  <c r="AC1069" i="1"/>
  <c r="U1070" i="1"/>
  <c r="V1070" i="1"/>
  <c r="W1070" i="1"/>
  <c r="X1070" i="1"/>
  <c r="Y1070" i="1"/>
  <c r="Z1070" i="1"/>
  <c r="AA1070" i="1"/>
  <c r="AB1070" i="1"/>
  <c r="AC1070" i="1"/>
  <c r="U1071" i="1"/>
  <c r="V1071" i="1"/>
  <c r="W1071" i="1"/>
  <c r="X1071" i="1"/>
  <c r="Y1071" i="1"/>
  <c r="Z1071" i="1"/>
  <c r="AA1071" i="1"/>
  <c r="AB1071" i="1"/>
  <c r="AC1071" i="1"/>
  <c r="U1072" i="1"/>
  <c r="V1072" i="1"/>
  <c r="W1072" i="1"/>
  <c r="X1072" i="1"/>
  <c r="Y1072" i="1"/>
  <c r="Z1072" i="1"/>
  <c r="AA1072" i="1"/>
  <c r="AB1072" i="1"/>
  <c r="AC1072" i="1"/>
  <c r="U1073" i="1"/>
  <c r="V1073" i="1"/>
  <c r="W1073" i="1"/>
  <c r="X1073" i="1"/>
  <c r="Y1073" i="1"/>
  <c r="Z1073" i="1"/>
  <c r="AA1073" i="1"/>
  <c r="AB1073" i="1"/>
  <c r="AC1073" i="1"/>
  <c r="U1074" i="1"/>
  <c r="V1074" i="1"/>
  <c r="W1074" i="1"/>
  <c r="X1074" i="1"/>
  <c r="Y1074" i="1"/>
  <c r="Z1074" i="1"/>
  <c r="AA1074" i="1"/>
  <c r="AB1074" i="1"/>
  <c r="AC1074" i="1"/>
  <c r="U1075" i="1"/>
  <c r="V1075" i="1"/>
  <c r="W1075" i="1"/>
  <c r="X1075" i="1"/>
  <c r="Y1075" i="1"/>
  <c r="Z1075" i="1"/>
  <c r="AA1075" i="1"/>
  <c r="AB1075" i="1"/>
  <c r="AC1075" i="1"/>
  <c r="U1076" i="1"/>
  <c r="V1076" i="1"/>
  <c r="W1076" i="1"/>
  <c r="X1076" i="1"/>
  <c r="Y1076" i="1"/>
  <c r="Z1076" i="1"/>
  <c r="AA1076" i="1"/>
  <c r="AB1076" i="1"/>
  <c r="AC1076" i="1"/>
  <c r="U1077" i="1"/>
  <c r="V1077" i="1"/>
  <c r="W1077" i="1"/>
  <c r="X1077" i="1"/>
  <c r="Y1077" i="1"/>
  <c r="Z1077" i="1"/>
  <c r="AA1077" i="1"/>
  <c r="AB1077" i="1"/>
  <c r="AC1077" i="1"/>
  <c r="U1078" i="1"/>
  <c r="V1078" i="1"/>
  <c r="W1078" i="1"/>
  <c r="X1078" i="1"/>
  <c r="Y1078" i="1"/>
  <c r="Z1078" i="1"/>
  <c r="AA1078" i="1"/>
  <c r="AB1078" i="1"/>
  <c r="AC1078" i="1"/>
  <c r="U1079" i="1"/>
  <c r="V1079" i="1"/>
  <c r="W1079" i="1"/>
  <c r="X1079" i="1"/>
  <c r="Y1079" i="1"/>
  <c r="Z1079" i="1"/>
  <c r="AA1079" i="1"/>
  <c r="AB1079" i="1"/>
  <c r="AC1079" i="1"/>
  <c r="U1080" i="1"/>
  <c r="V1080" i="1"/>
  <c r="W1080" i="1"/>
  <c r="X1080" i="1"/>
  <c r="Y1080" i="1"/>
  <c r="Z1080" i="1"/>
  <c r="AA1080" i="1"/>
  <c r="AB1080" i="1"/>
  <c r="AC1080" i="1"/>
  <c r="U1081" i="1"/>
  <c r="V1081" i="1"/>
  <c r="W1081" i="1"/>
  <c r="X1081" i="1"/>
  <c r="Y1081" i="1"/>
  <c r="Z1081" i="1"/>
  <c r="AA1081" i="1"/>
  <c r="AB1081" i="1"/>
  <c r="AC1081" i="1"/>
  <c r="U1082" i="1"/>
  <c r="V1082" i="1"/>
  <c r="W1082" i="1"/>
  <c r="X1082" i="1"/>
  <c r="Y1082" i="1"/>
  <c r="Z1082" i="1"/>
  <c r="AA1082" i="1"/>
  <c r="AB1082" i="1"/>
  <c r="AC1082" i="1"/>
  <c r="U1083" i="1"/>
  <c r="V1083" i="1"/>
  <c r="W1083" i="1"/>
  <c r="X1083" i="1"/>
  <c r="Y1083" i="1"/>
  <c r="Z1083" i="1"/>
  <c r="AA1083" i="1"/>
  <c r="AB1083" i="1"/>
  <c r="AC1083" i="1"/>
  <c r="U1084" i="1"/>
  <c r="V1084" i="1"/>
  <c r="W1084" i="1"/>
  <c r="X1084" i="1"/>
  <c r="Y1084" i="1"/>
  <c r="Z1084" i="1"/>
  <c r="AA1084" i="1"/>
  <c r="AB1084" i="1"/>
  <c r="AC1084" i="1"/>
  <c r="U1085" i="1"/>
  <c r="V1085" i="1"/>
  <c r="W1085" i="1"/>
  <c r="X1085" i="1"/>
  <c r="Y1085" i="1"/>
  <c r="Z1085" i="1"/>
  <c r="AA1085" i="1"/>
  <c r="AB1085" i="1"/>
  <c r="AC1085" i="1"/>
  <c r="U1086" i="1"/>
  <c r="V1086" i="1"/>
  <c r="W1086" i="1"/>
  <c r="X1086" i="1"/>
  <c r="Y1086" i="1"/>
  <c r="Z1086" i="1"/>
  <c r="AA1086" i="1"/>
  <c r="AB1086" i="1"/>
  <c r="AC1086" i="1"/>
  <c r="U1087" i="1"/>
  <c r="V1087" i="1"/>
  <c r="W1087" i="1"/>
  <c r="X1087" i="1"/>
  <c r="Y1087" i="1"/>
  <c r="Z1087" i="1"/>
  <c r="AA1087" i="1"/>
  <c r="AB1087" i="1"/>
  <c r="AC1087" i="1"/>
  <c r="U1088" i="1"/>
  <c r="V1088" i="1"/>
  <c r="W1088" i="1"/>
  <c r="X1088" i="1"/>
  <c r="Y1088" i="1"/>
  <c r="Z1088" i="1"/>
  <c r="AA1088" i="1"/>
  <c r="AB1088" i="1"/>
  <c r="AC1088" i="1"/>
  <c r="U1089" i="1"/>
  <c r="V1089" i="1"/>
  <c r="W1089" i="1"/>
  <c r="X1089" i="1"/>
  <c r="Y1089" i="1"/>
  <c r="Z1089" i="1"/>
  <c r="AA1089" i="1"/>
  <c r="AB1089" i="1"/>
  <c r="AC1089" i="1"/>
  <c r="U1090" i="1"/>
  <c r="V1090" i="1"/>
  <c r="W1090" i="1"/>
  <c r="X1090" i="1"/>
  <c r="Y1090" i="1"/>
  <c r="Z1090" i="1"/>
  <c r="AA1090" i="1"/>
  <c r="AB1090" i="1"/>
  <c r="AC1090" i="1"/>
  <c r="U1091" i="1"/>
  <c r="V1091" i="1"/>
  <c r="W1091" i="1"/>
  <c r="X1091" i="1"/>
  <c r="Y1091" i="1"/>
  <c r="Z1091" i="1"/>
  <c r="AA1091" i="1"/>
  <c r="AB1091" i="1"/>
  <c r="AC1091" i="1"/>
  <c r="U1092" i="1"/>
  <c r="V1092" i="1"/>
  <c r="W1092" i="1"/>
  <c r="X1092" i="1"/>
  <c r="Y1092" i="1"/>
  <c r="Z1092" i="1"/>
  <c r="AA1092" i="1"/>
  <c r="AB1092" i="1"/>
  <c r="AC1092" i="1"/>
  <c r="U1093" i="1"/>
  <c r="V1093" i="1"/>
  <c r="W1093" i="1"/>
  <c r="X1093" i="1"/>
  <c r="Y1093" i="1"/>
  <c r="Z1093" i="1"/>
  <c r="AA1093" i="1"/>
  <c r="AB1093" i="1"/>
  <c r="AC1093" i="1"/>
  <c r="U1094" i="1"/>
  <c r="V1094" i="1"/>
  <c r="W1094" i="1"/>
  <c r="X1094" i="1"/>
  <c r="Y1094" i="1"/>
  <c r="Z1094" i="1"/>
  <c r="AA1094" i="1"/>
  <c r="AB1094" i="1"/>
  <c r="AC1094" i="1"/>
  <c r="U1095" i="1"/>
  <c r="V1095" i="1"/>
  <c r="W1095" i="1"/>
  <c r="X1095" i="1"/>
  <c r="Y1095" i="1"/>
  <c r="Z1095" i="1"/>
  <c r="AA1095" i="1"/>
  <c r="AB1095" i="1"/>
  <c r="AC1095" i="1"/>
  <c r="U1096" i="1"/>
  <c r="V1096" i="1"/>
  <c r="W1096" i="1"/>
  <c r="X1096" i="1"/>
  <c r="Y1096" i="1"/>
  <c r="Z1096" i="1"/>
  <c r="AA1096" i="1"/>
  <c r="AB1096" i="1"/>
  <c r="AC1096" i="1"/>
  <c r="U1097" i="1"/>
  <c r="V1097" i="1"/>
  <c r="W1097" i="1"/>
  <c r="X1097" i="1"/>
  <c r="Y1097" i="1"/>
  <c r="Z1097" i="1"/>
  <c r="AA1097" i="1"/>
  <c r="AB1097" i="1"/>
  <c r="AC1097" i="1"/>
  <c r="U1098" i="1"/>
  <c r="V1098" i="1"/>
  <c r="W1098" i="1"/>
  <c r="X1098" i="1"/>
  <c r="Y1098" i="1"/>
  <c r="Z1098" i="1"/>
  <c r="AA1098" i="1"/>
  <c r="AB1098" i="1"/>
  <c r="AC1098" i="1"/>
  <c r="U1099" i="1"/>
  <c r="V1099" i="1"/>
  <c r="W1099" i="1"/>
  <c r="X1099" i="1"/>
  <c r="Y1099" i="1"/>
  <c r="Z1099" i="1"/>
  <c r="AA1099" i="1"/>
  <c r="AB1099" i="1"/>
  <c r="AC1099" i="1"/>
  <c r="U1100" i="1"/>
  <c r="V1100" i="1"/>
  <c r="W1100" i="1"/>
  <c r="X1100" i="1"/>
  <c r="Y1100" i="1"/>
  <c r="Z1100" i="1"/>
  <c r="AA1100" i="1"/>
  <c r="AB1100" i="1"/>
  <c r="AC1100" i="1"/>
  <c r="U1101" i="1"/>
  <c r="V1101" i="1"/>
  <c r="W1101" i="1"/>
  <c r="X1101" i="1"/>
  <c r="Y1101" i="1"/>
  <c r="Z1101" i="1"/>
  <c r="AA1101" i="1"/>
  <c r="AB1101" i="1"/>
  <c r="AC1101" i="1"/>
  <c r="U1102" i="1"/>
  <c r="V1102" i="1"/>
  <c r="W1102" i="1"/>
  <c r="X1102" i="1"/>
  <c r="Y1102" i="1"/>
  <c r="Z1102" i="1"/>
  <c r="AA1102" i="1"/>
  <c r="AB1102" i="1"/>
  <c r="AC1102" i="1"/>
  <c r="U1103" i="1"/>
  <c r="V1103" i="1"/>
  <c r="W1103" i="1"/>
  <c r="X1103" i="1"/>
  <c r="Y1103" i="1"/>
  <c r="Z1103" i="1"/>
  <c r="AA1103" i="1"/>
  <c r="AB1103" i="1"/>
  <c r="AC1103" i="1"/>
  <c r="U1104" i="1"/>
  <c r="V1104" i="1"/>
  <c r="W1104" i="1"/>
  <c r="X1104" i="1"/>
  <c r="Y1104" i="1"/>
  <c r="Z1104" i="1"/>
  <c r="AA1104" i="1"/>
  <c r="AB1104" i="1"/>
  <c r="AC1104" i="1"/>
  <c r="U1105" i="1"/>
  <c r="V1105" i="1"/>
  <c r="W1105" i="1"/>
  <c r="X1105" i="1"/>
  <c r="Y1105" i="1"/>
  <c r="Z1105" i="1"/>
  <c r="AA1105" i="1"/>
  <c r="AB1105" i="1"/>
  <c r="AC1105" i="1"/>
  <c r="U1106" i="1"/>
  <c r="V1106" i="1"/>
  <c r="W1106" i="1"/>
  <c r="X1106" i="1"/>
  <c r="Y1106" i="1"/>
  <c r="Z1106" i="1"/>
  <c r="AA1106" i="1"/>
  <c r="AB1106" i="1"/>
  <c r="AC1106" i="1"/>
  <c r="U1107" i="1"/>
  <c r="V1107" i="1"/>
  <c r="W1107" i="1"/>
  <c r="X1107" i="1"/>
  <c r="Y1107" i="1"/>
  <c r="Z1107" i="1"/>
  <c r="AA1107" i="1"/>
  <c r="AB1107" i="1"/>
  <c r="AC1107" i="1"/>
  <c r="U1108" i="1"/>
  <c r="V1108" i="1"/>
  <c r="W1108" i="1"/>
  <c r="X1108" i="1"/>
  <c r="Y1108" i="1"/>
  <c r="Z1108" i="1"/>
  <c r="AA1108" i="1"/>
  <c r="AB1108" i="1"/>
  <c r="AC1108" i="1"/>
  <c r="V2" i="1"/>
  <c r="W2" i="1"/>
  <c r="X2" i="1"/>
  <c r="Y2" i="1"/>
  <c r="Z2" i="1"/>
  <c r="AA2" i="1"/>
  <c r="AB2" i="1"/>
  <c r="AC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2" i="1"/>
  <c r="K126" i="1"/>
  <c r="K181" i="1"/>
  <c r="K108" i="1"/>
  <c r="K100" i="1"/>
  <c r="K60" i="1"/>
  <c r="K856" i="1"/>
  <c r="K84" i="1"/>
  <c r="K852" i="1"/>
  <c r="K818" i="1"/>
  <c r="K497" i="1"/>
  <c r="K613" i="1"/>
  <c r="K4" i="1"/>
  <c r="K191" i="1"/>
  <c r="K541" i="1"/>
  <c r="K652" i="1"/>
  <c r="K498" i="1"/>
  <c r="K311" i="1"/>
  <c r="K312" i="1"/>
  <c r="K83" i="1"/>
  <c r="K12" i="1"/>
  <c r="K15" i="1"/>
  <c r="K116" i="1"/>
  <c r="K64" i="1"/>
  <c r="K117" i="1"/>
  <c r="K23" i="1"/>
  <c r="K2" i="1"/>
  <c r="K6" i="1"/>
  <c r="K7" i="1"/>
  <c r="K3" i="1"/>
  <c r="K8" i="1"/>
  <c r="K757" i="1"/>
  <c r="K718" i="1"/>
  <c r="K828" i="1"/>
  <c r="K829" i="1"/>
  <c r="K803" i="1"/>
  <c r="K284" i="1"/>
  <c r="K657" i="1"/>
  <c r="K679" i="1"/>
  <c r="K548" i="1"/>
  <c r="K582" i="1"/>
  <c r="K355" i="1"/>
  <c r="K1096" i="1"/>
  <c r="K1097" i="1"/>
  <c r="K663" i="1"/>
  <c r="K711" i="1"/>
  <c r="K560" i="1"/>
  <c r="K590" i="1"/>
  <c r="K746" i="1"/>
  <c r="K863" i="1"/>
  <c r="K490" i="1"/>
  <c r="K687" i="1"/>
  <c r="K255" i="1"/>
  <c r="K207" i="1"/>
  <c r="K738" i="1"/>
  <c r="K917" i="1"/>
  <c r="K705" i="1"/>
  <c r="K907" i="1"/>
  <c r="K739" i="1"/>
  <c r="K918" i="1"/>
  <c r="K706" i="1"/>
  <c r="K908" i="1"/>
  <c r="K747" i="1"/>
  <c r="K864" i="1"/>
  <c r="K688" i="1"/>
  <c r="K491" i="1"/>
  <c r="K210" i="1"/>
  <c r="K54" i="1"/>
  <c r="K201" i="1"/>
  <c r="K31" i="1"/>
  <c r="K95" i="1"/>
  <c r="K151" i="1"/>
  <c r="K448" i="1"/>
  <c r="K331" i="1"/>
  <c r="K357" i="1"/>
  <c r="K386" i="1"/>
  <c r="K629" i="1"/>
  <c r="K1086" i="1"/>
  <c r="K1040" i="1"/>
  <c r="K1095" i="1"/>
  <c r="K1041" i="1"/>
  <c r="K998" i="1"/>
  <c r="K1054" i="1"/>
  <c r="K999" i="1"/>
  <c r="K1055" i="1"/>
  <c r="K1022" i="1"/>
  <c r="K1023" i="1"/>
  <c r="K684" i="1"/>
  <c r="K468" i="1"/>
  <c r="K610" i="1"/>
  <c r="K758" i="1"/>
  <c r="K587" i="1"/>
  <c r="K707" i="1"/>
  <c r="K588" i="1"/>
  <c r="K695" i="1"/>
  <c r="K589" i="1"/>
  <c r="K696" i="1"/>
  <c r="K555" i="1"/>
  <c r="K666" i="1"/>
  <c r="K556" i="1"/>
  <c r="K727" i="1"/>
  <c r="K557" i="1"/>
  <c r="K728" i="1"/>
  <c r="K611" i="1"/>
  <c r="K759" i="1"/>
  <c r="K620" i="1"/>
  <c r="K712" i="1"/>
  <c r="K713" i="1"/>
  <c r="K621" i="1"/>
  <c r="K505" i="1"/>
  <c r="K467" i="1"/>
  <c r="K529" i="1"/>
  <c r="K474" i="1"/>
  <c r="K506" i="1"/>
  <c r="K530" i="1"/>
  <c r="K858" i="1"/>
  <c r="K170" i="1"/>
  <c r="K961" i="1"/>
  <c r="K714" i="1"/>
  <c r="K762" i="1"/>
  <c r="K954" i="1"/>
  <c r="K680" i="1"/>
  <c r="K362" i="1"/>
  <c r="K285" i="1"/>
  <c r="K508" i="1"/>
  <c r="K857" i="1"/>
  <c r="K40" i="1"/>
  <c r="K785" i="1"/>
  <c r="K819" i="1"/>
  <c r="K853" i="1"/>
  <c r="K820" i="1"/>
  <c r="K630" i="1"/>
  <c r="K614" i="1"/>
  <c r="K674" i="1"/>
  <c r="K645" i="1"/>
  <c r="K854" i="1"/>
  <c r="K821" i="1"/>
  <c r="K786" i="1"/>
  <c r="K708" i="1"/>
  <c r="K635" i="1"/>
  <c r="K623" i="1"/>
  <c r="K675" i="1"/>
  <c r="K646" i="1"/>
  <c r="K676" i="1"/>
  <c r="K647" i="1"/>
  <c r="K575" i="1"/>
  <c r="K534" i="1"/>
  <c r="K348" i="1"/>
  <c r="K371" i="1"/>
  <c r="K262" i="1"/>
  <c r="K399" i="1"/>
  <c r="K206" i="1"/>
  <c r="K203" i="1"/>
  <c r="K243" i="1"/>
  <c r="K232" i="1"/>
  <c r="K38" i="1"/>
  <c r="K52" i="1"/>
  <c r="K55" i="1"/>
  <c r="K65" i="1"/>
  <c r="K1057" i="1"/>
  <c r="K1068" i="1"/>
  <c r="K1088" i="1"/>
  <c r="K1027" i="1"/>
  <c r="K938" i="1"/>
  <c r="K1089" i="1"/>
  <c r="K446" i="1"/>
  <c r="K686" i="1"/>
  <c r="K425" i="1"/>
  <c r="K503" i="1"/>
  <c r="K334" i="1"/>
  <c r="K1078" i="1"/>
  <c r="K1066" i="1"/>
  <c r="K1083" i="1"/>
  <c r="K897" i="1"/>
  <c r="K936" i="1"/>
  <c r="K941" i="1"/>
  <c r="K782" i="1"/>
  <c r="K689" i="1"/>
  <c r="K453" i="1"/>
  <c r="K608" i="1"/>
  <c r="K578" i="1"/>
  <c r="K721" i="1"/>
  <c r="K602" i="1"/>
  <c r="K685" i="1"/>
  <c r="K704" i="1"/>
  <c r="K904" i="1"/>
  <c r="K698" i="1"/>
  <c r="K419" i="1"/>
  <c r="K184" i="1"/>
  <c r="K177" i="1"/>
  <c r="K162" i="1"/>
  <c r="K318" i="1"/>
  <c r="K420" i="1"/>
  <c r="K669" i="1"/>
  <c r="K394" i="1"/>
  <c r="K1087" i="1"/>
  <c r="K1042" i="1"/>
  <c r="K1000" i="1"/>
  <c r="K1056" i="1"/>
  <c r="K1024" i="1"/>
  <c r="K804" i="1"/>
  <c r="K744" i="1"/>
  <c r="K561" i="1"/>
  <c r="K469" i="1"/>
  <c r="K1005" i="1"/>
  <c r="K989" i="1"/>
  <c r="K774" i="1"/>
  <c r="K779" i="1"/>
  <c r="K278" i="1"/>
  <c r="K1090" i="1"/>
  <c r="K1028" i="1"/>
  <c r="K1029" i="1"/>
  <c r="K1091" i="1"/>
  <c r="K1092" i="1"/>
  <c r="K279" i="1"/>
  <c r="K393" i="1"/>
  <c r="K911" i="1"/>
  <c r="K748" i="1"/>
  <c r="K1069" i="1"/>
  <c r="K945" i="1"/>
  <c r="K877" i="1"/>
  <c r="K789" i="1"/>
  <c r="K1039" i="1"/>
  <c r="K1035" i="1"/>
  <c r="K1067" i="1"/>
  <c r="K1079" i="1"/>
  <c r="K922" i="1"/>
  <c r="K916" i="1"/>
  <c r="K903" i="1"/>
  <c r="K845" i="1"/>
  <c r="K799" i="1"/>
  <c r="K805" i="1"/>
  <c r="K839" i="1"/>
  <c r="K948" i="1"/>
  <c r="K751" i="1"/>
  <c r="K962" i="1"/>
  <c r="K763" i="1"/>
  <c r="K955" i="1"/>
  <c r="K511" i="1"/>
  <c r="K596" i="1"/>
  <c r="K13" i="1"/>
  <c r="K14" i="1"/>
  <c r="K56" i="1"/>
  <c r="K855" i="1"/>
  <c r="K822" i="1"/>
  <c r="K636" i="1"/>
  <c r="K624" i="1"/>
  <c r="K1082" i="1"/>
  <c r="K677" i="1"/>
  <c r="K648" i="1"/>
  <c r="K576" i="1"/>
  <c r="K535" i="1"/>
  <c r="K244" i="1"/>
  <c r="K233" i="1"/>
  <c r="K1058" i="1"/>
  <c r="K1070" i="1"/>
  <c r="K892" i="1"/>
  <c r="K865" i="1"/>
  <c r="K504" i="1"/>
  <c r="K604" i="1"/>
  <c r="K1093" i="1"/>
  <c r="K1030" i="1"/>
  <c r="K1094" i="1"/>
  <c r="K872" i="1"/>
  <c r="K697" i="1"/>
  <c r="K752" i="1"/>
  <c r="K565" i="1"/>
  <c r="K549" i="1"/>
  <c r="K492" i="1"/>
  <c r="K315" i="1"/>
  <c r="K139" i="1"/>
  <c r="K1045" i="1"/>
  <c r="K1073" i="1"/>
  <c r="K982" i="1"/>
  <c r="K981" i="1"/>
  <c r="K631" i="1"/>
  <c r="K862" i="1"/>
  <c r="K1107" i="1"/>
  <c r="K1106" i="1"/>
  <c r="K1105" i="1"/>
  <c r="K1077" i="1"/>
  <c r="K1061" i="1"/>
  <c r="K1080" i="1"/>
  <c r="K1043" i="1"/>
  <c r="K1081" i="1"/>
  <c r="K1046" i="1"/>
  <c r="K996" i="1"/>
  <c r="K1001" i="1"/>
  <c r="K1076" i="1"/>
  <c r="K1064" i="1"/>
  <c r="K619" i="1"/>
  <c r="K1048" i="1"/>
  <c r="K1026" i="1"/>
  <c r="K1020" i="1"/>
  <c r="K875" i="1"/>
  <c r="K906" i="1"/>
  <c r="K653" i="1"/>
  <c r="K650" i="1"/>
  <c r="K658" i="1"/>
  <c r="K591" i="1"/>
  <c r="K507" i="1"/>
  <c r="K562" i="1"/>
  <c r="K175" i="1"/>
  <c r="K280" i="1"/>
  <c r="K61" i="1"/>
  <c r="K96" i="1"/>
  <c r="K46" i="1"/>
  <c r="K270" i="1"/>
  <c r="K101" i="1"/>
  <c r="K972" i="1"/>
  <c r="K953" i="1"/>
  <c r="K592" i="1"/>
  <c r="K825" i="1"/>
  <c r="K891" i="1"/>
  <c r="K352" i="1"/>
  <c r="K365" i="1"/>
  <c r="K1059" i="1"/>
  <c r="K1071" i="1"/>
  <c r="K963" i="1"/>
  <c r="K1036" i="1"/>
  <c r="K956" i="1"/>
  <c r="K1031" i="1"/>
  <c r="K885" i="1"/>
  <c r="K912" i="1"/>
  <c r="K639" i="1"/>
  <c r="K363" i="1"/>
  <c r="K74" i="1"/>
  <c r="K75" i="1"/>
  <c r="K729" i="1"/>
  <c r="K910" i="1"/>
  <c r="K800" i="1"/>
  <c r="K975" i="1"/>
  <c r="K802" i="1"/>
  <c r="K723" i="1"/>
  <c r="K660" i="1"/>
  <c r="K517" i="1"/>
  <c r="K449" i="1"/>
  <c r="K950" i="1"/>
  <c r="K919" i="1"/>
  <c r="K905" i="1"/>
  <c r="K991" i="1"/>
  <c r="K974" i="1"/>
  <c r="K928" i="1"/>
  <c r="K1019" i="1"/>
  <c r="K1015" i="1"/>
  <c r="K1004" i="1"/>
  <c r="K926" i="1"/>
  <c r="K1065" i="1"/>
  <c r="K1075" i="1"/>
  <c r="K946" i="1"/>
  <c r="K957" i="1"/>
  <c r="K942" i="1"/>
  <c r="K923" i="1"/>
  <c r="K601" i="1"/>
  <c r="K484" i="1"/>
  <c r="K1101" i="1"/>
  <c r="K1098" i="1"/>
  <c r="K850" i="1"/>
  <c r="K883" i="1"/>
  <c r="K985" i="1"/>
  <c r="K924" i="1"/>
  <c r="K986" i="1"/>
  <c r="K925" i="1"/>
  <c r="K1102" i="1"/>
  <c r="K1099" i="1"/>
  <c r="K847" i="1"/>
  <c r="K869" i="1"/>
  <c r="K842" i="1"/>
  <c r="K840" i="1"/>
  <c r="K898" i="1"/>
  <c r="K893" i="1"/>
  <c r="K765" i="1"/>
  <c r="K766" i="1"/>
  <c r="K843" i="1"/>
  <c r="K841" i="1"/>
  <c r="K899" i="1"/>
  <c r="K894" i="1"/>
  <c r="K358" i="1"/>
  <c r="K710" i="1"/>
  <c r="K537" i="1"/>
  <c r="K542" i="1"/>
  <c r="K826" i="1"/>
  <c r="K573" i="1"/>
  <c r="K383" i="1"/>
  <c r="K384" i="1"/>
  <c r="K176" i="1"/>
  <c r="K41" i="1"/>
  <c r="K787" i="1"/>
  <c r="K823" i="1"/>
  <c r="K581" i="1"/>
  <c r="K625" i="1"/>
  <c r="K656" i="1"/>
  <c r="K649" i="1"/>
  <c r="K577" i="1"/>
  <c r="K536" i="1"/>
  <c r="K349" i="1"/>
  <c r="K372" i="1"/>
  <c r="K39" i="1"/>
  <c r="K53" i="1"/>
  <c r="K931" i="1"/>
  <c r="K670" i="1"/>
  <c r="K783" i="1"/>
  <c r="K543" i="1"/>
  <c r="K791" i="1"/>
  <c r="K664" i="1"/>
  <c r="K593" i="1"/>
  <c r="K866" i="1"/>
  <c r="K105" i="1"/>
  <c r="K158" i="1"/>
  <c r="K671" i="1"/>
  <c r="K732" i="1"/>
  <c r="K867" i="1"/>
  <c r="K512" i="1"/>
  <c r="K733" i="1"/>
  <c r="K324" i="1"/>
  <c r="K964" i="1"/>
  <c r="K1037" i="1"/>
  <c r="K958" i="1"/>
  <c r="K1032" i="1"/>
  <c r="K886" i="1"/>
  <c r="K913" i="1"/>
  <c r="K640" i="1"/>
  <c r="K1060" i="1"/>
  <c r="K932" i="1"/>
  <c r="K792" i="1"/>
  <c r="K753" i="1"/>
  <c r="K933" i="1"/>
  <c r="K793" i="1"/>
  <c r="K754" i="1"/>
  <c r="K19" i="1"/>
  <c r="K16" i="1"/>
  <c r="K485" i="1"/>
  <c r="K627" i="1"/>
  <c r="K969" i="1"/>
  <c r="K878" i="1"/>
  <c r="K768" i="1"/>
  <c r="K741" i="1"/>
  <c r="K1084" i="1"/>
  <c r="K992" i="1"/>
  <c r="K1051" i="1"/>
  <c r="K1053" i="1"/>
  <c r="K1062" i="1"/>
  <c r="K1072" i="1"/>
  <c r="K579" i="1"/>
  <c r="K722" i="1"/>
  <c r="K603" i="1"/>
  <c r="K547" i="1"/>
  <c r="K297" i="1"/>
  <c r="K443" i="1"/>
  <c r="K1002" i="1"/>
  <c r="K1003" i="1"/>
  <c r="K859" i="1"/>
  <c r="K794" i="1"/>
  <c r="K699" i="1"/>
  <c r="K580" i="1"/>
  <c r="K510" i="1"/>
  <c r="K488" i="1"/>
  <c r="K426" i="1"/>
  <c r="K489" i="1"/>
  <c r="K427" i="1"/>
  <c r="K329" i="1"/>
  <c r="K628" i="1"/>
  <c r="K970" i="1"/>
  <c r="K879" i="1"/>
  <c r="K769" i="1"/>
  <c r="K1085" i="1"/>
  <c r="K1052" i="1"/>
  <c r="K993" i="1"/>
  <c r="K486" i="1"/>
  <c r="K742" i="1"/>
  <c r="K876" i="1"/>
  <c r="K930" i="1"/>
  <c r="K586" i="1"/>
  <c r="K566" i="1"/>
  <c r="K681" i="1"/>
  <c r="K470" i="1"/>
  <c r="K454" i="1"/>
  <c r="K432" i="1"/>
  <c r="K196" i="1"/>
  <c r="K947" i="1"/>
  <c r="K1017" i="1"/>
  <c r="K773" i="1"/>
  <c r="K781" i="1"/>
  <c r="K1025" i="1"/>
  <c r="K694" i="1"/>
  <c r="K973" i="1"/>
  <c r="K1050" i="1"/>
  <c r="K849" i="1"/>
  <c r="K960" i="1"/>
  <c r="K1021" i="1"/>
  <c r="K1044" i="1"/>
  <c r="K1049" i="1"/>
  <c r="K1009" i="1"/>
  <c r="K994" i="1"/>
  <c r="K76" i="1"/>
  <c r="K731" i="1"/>
  <c r="K1038" i="1"/>
  <c r="K1033" i="1"/>
  <c r="K641" i="1"/>
  <c r="K719" i="1"/>
  <c r="K563" i="1"/>
  <c r="K971" i="1"/>
  <c r="K531" i="1"/>
  <c r="K1034" i="1"/>
  <c r="K1012" i="1"/>
  <c r="K860" i="1"/>
  <c r="K1063" i="1"/>
  <c r="K1108" i="1"/>
  <c r="K943" i="1"/>
  <c r="K416" i="1"/>
  <c r="K356" i="1"/>
  <c r="K690" i="1"/>
  <c r="K385" i="1"/>
  <c r="K846" i="1"/>
  <c r="K361" i="1"/>
  <c r="K351" i="1"/>
  <c r="K317" i="1"/>
  <c r="K217" i="1"/>
  <c r="K289" i="1"/>
  <c r="K218" i="1"/>
  <c r="K178" i="1"/>
  <c r="K736" i="1"/>
  <c r="K701" i="1"/>
  <c r="K404" i="1"/>
  <c r="K405" i="1"/>
  <c r="K406" i="1"/>
  <c r="K24" i="1"/>
  <c r="K87" i="1"/>
  <c r="K887" i="1"/>
  <c r="K914" i="1"/>
  <c r="K737" i="1"/>
  <c r="K421" i="1"/>
  <c r="K407" i="1"/>
  <c r="K643" i="1"/>
  <c r="K522" i="1"/>
  <c r="K550" i="1"/>
  <c r="K140" i="1"/>
  <c r="K644" i="1"/>
  <c r="K523" i="1"/>
  <c r="K551" i="1"/>
  <c r="K141" i="1"/>
  <c r="K422" i="1"/>
  <c r="K408" i="1"/>
  <c r="K480" i="1"/>
  <c r="K594" i="1"/>
  <c r="K567" i="1"/>
  <c r="K743" i="1"/>
  <c r="K221" i="1"/>
  <c r="K977" i="1"/>
  <c r="K980" i="1"/>
  <c r="K915" i="1"/>
  <c r="K682" i="1"/>
  <c r="K642" i="1"/>
  <c r="K795" i="1"/>
  <c r="K524" i="1"/>
  <c r="K997" i="1"/>
  <c r="K1007" i="1"/>
  <c r="K873" i="1"/>
  <c r="K521" i="1"/>
  <c r="K350" i="1"/>
  <c r="K293" i="1"/>
  <c r="K198" i="1"/>
  <c r="K298" i="1"/>
  <c r="K444" i="1"/>
  <c r="K364" i="1"/>
  <c r="K481" i="1"/>
  <c r="K381" i="1"/>
  <c r="K568" i="1"/>
  <c r="K455" i="1"/>
  <c r="K482" i="1"/>
  <c r="K70" i="1"/>
  <c r="K120" i="1"/>
  <c r="K17" i="1"/>
  <c r="K18" i="1"/>
  <c r="K20" i="1"/>
  <c r="K417" i="1"/>
  <c r="K306" i="1"/>
  <c r="K62" i="1"/>
  <c r="K91" i="1"/>
  <c r="K33" i="1"/>
  <c r="K597" i="1"/>
  <c r="K475" i="1"/>
  <c r="K476" i="1"/>
  <c r="K418" i="1"/>
  <c r="K204" i="1"/>
  <c r="K77" i="1"/>
  <c r="K861" i="1"/>
  <c r="K896" i="1"/>
  <c r="K824" i="1"/>
  <c r="K1103" i="1"/>
  <c r="K730" i="1"/>
  <c r="K764" i="1"/>
  <c r="K788" i="1"/>
  <c r="K709" i="1"/>
  <c r="K637" i="1"/>
  <c r="K626" i="1"/>
  <c r="K796" i="1"/>
  <c r="K715" i="1"/>
  <c r="K672" i="1"/>
  <c r="K734" i="1"/>
  <c r="K990" i="1"/>
  <c r="K776" i="1"/>
  <c r="K616" i="1"/>
  <c r="K874" i="1"/>
  <c r="K1018" i="1"/>
  <c r="K1074" i="1"/>
  <c r="K1047" i="1"/>
  <c r="K959" i="1"/>
  <c r="K983" i="1"/>
  <c r="K477" i="1"/>
  <c r="K433" i="1"/>
  <c r="K984" i="1"/>
  <c r="K995" i="1"/>
  <c r="K937" i="1"/>
  <c r="K965" i="1"/>
  <c r="K569" i="1"/>
  <c r="K735" i="1"/>
  <c r="K745" i="1"/>
  <c r="K935" i="1"/>
  <c r="K979" i="1"/>
  <c r="K988" i="1"/>
  <c r="K1008" i="1"/>
  <c r="K868" i="1"/>
  <c r="K806" i="1"/>
  <c r="K638" i="1"/>
  <c r="K749" i="1"/>
  <c r="K976" i="1"/>
  <c r="K909" i="1"/>
  <c r="K801" i="1"/>
  <c r="K790" i="1"/>
  <c r="K724" i="1"/>
  <c r="K661" i="1"/>
  <c r="K518" i="1"/>
  <c r="K450" i="1"/>
  <c r="K400" i="1"/>
  <c r="K949" i="1"/>
  <c r="K927" i="1"/>
  <c r="K934" i="1"/>
  <c r="K880" i="1"/>
  <c r="K987" i="1"/>
  <c r="K1006" i="1"/>
  <c r="K678" i="1"/>
  <c r="K827" i="1"/>
  <c r="K884" i="1"/>
  <c r="K814" i="1"/>
  <c r="K815" i="1"/>
  <c r="K1104" i="1"/>
  <c r="K1100" i="1"/>
  <c r="K848" i="1"/>
  <c r="K870" i="1"/>
  <c r="K755" i="1"/>
  <c r="K750" i="1"/>
  <c r="K844" i="1"/>
  <c r="K895" i="1"/>
  <c r="K900" i="1"/>
  <c r="K574" i="1"/>
  <c r="K441" i="1"/>
  <c r="K500" i="1"/>
  <c r="K726" i="1"/>
  <c r="K659" i="1"/>
  <c r="K944" i="1"/>
  <c r="K691" i="1"/>
  <c r="K519" i="1"/>
  <c r="K618" i="1"/>
  <c r="K402" i="1"/>
  <c r="K228" i="1"/>
  <c r="K186" i="1"/>
  <c r="K538" i="1"/>
  <c r="K632" i="1"/>
  <c r="K387" i="1"/>
  <c r="K229" i="1"/>
  <c r="K447" i="1"/>
  <c r="K760" i="1"/>
  <c r="K256" i="1"/>
  <c r="K252" i="1"/>
  <c r="K520" i="1"/>
  <c r="K612" i="1"/>
  <c r="K403" i="1"/>
  <c r="K230" i="1"/>
  <c r="K187" i="1"/>
  <c r="K539" i="1"/>
  <c r="K633" i="1"/>
  <c r="K388" i="1"/>
  <c r="K231" i="1"/>
  <c r="K316" i="1"/>
  <c r="K395" i="1"/>
  <c r="K219" i="1"/>
  <c r="K214" i="1"/>
  <c r="K319" i="1"/>
  <c r="K401" i="1"/>
  <c r="K220" i="1"/>
  <c r="K622" i="1"/>
  <c r="K673" i="1"/>
  <c r="K281" i="1"/>
  <c r="K115" i="1"/>
  <c r="K434" i="1"/>
  <c r="K513" i="1"/>
  <c r="K379" i="1"/>
  <c r="K164" i="1"/>
  <c r="K302" i="1"/>
  <c r="K303" i="1"/>
  <c r="K165" i="1"/>
  <c r="K153" i="1"/>
  <c r="K94" i="1"/>
  <c r="K435" i="1"/>
  <c r="K514" i="1"/>
  <c r="K373" i="1"/>
  <c r="K166" i="1"/>
  <c r="K304" i="1"/>
  <c r="K305" i="1"/>
  <c r="K167" i="1"/>
  <c r="K183" i="1"/>
  <c r="K171" i="1"/>
  <c r="K159" i="1"/>
  <c r="K330" i="1"/>
  <c r="K241" i="1"/>
  <c r="K85" i="1"/>
  <c r="K226" i="1"/>
  <c r="K156" i="1"/>
  <c r="K287" i="1"/>
  <c r="K147" i="1"/>
  <c r="K339" i="1"/>
  <c r="K335" i="1"/>
  <c r="K237" i="1"/>
  <c r="K123" i="1"/>
  <c r="K222" i="1"/>
  <c r="K124" i="1"/>
  <c r="K192" i="1"/>
  <c r="K223" i="1"/>
  <c r="K271" i="1"/>
  <c r="K190" i="1"/>
  <c r="K179" i="1"/>
  <c r="K251" i="1"/>
  <c r="K227" i="1"/>
  <c r="K155" i="1"/>
  <c r="K286" i="1"/>
  <c r="K148" i="1"/>
  <c r="K340" i="1"/>
  <c r="K336" i="1"/>
  <c r="K106" i="1"/>
  <c r="K107" i="1"/>
  <c r="K128" i="1"/>
  <c r="K235" i="1"/>
  <c r="K121" i="1"/>
  <c r="K72" i="1"/>
  <c r="K68" i="1"/>
  <c r="K277" i="1"/>
  <c r="K135" i="1"/>
  <c r="K325" i="1"/>
  <c r="K86" i="1"/>
  <c r="K125" i="1"/>
  <c r="K88" i="1"/>
  <c r="K118" i="1"/>
  <c r="K129" i="1"/>
  <c r="K172" i="1"/>
  <c r="K99" i="1"/>
  <c r="K195" i="1"/>
  <c r="K114" i="1"/>
  <c r="K73" i="1"/>
  <c r="K69" i="1"/>
  <c r="K276" i="1"/>
  <c r="K138" i="1"/>
  <c r="K326" i="1"/>
  <c r="K136" i="1"/>
  <c r="K239" i="1"/>
  <c r="K112" i="1"/>
  <c r="K109" i="1"/>
  <c r="K21" i="1"/>
  <c r="K32" i="1"/>
  <c r="K34" i="1"/>
  <c r="K157" i="1"/>
  <c r="K47" i="1"/>
  <c r="K63" i="1"/>
  <c r="K215" i="1"/>
  <c r="K81" i="1"/>
  <c r="K42" i="1"/>
  <c r="K25" i="1"/>
  <c r="K27" i="1"/>
  <c r="K216" i="1"/>
  <c r="K82" i="1"/>
  <c r="K43" i="1"/>
  <c r="K26" i="1"/>
  <c r="K28" i="1"/>
  <c r="K44" i="1"/>
  <c r="K29" i="1"/>
  <c r="K45" i="1"/>
  <c r="K30" i="1"/>
  <c r="K598" i="1"/>
  <c r="K462" i="1"/>
  <c r="K409" i="1"/>
  <c r="K605" i="1"/>
  <c r="K463" i="1"/>
  <c r="K410" i="1"/>
  <c r="K606" i="1"/>
  <c r="K634" i="1"/>
  <c r="K436" i="1"/>
  <c r="K437" i="1"/>
  <c r="K438" i="1"/>
  <c r="K831" i="1"/>
  <c r="K784" i="1"/>
  <c r="K509" i="1"/>
  <c r="K411" i="1"/>
  <c r="K607" i="1"/>
  <c r="K282" i="1"/>
  <c r="K544" i="1"/>
  <c r="K456" i="1"/>
  <c r="K245" i="1"/>
  <c r="K341" i="1"/>
  <c r="K246" i="1"/>
  <c r="K552" i="1"/>
  <c r="K265" i="1"/>
  <c r="K142" i="1"/>
  <c r="K266" i="1"/>
  <c r="K143" i="1"/>
  <c r="K267" i="1"/>
  <c r="K342" i="1"/>
  <c r="K1013" i="1"/>
  <c r="K558" i="1"/>
  <c r="K888" i="1"/>
  <c r="K901" i="1"/>
  <c r="K951" i="1"/>
  <c r="K1010" i="1"/>
  <c r="K939" i="1"/>
  <c r="K920" i="1"/>
  <c r="K952" i="1"/>
  <c r="K1011" i="1"/>
  <c r="K940" i="1"/>
  <c r="K921" i="1"/>
  <c r="K457" i="1"/>
  <c r="K515" i="1"/>
  <c r="K599" i="1"/>
  <c r="K471" i="1"/>
  <c r="K343" i="1"/>
  <c r="K288" i="1"/>
  <c r="K525" i="1"/>
  <c r="K832" i="1"/>
  <c r="K807" i="1"/>
  <c r="K583" i="1"/>
  <c r="K966" i="1"/>
  <c r="K188" i="1"/>
  <c r="K224" i="1"/>
  <c r="K272" i="1"/>
  <c r="K526" i="1"/>
  <c r="K458" i="1"/>
  <c r="K268" i="1"/>
  <c r="K247" i="1"/>
  <c r="K344" i="1"/>
  <c r="K269" i="1"/>
  <c r="K248" i="1"/>
  <c r="K144" i="1"/>
  <c r="K1014" i="1"/>
  <c r="K559" i="1"/>
  <c r="K797" i="1"/>
  <c r="K833" i="1"/>
  <c r="K540" i="1"/>
  <c r="K412" i="1"/>
  <c r="K415" i="1"/>
  <c r="K808" i="1"/>
  <c r="K703" i="1"/>
  <c r="K692" i="1"/>
  <c r="K929" i="1"/>
  <c r="K978" i="1"/>
  <c r="K440" i="1"/>
  <c r="K380" i="1"/>
  <c r="K78" i="1"/>
  <c r="K199" i="1"/>
  <c r="K193" i="1"/>
  <c r="K881" i="1"/>
  <c r="K777" i="1"/>
  <c r="K834" i="1"/>
  <c r="K570" i="1"/>
  <c r="K263" i="1"/>
  <c r="K194" i="1"/>
  <c r="K345" i="1"/>
  <c r="K882" i="1"/>
  <c r="K778" i="1"/>
  <c r="K835" i="1"/>
  <c r="K571" i="1"/>
  <c r="K240" i="1"/>
  <c r="K290" i="1"/>
  <c r="K308" i="1"/>
  <c r="K553" i="1"/>
  <c r="K617" i="1"/>
  <c r="K445" i="1"/>
  <c r="K554" i="1"/>
  <c r="K830" i="1"/>
  <c r="K428" i="1"/>
  <c r="K527" i="1"/>
  <c r="K189" i="1"/>
  <c r="K572" i="1"/>
  <c r="K809" i="1"/>
  <c r="K346" i="1"/>
  <c r="K810" i="1"/>
  <c r="K836" i="1"/>
  <c r="K584" i="1"/>
  <c r="K967" i="1"/>
  <c r="K353" i="1"/>
  <c r="K259" i="1"/>
  <c r="K837" i="1"/>
  <c r="K585" i="1"/>
  <c r="K968" i="1"/>
  <c r="K225" i="1"/>
  <c r="K273" i="1"/>
  <c r="K775" i="1"/>
  <c r="K615" i="1"/>
  <c r="K307" i="1"/>
  <c r="K104" i="1"/>
  <c r="K111" i="1"/>
  <c r="K439" i="1"/>
  <c r="K309" i="1"/>
  <c r="K360" i="1"/>
  <c r="K780" i="1"/>
  <c r="K236" i="1"/>
  <c r="K257" i="1"/>
  <c r="K459" i="1"/>
  <c r="K716" i="1"/>
  <c r="K460" i="1"/>
  <c r="K472" i="1"/>
  <c r="K1016" i="1"/>
  <c r="K654" i="1"/>
  <c r="K533" i="1"/>
  <c r="K501" i="1"/>
  <c r="K396" i="1"/>
  <c r="K376" i="1"/>
  <c r="K320" i="1"/>
  <c r="K767" i="1"/>
  <c r="K464" i="1"/>
  <c r="K851" i="1"/>
  <c r="K740" i="1"/>
  <c r="K161" i="1"/>
  <c r="K127" i="1"/>
  <c r="K902" i="1"/>
  <c r="K702" i="1"/>
  <c r="K516" i="1"/>
  <c r="K683" i="1"/>
  <c r="K693" i="1"/>
  <c r="K295" i="1"/>
  <c r="K260" i="1"/>
  <c r="K413" i="1"/>
  <c r="K389" i="1"/>
  <c r="K354" i="1"/>
  <c r="K473" i="1"/>
  <c r="K149" i="1"/>
  <c r="K92" i="1"/>
  <c r="K168" i="1"/>
  <c r="K461" i="1"/>
  <c r="K493" i="1"/>
  <c r="K294" i="1"/>
  <c r="K700" i="1"/>
  <c r="K180" i="1"/>
  <c r="K35" i="1"/>
  <c r="K291" i="1"/>
  <c r="K103" i="1"/>
  <c r="K36" i="1"/>
  <c r="K359" i="1"/>
  <c r="K208" i="1"/>
  <c r="K323" i="1"/>
  <c r="K367" i="1"/>
  <c r="K889" i="1"/>
  <c r="K465" i="1"/>
  <c r="K274" i="1"/>
  <c r="K327" i="1"/>
  <c r="K390" i="1"/>
  <c r="K414" i="1"/>
  <c r="K253" i="1"/>
  <c r="K249" i="1"/>
  <c r="K377" i="1"/>
  <c r="K667" i="1"/>
  <c r="K374" i="1"/>
  <c r="K770" i="1"/>
  <c r="K59" i="1"/>
  <c r="K130" i="1"/>
  <c r="K173" i="1"/>
  <c r="K333" i="1"/>
  <c r="K321" i="1"/>
  <c r="K391" i="1"/>
  <c r="K275" i="1"/>
  <c r="K328" i="1"/>
  <c r="K209" i="1"/>
  <c r="K890" i="1"/>
  <c r="K466" i="1"/>
  <c r="K564" i="1"/>
  <c r="K761" i="1"/>
  <c r="K368" i="1"/>
  <c r="K487" i="1"/>
  <c r="K347" i="1"/>
  <c r="K113" i="1"/>
  <c r="K110" i="1"/>
  <c r="K22" i="1"/>
  <c r="K756" i="1"/>
  <c r="K665" i="1"/>
  <c r="K838" i="1"/>
  <c r="K811" i="1"/>
  <c r="K366" i="1"/>
  <c r="K299" i="1"/>
  <c r="K202" i="1"/>
  <c r="K51" i="1"/>
  <c r="K169" i="1"/>
  <c r="K145" i="1"/>
  <c r="K812" i="1"/>
  <c r="K494" i="1"/>
  <c r="K211" i="1"/>
  <c r="K146" i="1"/>
  <c r="K11" i="1"/>
  <c r="K254" i="1"/>
  <c r="K813" i="1"/>
  <c r="K495" i="1"/>
  <c r="K496" i="1"/>
  <c r="K152" i="1"/>
  <c r="K163" i="1"/>
  <c r="K283" i="1"/>
  <c r="K250" i="1"/>
  <c r="K483" i="1"/>
  <c r="K369" i="1"/>
  <c r="K332" i="1"/>
  <c r="K58" i="1"/>
  <c r="K90" i="1"/>
  <c r="K119" i="1"/>
  <c r="K48" i="1"/>
  <c r="K98" i="1"/>
  <c r="K242" i="1"/>
  <c r="K66" i="1"/>
  <c r="K502" i="1"/>
  <c r="K817" i="1"/>
  <c r="K310" i="1"/>
  <c r="K322" i="1"/>
  <c r="K378" i="1"/>
  <c r="K397" i="1"/>
  <c r="K261" i="1"/>
  <c r="K717" i="1"/>
  <c r="K423" i="1"/>
  <c r="K771" i="1"/>
  <c r="K10" i="1"/>
  <c r="K9" i="1"/>
  <c r="K382" i="1"/>
  <c r="K57" i="1"/>
  <c r="K37" i="1"/>
  <c r="K258" i="1"/>
  <c r="K205" i="1"/>
  <c r="K545" i="1"/>
  <c r="K93" i="1"/>
  <c r="K5" i="1"/>
  <c r="K499" i="1"/>
  <c r="K137" i="1"/>
  <c r="K478" i="1"/>
  <c r="K668" i="1"/>
  <c r="K375" i="1"/>
  <c r="K772" i="1"/>
  <c r="K131" i="1"/>
  <c r="K174" i="1"/>
  <c r="K609" i="1"/>
  <c r="K452" i="1"/>
  <c r="K185" i="1"/>
  <c r="K71" i="1"/>
  <c r="K67" i="1"/>
  <c r="K398" i="1"/>
  <c r="K200" i="1"/>
  <c r="K80" i="1"/>
  <c r="K655" i="1"/>
  <c r="K197" i="1"/>
  <c r="K212" i="1"/>
  <c r="K213" i="1"/>
  <c r="K238" i="1"/>
  <c r="K122" i="1"/>
  <c r="K49" i="1"/>
  <c r="K160" i="1"/>
  <c r="K50" i="1"/>
  <c r="K132" i="1"/>
  <c r="K133" i="1"/>
  <c r="K134" i="1"/>
  <c r="K392" i="1"/>
  <c r="K429" i="1"/>
  <c r="K424" i="1"/>
  <c r="K442" i="1"/>
  <c r="K725" i="1"/>
  <c r="K662" i="1"/>
  <c r="K451" i="1"/>
  <c r="K871" i="1"/>
  <c r="K720" i="1"/>
  <c r="K532" i="1"/>
  <c r="K292" i="1"/>
  <c r="K528" i="1"/>
  <c r="K431" i="1"/>
  <c r="K430" i="1"/>
  <c r="K313" i="1"/>
  <c r="K314" i="1"/>
  <c r="K264" i="1"/>
  <c r="K182" i="1"/>
  <c r="K370" i="1"/>
  <c r="K595" i="1"/>
  <c r="K97" i="1"/>
  <c r="K798" i="1"/>
  <c r="K651" i="1"/>
  <c r="K102" i="1"/>
  <c r="K89" i="1"/>
  <c r="K79" i="1"/>
  <c r="K816" i="1"/>
  <c r="K600" i="1"/>
  <c r="K479" i="1"/>
  <c r="K546" i="1"/>
  <c r="K150" i="1"/>
  <c r="K300" i="1"/>
  <c r="K337" i="1"/>
  <c r="K301" i="1"/>
  <c r="K338" i="1"/>
  <c r="K296" i="1"/>
  <c r="K154" i="1"/>
  <c r="K234" i="1"/>
  <c r="AJ10" i="1"/>
  <c r="AJ9" i="1"/>
  <c r="AJ4" i="1"/>
  <c r="AJ8" i="1"/>
  <c r="AJ7" i="1"/>
  <c r="AJ6" i="1"/>
  <c r="AJ5" i="1"/>
  <c r="AJ3" i="1"/>
  <c r="AJ2" i="1"/>
  <c r="F681" i="8" l="1"/>
  <c r="F277" i="8"/>
  <c r="F155" i="8"/>
  <c r="F67" i="8"/>
  <c r="F489" i="8"/>
  <c r="F473" i="8"/>
  <c r="F457" i="8"/>
  <c r="F441" i="8"/>
  <c r="F425" i="8"/>
  <c r="I396" i="6"/>
  <c r="I67" i="6"/>
  <c r="I64" i="6"/>
  <c r="F914" i="5"/>
  <c r="F816" i="5"/>
  <c r="F812" i="5"/>
  <c r="F774" i="5"/>
  <c r="F766" i="5"/>
  <c r="F720" i="5"/>
  <c r="F700" i="5"/>
  <c r="F696" i="5"/>
  <c r="F692" i="5"/>
  <c r="F688" i="5"/>
  <c r="F684" i="5"/>
  <c r="F680" i="5"/>
  <c r="F676" i="5"/>
  <c r="F672" i="5"/>
  <c r="F180" i="5"/>
  <c r="F169" i="5"/>
  <c r="F168" i="5"/>
  <c r="F83" i="5"/>
  <c r="F80" i="5"/>
  <c r="F54" i="5"/>
  <c r="F44" i="5"/>
  <c r="F826" i="5"/>
  <c r="F822" i="5"/>
  <c r="F786" i="5"/>
  <c r="F782" i="5"/>
  <c r="F778" i="5"/>
  <c r="F760" i="5"/>
  <c r="F756" i="5"/>
  <c r="F714" i="5"/>
  <c r="F613" i="5"/>
  <c r="F609" i="5"/>
  <c r="F605" i="5"/>
  <c r="F601" i="5"/>
  <c r="F597" i="5"/>
  <c r="F593" i="5"/>
  <c r="F589" i="5"/>
  <c r="F585" i="5"/>
  <c r="F581" i="5"/>
  <c r="F577" i="5"/>
  <c r="F573" i="5"/>
  <c r="F569" i="5"/>
  <c r="F565" i="5"/>
  <c r="F561" i="5"/>
  <c r="F557" i="5"/>
  <c r="F553" i="5"/>
  <c r="F549" i="5"/>
  <c r="F545" i="5"/>
  <c r="F541" i="5"/>
  <c r="F488" i="5"/>
  <c r="F484" i="5"/>
  <c r="F480" i="5"/>
  <c r="F474" i="5"/>
  <c r="F470" i="5"/>
  <c r="F466" i="5"/>
  <c r="F418" i="5"/>
  <c r="F395" i="5"/>
  <c r="F205" i="5"/>
  <c r="F189" i="5"/>
  <c r="F143" i="5"/>
  <c r="F139" i="5"/>
  <c r="F135" i="5"/>
  <c r="F131" i="5"/>
  <c r="F127" i="5"/>
  <c r="F68" i="5"/>
  <c r="F65" i="5"/>
  <c r="F34" i="5"/>
  <c r="F776" i="5"/>
  <c r="F476" i="5"/>
  <c r="F416" i="5"/>
  <c r="F913" i="5"/>
  <c r="F909" i="5"/>
  <c r="F905" i="5"/>
  <c r="F901" i="5"/>
  <c r="F897" i="5"/>
  <c r="F893" i="5"/>
  <c r="F397" i="5"/>
  <c r="F241" i="5"/>
  <c r="F237" i="5"/>
  <c r="F233" i="5"/>
  <c r="F229" i="5"/>
  <c r="F225" i="5"/>
  <c r="F221" i="5"/>
  <c r="F217" i="5"/>
  <c r="F213" i="5"/>
  <c r="F209" i="5"/>
  <c r="E2" i="3"/>
  <c r="F1107" i="3"/>
  <c r="E1107" i="3"/>
  <c r="F1105" i="3"/>
  <c r="E1105" i="3"/>
  <c r="F1103" i="3"/>
  <c r="E1103" i="3"/>
  <c r="F1101" i="3"/>
  <c r="E1101" i="3"/>
  <c r="F1099" i="3"/>
  <c r="E1099" i="3"/>
  <c r="F1097" i="3"/>
  <c r="E1097" i="3"/>
  <c r="F1095" i="3"/>
  <c r="E1095" i="3"/>
  <c r="F1093" i="3"/>
  <c r="E1093" i="3"/>
  <c r="F1091" i="3"/>
  <c r="E1091" i="3"/>
  <c r="F1089" i="3"/>
  <c r="E1089" i="3"/>
  <c r="F1087" i="3"/>
  <c r="E1087" i="3"/>
  <c r="F1085" i="3"/>
  <c r="E1085" i="3"/>
  <c r="F1083" i="3"/>
  <c r="E1083" i="3"/>
  <c r="F1081" i="3"/>
  <c r="E1081" i="3"/>
  <c r="F1079" i="3"/>
  <c r="E1079" i="3"/>
  <c r="F1077" i="3"/>
  <c r="E1077" i="3"/>
  <c r="F1075" i="3"/>
  <c r="E1075" i="3"/>
  <c r="F1073" i="3"/>
  <c r="E1073" i="3"/>
  <c r="F1071" i="3"/>
  <c r="E1071" i="3"/>
  <c r="F1069" i="3"/>
  <c r="E1069" i="3"/>
  <c r="F1067" i="3"/>
  <c r="E1067" i="3"/>
  <c r="F1065" i="3"/>
  <c r="E1065" i="3"/>
  <c r="F1063" i="3"/>
  <c r="E1063" i="3"/>
  <c r="F1061" i="3"/>
  <c r="E1061" i="3"/>
  <c r="F1059" i="3"/>
  <c r="E1059" i="3"/>
  <c r="F1057" i="3"/>
  <c r="E1057" i="3"/>
  <c r="F1055" i="3"/>
  <c r="E1055" i="3"/>
  <c r="F1053" i="3"/>
  <c r="E1053" i="3"/>
  <c r="F1051" i="3"/>
  <c r="E1051" i="3"/>
  <c r="F1049" i="3"/>
  <c r="E1049" i="3"/>
  <c r="F1047" i="3"/>
  <c r="E1047" i="3"/>
  <c r="F1045" i="3"/>
  <c r="E1045" i="3"/>
  <c r="F1043" i="3"/>
  <c r="E1043" i="3"/>
  <c r="F1041" i="3"/>
  <c r="E1041" i="3"/>
  <c r="F1039" i="3"/>
  <c r="E1039" i="3"/>
  <c r="F1037" i="3"/>
  <c r="E1037" i="3"/>
  <c r="F1035" i="3"/>
  <c r="E1035" i="3"/>
  <c r="F1033" i="3"/>
  <c r="E1033" i="3"/>
  <c r="F1031" i="3"/>
  <c r="E1031" i="3"/>
  <c r="F1029" i="3"/>
  <c r="E1029" i="3"/>
  <c r="F1027" i="3"/>
  <c r="E1027" i="3"/>
  <c r="F1025" i="3"/>
  <c r="E1025" i="3"/>
  <c r="F1023" i="3"/>
  <c r="E1023" i="3"/>
  <c r="F1021" i="3"/>
  <c r="E1021" i="3"/>
  <c r="F1019" i="3"/>
  <c r="E1019" i="3"/>
  <c r="F1017" i="3"/>
  <c r="E1017" i="3"/>
  <c r="F1015" i="3"/>
  <c r="E1015" i="3"/>
  <c r="F1013" i="3"/>
  <c r="E1013" i="3"/>
  <c r="F1011" i="3"/>
  <c r="E1011" i="3"/>
  <c r="F1009" i="3"/>
  <c r="E1009" i="3"/>
  <c r="F1007" i="3"/>
  <c r="E1007" i="3"/>
  <c r="F1005" i="3"/>
  <c r="E1005" i="3"/>
  <c r="F1003" i="3"/>
  <c r="E1003" i="3"/>
  <c r="F1001" i="3"/>
  <c r="E1001" i="3"/>
  <c r="F999" i="3"/>
  <c r="E999" i="3"/>
  <c r="F997" i="3"/>
  <c r="E997" i="3"/>
  <c r="F995" i="3"/>
  <c r="E995" i="3"/>
  <c r="F993" i="3"/>
  <c r="E993" i="3"/>
  <c r="F991" i="3"/>
  <c r="E991" i="3"/>
  <c r="F989" i="3"/>
  <c r="E989" i="3"/>
  <c r="F987" i="3"/>
  <c r="E987" i="3"/>
  <c r="F985" i="3"/>
  <c r="E985" i="3"/>
  <c r="F983" i="3"/>
  <c r="E983" i="3"/>
  <c r="F981" i="3"/>
  <c r="E981" i="3"/>
  <c r="F979" i="3"/>
  <c r="E979" i="3"/>
  <c r="F977" i="3"/>
  <c r="E977" i="3"/>
  <c r="F975" i="3"/>
  <c r="E975" i="3"/>
  <c r="F973" i="3"/>
  <c r="E973" i="3"/>
  <c r="F971" i="3"/>
  <c r="E971" i="3"/>
  <c r="F969" i="3"/>
  <c r="E969" i="3"/>
  <c r="F967" i="3"/>
  <c r="E967" i="3"/>
  <c r="F965" i="3"/>
  <c r="E965" i="3"/>
  <c r="F963" i="3"/>
  <c r="E963" i="3"/>
  <c r="F961" i="3"/>
  <c r="E961" i="3"/>
  <c r="F959" i="3"/>
  <c r="E959" i="3"/>
  <c r="F957" i="3"/>
  <c r="E957" i="3"/>
  <c r="F955" i="3"/>
  <c r="E955" i="3"/>
  <c r="F953" i="3"/>
  <c r="E953" i="3"/>
  <c r="F951" i="3"/>
  <c r="E951" i="3"/>
  <c r="F949" i="3"/>
  <c r="E949" i="3"/>
  <c r="F947" i="3"/>
  <c r="E947" i="3"/>
  <c r="F945" i="3"/>
  <c r="E945" i="3"/>
  <c r="F943" i="3"/>
  <c r="E943" i="3"/>
  <c r="F941" i="3"/>
  <c r="E941" i="3"/>
  <c r="F939" i="3"/>
  <c r="E939" i="3"/>
  <c r="F937" i="3"/>
  <c r="E937" i="3"/>
  <c r="F935" i="3"/>
  <c r="E935" i="3"/>
  <c r="F933" i="3"/>
  <c r="E933" i="3"/>
  <c r="F931" i="3"/>
  <c r="E931" i="3"/>
  <c r="F929" i="3"/>
  <c r="E929" i="3"/>
  <c r="F927" i="3"/>
  <c r="E927" i="3"/>
  <c r="F925" i="3"/>
  <c r="E925" i="3"/>
  <c r="F923" i="3"/>
  <c r="E923" i="3"/>
  <c r="F921" i="3"/>
  <c r="E921" i="3"/>
  <c r="F919" i="3"/>
  <c r="E919" i="3"/>
  <c r="F917" i="3"/>
  <c r="E917" i="3"/>
  <c r="F915" i="3"/>
  <c r="E915" i="3"/>
  <c r="F913" i="3"/>
  <c r="E913" i="3"/>
  <c r="F911" i="3"/>
  <c r="E911" i="3"/>
  <c r="F909" i="3"/>
  <c r="E909" i="3"/>
  <c r="F907" i="3"/>
  <c r="E907" i="3"/>
  <c r="F905" i="3"/>
  <c r="E905" i="3"/>
  <c r="F903" i="3"/>
  <c r="E903" i="3"/>
  <c r="F901" i="3"/>
  <c r="E901" i="3"/>
  <c r="F899" i="3"/>
  <c r="E899" i="3"/>
  <c r="F897" i="3"/>
  <c r="E897" i="3"/>
  <c r="F895" i="3"/>
  <c r="E895" i="3"/>
  <c r="F893" i="3"/>
  <c r="E893" i="3"/>
  <c r="F891" i="3"/>
  <c r="E891" i="3"/>
  <c r="F889" i="3"/>
  <c r="E889" i="3"/>
  <c r="F887" i="3"/>
  <c r="E887" i="3"/>
  <c r="F885" i="3"/>
  <c r="E885" i="3"/>
  <c r="F883" i="3"/>
  <c r="E883" i="3"/>
  <c r="F881" i="3"/>
  <c r="E881" i="3"/>
  <c r="F879" i="3"/>
  <c r="E879" i="3"/>
  <c r="F877" i="3"/>
  <c r="E877" i="3"/>
  <c r="F875" i="3"/>
  <c r="E875" i="3"/>
  <c r="F873" i="3"/>
  <c r="E873" i="3"/>
  <c r="F871" i="3"/>
  <c r="E871" i="3"/>
  <c r="F869" i="3"/>
  <c r="E869" i="3"/>
  <c r="F867" i="3"/>
  <c r="E867" i="3"/>
  <c r="F865" i="3"/>
  <c r="E865" i="3"/>
  <c r="F863" i="3"/>
  <c r="E863" i="3"/>
  <c r="F861" i="3"/>
  <c r="E861" i="3"/>
  <c r="F859" i="3"/>
  <c r="E859" i="3"/>
  <c r="F857" i="3"/>
  <c r="E857" i="3"/>
  <c r="F855" i="3"/>
  <c r="E855" i="3"/>
  <c r="F853" i="3"/>
  <c r="E853" i="3"/>
  <c r="F851" i="3"/>
  <c r="E851" i="3"/>
  <c r="F849" i="3"/>
  <c r="E849" i="3"/>
  <c r="F847" i="3"/>
  <c r="E847" i="3"/>
  <c r="F845" i="3"/>
  <c r="E845" i="3"/>
  <c r="F843" i="3"/>
  <c r="E843" i="3"/>
  <c r="F841" i="3"/>
  <c r="E841" i="3"/>
  <c r="F839" i="3"/>
  <c r="E839" i="3"/>
  <c r="F837" i="3"/>
  <c r="E837" i="3"/>
  <c r="F835" i="3"/>
  <c r="E835" i="3"/>
  <c r="F833" i="3"/>
  <c r="E833" i="3"/>
  <c r="F831" i="3"/>
  <c r="E831" i="3"/>
  <c r="F829" i="3"/>
  <c r="E829" i="3"/>
  <c r="F827" i="3"/>
  <c r="E827" i="3"/>
  <c r="F825" i="3"/>
  <c r="E825" i="3"/>
  <c r="F823" i="3"/>
  <c r="E823" i="3"/>
  <c r="F821" i="3"/>
  <c r="E821" i="3"/>
  <c r="F819" i="3"/>
  <c r="E819" i="3"/>
  <c r="F817" i="3"/>
  <c r="E817" i="3"/>
  <c r="F815" i="3"/>
  <c r="E815" i="3"/>
  <c r="F813" i="3"/>
  <c r="E813" i="3"/>
  <c r="F811" i="3"/>
  <c r="E811" i="3"/>
  <c r="F809" i="3"/>
  <c r="E809" i="3"/>
  <c r="F807" i="3"/>
  <c r="E807" i="3"/>
  <c r="F805" i="3"/>
  <c r="E805" i="3"/>
  <c r="F803" i="3"/>
  <c r="E803" i="3"/>
  <c r="F801" i="3"/>
  <c r="E801" i="3"/>
  <c r="F799" i="3"/>
  <c r="E799" i="3"/>
  <c r="F797" i="3"/>
  <c r="E797" i="3"/>
  <c r="F795" i="3"/>
  <c r="E795" i="3"/>
  <c r="F793" i="3"/>
  <c r="E793" i="3"/>
  <c r="F791" i="3"/>
  <c r="E791" i="3"/>
  <c r="F789" i="3"/>
  <c r="E789" i="3"/>
  <c r="F787" i="3"/>
  <c r="E787" i="3"/>
  <c r="F785" i="3"/>
  <c r="E785" i="3"/>
  <c r="F783" i="3"/>
  <c r="E783" i="3"/>
  <c r="F781" i="3"/>
  <c r="E781" i="3"/>
  <c r="F779" i="3"/>
  <c r="E779" i="3"/>
  <c r="F777" i="3"/>
  <c r="E777" i="3"/>
  <c r="F775" i="3"/>
  <c r="E775" i="3"/>
  <c r="F773" i="3"/>
  <c r="E773" i="3"/>
  <c r="F771" i="3"/>
  <c r="E771" i="3"/>
  <c r="F769" i="3"/>
  <c r="E769" i="3"/>
  <c r="F767" i="3"/>
  <c r="E767" i="3"/>
  <c r="F765" i="3"/>
  <c r="E765" i="3"/>
  <c r="F763" i="3"/>
  <c r="E763" i="3"/>
  <c r="F761" i="3"/>
  <c r="E761" i="3"/>
  <c r="F759" i="3"/>
  <c r="E759" i="3"/>
  <c r="F757" i="3"/>
  <c r="E757" i="3"/>
  <c r="F755" i="3"/>
  <c r="E755" i="3"/>
  <c r="F753" i="3"/>
  <c r="E753" i="3"/>
  <c r="F751" i="3"/>
  <c r="E751" i="3"/>
  <c r="F749" i="3"/>
  <c r="E749" i="3"/>
  <c r="F747" i="3"/>
  <c r="E747" i="3"/>
  <c r="F745" i="3"/>
  <c r="E745" i="3"/>
  <c r="F743" i="3"/>
  <c r="E743" i="3"/>
  <c r="F741" i="3"/>
  <c r="E741" i="3"/>
  <c r="F739" i="3"/>
  <c r="E739" i="3"/>
  <c r="F737" i="3"/>
  <c r="E737" i="3"/>
  <c r="F735" i="3"/>
  <c r="E735" i="3"/>
  <c r="F733" i="3"/>
  <c r="E733" i="3"/>
  <c r="F731" i="3"/>
  <c r="E731" i="3"/>
  <c r="F729" i="3"/>
  <c r="E729" i="3"/>
  <c r="F727" i="3"/>
  <c r="E727" i="3"/>
  <c r="F725" i="3"/>
  <c r="E725" i="3"/>
  <c r="F723" i="3"/>
  <c r="E723" i="3"/>
  <c r="F721" i="3"/>
  <c r="E721" i="3"/>
  <c r="F719" i="3"/>
  <c r="E719" i="3"/>
  <c r="F717" i="3"/>
  <c r="E717" i="3"/>
  <c r="F715" i="3"/>
  <c r="E715" i="3"/>
  <c r="F713" i="3"/>
  <c r="E713" i="3"/>
  <c r="F711" i="3"/>
  <c r="E711" i="3"/>
  <c r="F709" i="3"/>
  <c r="E709" i="3"/>
  <c r="F707" i="3"/>
  <c r="E707" i="3"/>
  <c r="F705" i="3"/>
  <c r="E705" i="3"/>
  <c r="F703" i="3"/>
  <c r="E703" i="3"/>
  <c r="F701" i="3"/>
  <c r="E701" i="3"/>
  <c r="F699" i="3"/>
  <c r="E699" i="3"/>
  <c r="F697" i="3"/>
  <c r="E697" i="3"/>
  <c r="F695" i="3"/>
  <c r="E695" i="3"/>
  <c r="F693" i="3"/>
  <c r="E693" i="3"/>
  <c r="F691" i="3"/>
  <c r="E691" i="3"/>
  <c r="F689" i="3"/>
  <c r="E689" i="3"/>
  <c r="F687" i="3"/>
  <c r="E687" i="3"/>
  <c r="F685" i="3"/>
  <c r="E685" i="3"/>
  <c r="F683" i="3"/>
  <c r="E683" i="3"/>
  <c r="F681" i="3"/>
  <c r="E681" i="3"/>
  <c r="F679" i="3"/>
  <c r="E679" i="3"/>
  <c r="F677" i="3"/>
  <c r="E677" i="3"/>
  <c r="F675" i="3"/>
  <c r="E675" i="3"/>
  <c r="F673" i="3"/>
  <c r="E673" i="3"/>
  <c r="F671" i="3"/>
  <c r="E671" i="3"/>
  <c r="F669" i="3"/>
  <c r="E669" i="3"/>
  <c r="F667" i="3"/>
  <c r="E667" i="3"/>
  <c r="F665" i="3"/>
  <c r="E665" i="3"/>
  <c r="F663" i="3"/>
  <c r="E663" i="3"/>
  <c r="F661" i="3"/>
  <c r="E661" i="3"/>
  <c r="F659" i="3"/>
  <c r="E659" i="3"/>
  <c r="F657" i="3"/>
  <c r="E657" i="3"/>
  <c r="F655" i="3"/>
  <c r="E655" i="3"/>
  <c r="F653" i="3"/>
  <c r="E653" i="3"/>
  <c r="F651" i="3"/>
  <c r="E651" i="3"/>
  <c r="F649" i="3"/>
  <c r="E649" i="3"/>
  <c r="F647" i="3"/>
  <c r="E647" i="3"/>
  <c r="F645" i="3"/>
  <c r="E645" i="3"/>
  <c r="F643" i="3"/>
  <c r="E643" i="3"/>
  <c r="F641" i="3"/>
  <c r="E641" i="3"/>
  <c r="F639" i="3"/>
  <c r="E639" i="3"/>
  <c r="F637" i="3"/>
  <c r="E637" i="3"/>
  <c r="F635" i="3"/>
  <c r="E635" i="3"/>
  <c r="F633" i="3"/>
  <c r="E633" i="3"/>
  <c r="F631" i="3"/>
  <c r="E631" i="3"/>
  <c r="F629" i="3"/>
  <c r="E629" i="3"/>
  <c r="F627" i="3"/>
  <c r="E627" i="3"/>
  <c r="F625" i="3"/>
  <c r="E625" i="3"/>
  <c r="F623" i="3"/>
  <c r="E623" i="3"/>
  <c r="F621" i="3"/>
  <c r="E621" i="3"/>
  <c r="F619" i="3"/>
  <c r="E619" i="3"/>
  <c r="F617" i="3"/>
  <c r="E617" i="3"/>
  <c r="F615" i="3"/>
  <c r="E615" i="3"/>
  <c r="F613" i="3"/>
  <c r="E613" i="3"/>
  <c r="F611" i="3"/>
  <c r="E611" i="3"/>
  <c r="F609" i="3"/>
  <c r="E609" i="3"/>
  <c r="F607" i="3"/>
  <c r="E607" i="3"/>
  <c r="F605" i="3"/>
  <c r="E605" i="3"/>
  <c r="F603" i="3"/>
  <c r="E603" i="3"/>
  <c r="F601" i="3"/>
  <c r="E601" i="3"/>
  <c r="F599" i="3"/>
  <c r="E599" i="3"/>
  <c r="F597" i="3"/>
  <c r="E597" i="3"/>
  <c r="F595" i="3"/>
  <c r="E595" i="3"/>
  <c r="F593" i="3"/>
  <c r="E593" i="3"/>
  <c r="F591" i="3"/>
  <c r="E591" i="3"/>
  <c r="F589" i="3"/>
  <c r="E589" i="3"/>
  <c r="F587" i="3"/>
  <c r="E587" i="3"/>
  <c r="F585" i="3"/>
  <c r="E585" i="3"/>
  <c r="F583" i="3"/>
  <c r="E583" i="3"/>
  <c r="F581" i="3"/>
  <c r="E581" i="3"/>
  <c r="F579" i="3"/>
  <c r="E579" i="3"/>
  <c r="F577" i="3"/>
  <c r="E577" i="3"/>
  <c r="F575" i="3"/>
  <c r="E575" i="3"/>
  <c r="F573" i="3"/>
  <c r="E573" i="3"/>
  <c r="F571" i="3"/>
  <c r="E571" i="3"/>
  <c r="F569" i="3"/>
  <c r="E569" i="3"/>
  <c r="F567" i="3"/>
  <c r="E567" i="3"/>
  <c r="F565" i="3"/>
  <c r="E565" i="3"/>
  <c r="F563" i="3"/>
  <c r="E563" i="3"/>
  <c r="F561" i="3"/>
  <c r="E561" i="3"/>
  <c r="F559" i="3"/>
  <c r="E559" i="3"/>
  <c r="F557" i="3"/>
  <c r="E557" i="3"/>
  <c r="F555" i="3"/>
  <c r="E555" i="3"/>
  <c r="F553" i="3"/>
  <c r="E553" i="3"/>
  <c r="F551" i="3"/>
  <c r="E551" i="3"/>
  <c r="F549" i="3"/>
  <c r="E549" i="3"/>
  <c r="F547" i="3"/>
  <c r="E547" i="3"/>
  <c r="F545" i="3"/>
  <c r="E545" i="3"/>
  <c r="F543" i="3"/>
  <c r="E543" i="3"/>
  <c r="F541" i="3"/>
  <c r="E541" i="3"/>
  <c r="F539" i="3"/>
  <c r="E539" i="3"/>
  <c r="F537" i="3"/>
  <c r="E537" i="3"/>
  <c r="F535" i="3"/>
  <c r="E535" i="3"/>
  <c r="F533" i="3"/>
  <c r="E533" i="3"/>
  <c r="F531" i="3"/>
  <c r="E531" i="3"/>
  <c r="F529" i="3"/>
  <c r="E529" i="3"/>
  <c r="F527" i="3"/>
  <c r="E527" i="3"/>
  <c r="F525" i="3"/>
  <c r="E525" i="3"/>
  <c r="F523" i="3"/>
  <c r="E523" i="3"/>
  <c r="F521" i="3"/>
  <c r="E521" i="3"/>
  <c r="F519" i="3"/>
  <c r="E519" i="3"/>
  <c r="F517" i="3"/>
  <c r="E517" i="3"/>
  <c r="F515" i="3"/>
  <c r="E515" i="3"/>
  <c r="F513" i="3"/>
  <c r="E513" i="3"/>
  <c r="F511" i="3"/>
  <c r="E511" i="3"/>
  <c r="F509" i="3"/>
  <c r="E509" i="3"/>
  <c r="F507" i="3"/>
  <c r="E507" i="3"/>
  <c r="F505" i="3"/>
  <c r="E505" i="3"/>
  <c r="F503" i="3"/>
  <c r="E503" i="3"/>
  <c r="F501" i="3"/>
  <c r="E501" i="3"/>
  <c r="F499" i="3"/>
  <c r="E499" i="3"/>
  <c r="F497" i="3"/>
  <c r="E497" i="3"/>
  <c r="F495" i="3"/>
  <c r="E495" i="3"/>
  <c r="F493" i="3"/>
  <c r="E493" i="3"/>
  <c r="F491" i="3"/>
  <c r="E491" i="3"/>
  <c r="F489" i="3"/>
  <c r="E489" i="3"/>
  <c r="F487" i="3"/>
  <c r="E487" i="3"/>
  <c r="F485" i="3"/>
  <c r="E485" i="3"/>
  <c r="F483" i="3"/>
  <c r="E483" i="3"/>
  <c r="F481" i="3"/>
  <c r="E481" i="3"/>
  <c r="F479" i="3"/>
  <c r="E479" i="3"/>
  <c r="F477" i="3"/>
  <c r="E477" i="3"/>
  <c r="F475" i="3"/>
  <c r="E475" i="3"/>
  <c r="F473" i="3"/>
  <c r="E473" i="3"/>
  <c r="F471" i="3"/>
  <c r="E471" i="3"/>
  <c r="F469" i="3"/>
  <c r="E469" i="3"/>
  <c r="F467" i="3"/>
  <c r="E467" i="3"/>
  <c r="F465" i="3"/>
  <c r="E465" i="3"/>
  <c r="F463" i="3"/>
  <c r="E463" i="3"/>
  <c r="F461" i="3"/>
  <c r="E461" i="3"/>
  <c r="F459" i="3"/>
  <c r="E459" i="3"/>
  <c r="F457" i="3"/>
  <c r="E457" i="3"/>
  <c r="F455" i="3"/>
  <c r="E455" i="3"/>
  <c r="F453" i="3"/>
  <c r="E453" i="3"/>
  <c r="F451" i="3"/>
  <c r="E451" i="3"/>
  <c r="F449" i="3"/>
  <c r="E449" i="3"/>
  <c r="F447" i="3"/>
  <c r="E447" i="3"/>
  <c r="F445" i="3"/>
  <c r="E445" i="3"/>
  <c r="F443" i="3"/>
  <c r="E443" i="3"/>
  <c r="F441" i="3"/>
  <c r="E441" i="3"/>
  <c r="F439" i="3"/>
  <c r="E439" i="3"/>
  <c r="F437" i="3"/>
  <c r="E437" i="3"/>
  <c r="F435" i="3"/>
  <c r="E435" i="3"/>
  <c r="F433" i="3"/>
  <c r="E433" i="3"/>
  <c r="F431" i="3"/>
  <c r="E431" i="3"/>
  <c r="F429" i="3"/>
  <c r="E429" i="3"/>
  <c r="F427" i="3"/>
  <c r="E427" i="3"/>
  <c r="F425" i="3"/>
  <c r="E425" i="3"/>
  <c r="F423" i="3"/>
  <c r="E423" i="3"/>
  <c r="F421" i="3"/>
  <c r="E421" i="3"/>
  <c r="F419" i="3"/>
  <c r="E419" i="3"/>
  <c r="F417" i="3"/>
  <c r="E417" i="3"/>
  <c r="F415" i="3"/>
  <c r="E415" i="3"/>
  <c r="F413" i="3"/>
  <c r="E413" i="3"/>
  <c r="F411" i="3"/>
  <c r="E411" i="3"/>
  <c r="F409" i="3"/>
  <c r="E409" i="3"/>
  <c r="F407" i="3"/>
  <c r="E407" i="3"/>
  <c r="F405" i="3"/>
  <c r="E405" i="3"/>
  <c r="F403" i="3"/>
  <c r="E403" i="3"/>
  <c r="F401" i="3"/>
  <c r="E401" i="3"/>
  <c r="F399" i="3"/>
  <c r="E399" i="3"/>
  <c r="F397" i="3"/>
  <c r="E397" i="3"/>
  <c r="F395" i="3"/>
  <c r="E395" i="3"/>
  <c r="F393" i="3"/>
  <c r="E393" i="3"/>
  <c r="F391" i="3"/>
  <c r="E391" i="3"/>
  <c r="F389" i="3"/>
  <c r="E389" i="3"/>
  <c r="F387" i="3"/>
  <c r="E387" i="3"/>
  <c r="F385" i="3"/>
  <c r="E385" i="3"/>
  <c r="F383" i="3"/>
  <c r="E383" i="3"/>
  <c r="F381" i="3"/>
  <c r="E381" i="3"/>
  <c r="F379" i="3"/>
  <c r="E379" i="3"/>
  <c r="F377" i="3"/>
  <c r="E377" i="3"/>
  <c r="F375" i="3"/>
  <c r="E375" i="3"/>
  <c r="F373" i="3"/>
  <c r="E373" i="3"/>
  <c r="F371" i="3"/>
  <c r="E371" i="3"/>
  <c r="F369" i="3"/>
  <c r="E369" i="3"/>
  <c r="F367" i="3"/>
  <c r="E367" i="3"/>
  <c r="F365" i="3"/>
  <c r="E365" i="3"/>
  <c r="F363" i="3"/>
  <c r="E363" i="3"/>
  <c r="F361" i="3"/>
  <c r="E361" i="3"/>
  <c r="F359" i="3"/>
  <c r="E359" i="3"/>
  <c r="F357" i="3"/>
  <c r="E357" i="3"/>
  <c r="F355" i="3"/>
  <c r="E355" i="3"/>
  <c r="F353" i="3"/>
  <c r="E353" i="3"/>
  <c r="F351" i="3"/>
  <c r="E351" i="3"/>
  <c r="F349" i="3"/>
  <c r="E349" i="3"/>
  <c r="F347" i="3"/>
  <c r="E347" i="3"/>
  <c r="F345" i="3"/>
  <c r="E345" i="3"/>
  <c r="F343" i="3"/>
  <c r="E343" i="3"/>
  <c r="F341" i="3"/>
  <c r="E341" i="3"/>
  <c r="F339" i="3"/>
  <c r="E339" i="3"/>
  <c r="F337" i="3"/>
  <c r="E337" i="3"/>
  <c r="F335" i="3"/>
  <c r="E335" i="3"/>
  <c r="F333" i="3"/>
  <c r="E333" i="3"/>
  <c r="F331" i="3"/>
  <c r="E331" i="3"/>
  <c r="F329" i="3"/>
  <c r="E329" i="3"/>
  <c r="F327" i="3"/>
  <c r="E327" i="3"/>
  <c r="F325" i="3"/>
  <c r="E325" i="3"/>
  <c r="F323" i="3"/>
  <c r="E323" i="3"/>
  <c r="F321" i="3"/>
  <c r="E321" i="3"/>
  <c r="F319" i="3"/>
  <c r="E319" i="3"/>
  <c r="F317" i="3"/>
  <c r="E317" i="3"/>
  <c r="F315" i="3"/>
  <c r="E315" i="3"/>
  <c r="F313" i="3"/>
  <c r="E313" i="3"/>
  <c r="F311" i="3"/>
  <c r="E311" i="3"/>
  <c r="F309" i="3"/>
  <c r="E309" i="3"/>
  <c r="F307" i="3"/>
  <c r="E307" i="3"/>
  <c r="F305" i="3"/>
  <c r="E305" i="3"/>
  <c r="F303" i="3"/>
  <c r="E303" i="3"/>
  <c r="F301" i="3"/>
  <c r="E301" i="3"/>
  <c r="F299" i="3"/>
  <c r="E299" i="3"/>
  <c r="F297" i="3"/>
  <c r="E297" i="3"/>
  <c r="F295" i="3"/>
  <c r="E295" i="3"/>
  <c r="F293" i="3"/>
  <c r="E293" i="3"/>
  <c r="F291" i="3"/>
  <c r="E291" i="3"/>
  <c r="F289" i="3"/>
  <c r="E289" i="3"/>
  <c r="F287" i="3"/>
  <c r="E287" i="3"/>
  <c r="F285" i="3"/>
  <c r="E285" i="3"/>
  <c r="F283" i="3"/>
  <c r="E283" i="3"/>
  <c r="F281" i="3"/>
  <c r="E281" i="3"/>
  <c r="F279" i="3"/>
  <c r="E279" i="3"/>
  <c r="F277" i="3"/>
  <c r="E277" i="3"/>
  <c r="F275" i="3"/>
  <c r="E275" i="3"/>
  <c r="F273" i="3"/>
  <c r="E273" i="3"/>
  <c r="F271" i="3"/>
  <c r="E271" i="3"/>
  <c r="F269" i="3"/>
  <c r="E269" i="3"/>
  <c r="F267" i="3"/>
  <c r="E267" i="3"/>
  <c r="F265" i="3"/>
  <c r="E265" i="3"/>
  <c r="F1108" i="3"/>
  <c r="E1108" i="3"/>
  <c r="F1106" i="3"/>
  <c r="E1106" i="3"/>
  <c r="F1104" i="3"/>
  <c r="E1104" i="3"/>
  <c r="F1102" i="3"/>
  <c r="E1102" i="3"/>
  <c r="F1100" i="3"/>
  <c r="E1100" i="3"/>
  <c r="F1098" i="3"/>
  <c r="E1098" i="3"/>
  <c r="F1096" i="3"/>
  <c r="E1096" i="3"/>
  <c r="F1094" i="3"/>
  <c r="E1094" i="3"/>
  <c r="F1092" i="3"/>
  <c r="E1092" i="3"/>
  <c r="F1090" i="3"/>
  <c r="E1090" i="3"/>
  <c r="F1088" i="3"/>
  <c r="E1088" i="3"/>
  <c r="F1086" i="3"/>
  <c r="E1086" i="3"/>
  <c r="F1084" i="3"/>
  <c r="E1084" i="3"/>
  <c r="F1082" i="3"/>
  <c r="E1082" i="3"/>
  <c r="F1080" i="3"/>
  <c r="E1080" i="3"/>
  <c r="F1078" i="3"/>
  <c r="E1078" i="3"/>
  <c r="F1076" i="3"/>
  <c r="E1076" i="3"/>
  <c r="F1074" i="3"/>
  <c r="E1074" i="3"/>
  <c r="F1072" i="3"/>
  <c r="E1072" i="3"/>
  <c r="F1070" i="3"/>
  <c r="E1070" i="3"/>
  <c r="F1068" i="3"/>
  <c r="E1068" i="3"/>
  <c r="F1066" i="3"/>
  <c r="E1066" i="3"/>
  <c r="F1064" i="3"/>
  <c r="E1064" i="3"/>
  <c r="F1062" i="3"/>
  <c r="E1062" i="3"/>
  <c r="F1060" i="3"/>
  <c r="E1060" i="3"/>
  <c r="F1058" i="3"/>
  <c r="E1058" i="3"/>
  <c r="F1056" i="3"/>
  <c r="E1056" i="3"/>
  <c r="F1054" i="3"/>
  <c r="E1054" i="3"/>
  <c r="F1052" i="3"/>
  <c r="E1052" i="3"/>
  <c r="F1050" i="3"/>
  <c r="E1050" i="3"/>
  <c r="F1048" i="3"/>
  <c r="E1048" i="3"/>
  <c r="F1046" i="3"/>
  <c r="E1046" i="3"/>
  <c r="F1044" i="3"/>
  <c r="E1044" i="3"/>
  <c r="F1042" i="3"/>
  <c r="E1042" i="3"/>
  <c r="F1040" i="3"/>
  <c r="E1040" i="3"/>
  <c r="F1038" i="3"/>
  <c r="E1038" i="3"/>
  <c r="F1036" i="3"/>
  <c r="E1036" i="3"/>
  <c r="F1034" i="3"/>
  <c r="E1034" i="3"/>
  <c r="F1032" i="3"/>
  <c r="E1032" i="3"/>
  <c r="F1030" i="3"/>
  <c r="E1030" i="3"/>
  <c r="F1028" i="3"/>
  <c r="E1028" i="3"/>
  <c r="F1026" i="3"/>
  <c r="E1026" i="3"/>
  <c r="F1024" i="3"/>
  <c r="E1024" i="3"/>
  <c r="F1022" i="3"/>
  <c r="E1022" i="3"/>
  <c r="F1020" i="3"/>
  <c r="E1020" i="3"/>
  <c r="F1018" i="3"/>
  <c r="E1018" i="3"/>
  <c r="F1016" i="3"/>
  <c r="E1016" i="3"/>
  <c r="F1014" i="3"/>
  <c r="E1014" i="3"/>
  <c r="F1012" i="3"/>
  <c r="E1012" i="3"/>
  <c r="F1010" i="3"/>
  <c r="E1010" i="3"/>
  <c r="F1008" i="3"/>
  <c r="E1008" i="3"/>
  <c r="F1006" i="3"/>
  <c r="E1006" i="3"/>
  <c r="F1004" i="3"/>
  <c r="E1004" i="3"/>
  <c r="F1002" i="3"/>
  <c r="E1002" i="3"/>
  <c r="F1000" i="3"/>
  <c r="E1000" i="3"/>
  <c r="F998" i="3"/>
  <c r="E998" i="3"/>
  <c r="F996" i="3"/>
  <c r="E996" i="3"/>
  <c r="F994" i="3"/>
  <c r="E994" i="3"/>
  <c r="F992" i="3"/>
  <c r="E992" i="3"/>
  <c r="F990" i="3"/>
  <c r="E990" i="3"/>
  <c r="F988" i="3"/>
  <c r="E988" i="3"/>
  <c r="F986" i="3"/>
  <c r="E986" i="3"/>
  <c r="F984" i="3"/>
  <c r="E984" i="3"/>
  <c r="F982" i="3"/>
  <c r="E982" i="3"/>
  <c r="F980" i="3"/>
  <c r="E980" i="3"/>
  <c r="F978" i="3"/>
  <c r="E978" i="3"/>
  <c r="F976" i="3"/>
  <c r="E976" i="3"/>
  <c r="F974" i="3"/>
  <c r="E974" i="3"/>
  <c r="F972" i="3"/>
  <c r="E972" i="3"/>
  <c r="F970" i="3"/>
  <c r="E970" i="3"/>
  <c r="F968" i="3"/>
  <c r="E968" i="3"/>
  <c r="F966" i="3"/>
  <c r="E966" i="3"/>
  <c r="F964" i="3"/>
  <c r="E964" i="3"/>
  <c r="F962" i="3"/>
  <c r="E962" i="3"/>
  <c r="F960" i="3"/>
  <c r="E960" i="3"/>
  <c r="F958" i="3"/>
  <c r="E958" i="3"/>
  <c r="F956" i="3"/>
  <c r="E956" i="3"/>
  <c r="F954" i="3"/>
  <c r="E954" i="3"/>
  <c r="F952" i="3"/>
  <c r="E952" i="3"/>
  <c r="F950" i="3"/>
  <c r="E950" i="3"/>
  <c r="F948" i="3"/>
  <c r="E948" i="3"/>
  <c r="F946" i="3"/>
  <c r="E946" i="3"/>
  <c r="F944" i="3"/>
  <c r="E944" i="3"/>
  <c r="F942" i="3"/>
  <c r="E942" i="3"/>
  <c r="F940" i="3"/>
  <c r="E940" i="3"/>
  <c r="F938" i="3"/>
  <c r="E938" i="3"/>
  <c r="F936" i="3"/>
  <c r="E936" i="3"/>
  <c r="F934" i="3"/>
  <c r="E934" i="3"/>
  <c r="F932" i="3"/>
  <c r="E932" i="3"/>
  <c r="F930" i="3"/>
  <c r="E930" i="3"/>
  <c r="F928" i="3"/>
  <c r="E928" i="3"/>
  <c r="F926" i="3"/>
  <c r="E926" i="3"/>
  <c r="F924" i="3"/>
  <c r="E924" i="3"/>
  <c r="F922" i="3"/>
  <c r="E922" i="3"/>
  <c r="F920" i="3"/>
  <c r="E920" i="3"/>
  <c r="F918" i="3"/>
  <c r="E918" i="3"/>
  <c r="F916" i="3"/>
  <c r="E916" i="3"/>
  <c r="F914" i="3"/>
  <c r="E914" i="3"/>
  <c r="F912" i="3"/>
  <c r="E912" i="3"/>
  <c r="F910" i="3"/>
  <c r="E910" i="3"/>
  <c r="F908" i="3"/>
  <c r="E908" i="3"/>
  <c r="F906" i="3"/>
  <c r="E906" i="3"/>
  <c r="F904" i="3"/>
  <c r="E904" i="3"/>
  <c r="F902" i="3"/>
  <c r="E902" i="3"/>
  <c r="F900" i="3"/>
  <c r="E900" i="3"/>
  <c r="F898" i="3"/>
  <c r="E898" i="3"/>
  <c r="F896" i="3"/>
  <c r="E896" i="3"/>
  <c r="F894" i="3"/>
  <c r="E894" i="3"/>
  <c r="F892" i="3"/>
  <c r="E892" i="3"/>
  <c r="F890" i="3"/>
  <c r="E890" i="3"/>
  <c r="F888" i="3"/>
  <c r="E888" i="3"/>
  <c r="F886" i="3"/>
  <c r="E886" i="3"/>
  <c r="F884" i="3"/>
  <c r="E884" i="3"/>
  <c r="F882" i="3"/>
  <c r="E882" i="3"/>
  <c r="F880" i="3"/>
  <c r="E880" i="3"/>
  <c r="F878" i="3"/>
  <c r="E878" i="3"/>
  <c r="F876" i="3"/>
  <c r="E876" i="3"/>
  <c r="F874" i="3"/>
  <c r="E874" i="3"/>
  <c r="F872" i="3"/>
  <c r="E872" i="3"/>
  <c r="F870" i="3"/>
  <c r="E870" i="3"/>
  <c r="F868" i="3"/>
  <c r="E868" i="3"/>
  <c r="F866" i="3"/>
  <c r="E866" i="3"/>
  <c r="F864" i="3"/>
  <c r="E864" i="3"/>
  <c r="F862" i="3"/>
  <c r="E862" i="3"/>
  <c r="F860" i="3"/>
  <c r="E860" i="3"/>
  <c r="F858" i="3"/>
  <c r="E858" i="3"/>
  <c r="F856" i="3"/>
  <c r="E856" i="3"/>
  <c r="F854" i="3"/>
  <c r="E854" i="3"/>
  <c r="F852" i="3"/>
  <c r="E852" i="3"/>
  <c r="F850" i="3"/>
  <c r="E850" i="3"/>
  <c r="F848" i="3"/>
  <c r="E848" i="3"/>
  <c r="F846" i="3"/>
  <c r="E846" i="3"/>
  <c r="F844" i="3"/>
  <c r="E844" i="3"/>
  <c r="F842" i="3"/>
  <c r="E842" i="3"/>
  <c r="F840" i="3"/>
  <c r="E840" i="3"/>
  <c r="F838" i="3"/>
  <c r="E838" i="3"/>
  <c r="F836" i="3"/>
  <c r="E836" i="3"/>
  <c r="F834" i="3"/>
  <c r="E834" i="3"/>
  <c r="F832" i="3"/>
  <c r="E832" i="3"/>
  <c r="F830" i="3"/>
  <c r="E830" i="3"/>
  <c r="F828" i="3"/>
  <c r="E828" i="3"/>
  <c r="F826" i="3"/>
  <c r="E826" i="3"/>
  <c r="F824" i="3"/>
  <c r="E824" i="3"/>
  <c r="F822" i="3"/>
  <c r="E822" i="3"/>
  <c r="F820" i="3"/>
  <c r="E820" i="3"/>
  <c r="F818" i="3"/>
  <c r="E818" i="3"/>
  <c r="F816" i="3"/>
  <c r="E816" i="3"/>
  <c r="F814" i="3"/>
  <c r="E814" i="3"/>
  <c r="F812" i="3"/>
  <c r="E812" i="3"/>
  <c r="F810" i="3"/>
  <c r="E810" i="3"/>
  <c r="F808" i="3"/>
  <c r="E808" i="3"/>
  <c r="F806" i="3"/>
  <c r="E806" i="3"/>
  <c r="F804" i="3"/>
  <c r="E804" i="3"/>
  <c r="F802" i="3"/>
  <c r="E802" i="3"/>
  <c r="F800" i="3"/>
  <c r="E800" i="3"/>
  <c r="F798" i="3"/>
  <c r="E798" i="3"/>
  <c r="F796" i="3"/>
  <c r="E796" i="3"/>
  <c r="F794" i="3"/>
  <c r="E794" i="3"/>
  <c r="F792" i="3"/>
  <c r="E792" i="3"/>
  <c r="F790" i="3"/>
  <c r="E790" i="3"/>
  <c r="F788" i="3"/>
  <c r="E788" i="3"/>
  <c r="F786" i="3"/>
  <c r="E786" i="3"/>
  <c r="F784" i="3"/>
  <c r="E784" i="3"/>
  <c r="F782" i="3"/>
  <c r="E782" i="3"/>
  <c r="F780" i="3"/>
  <c r="E780" i="3"/>
  <c r="F778" i="3"/>
  <c r="E778" i="3"/>
  <c r="F776" i="3"/>
  <c r="E776" i="3"/>
  <c r="F774" i="3"/>
  <c r="E774" i="3"/>
  <c r="F772" i="3"/>
  <c r="E772" i="3"/>
  <c r="F770" i="3"/>
  <c r="E770" i="3"/>
  <c r="F768" i="3"/>
  <c r="E768" i="3"/>
  <c r="F766" i="3"/>
  <c r="E766" i="3"/>
  <c r="F764" i="3"/>
  <c r="E764" i="3"/>
  <c r="F762" i="3"/>
  <c r="E762" i="3"/>
  <c r="F760" i="3"/>
  <c r="E760" i="3"/>
  <c r="F758" i="3"/>
  <c r="E758" i="3"/>
  <c r="F756" i="3"/>
  <c r="E756" i="3"/>
  <c r="F754" i="3"/>
  <c r="E754" i="3"/>
  <c r="F752" i="3"/>
  <c r="E752" i="3"/>
  <c r="F750" i="3"/>
  <c r="E750" i="3"/>
  <c r="F748" i="3"/>
  <c r="E748" i="3"/>
  <c r="F746" i="3"/>
  <c r="E746" i="3"/>
  <c r="F744" i="3"/>
  <c r="E744" i="3"/>
  <c r="F742" i="3"/>
  <c r="E742" i="3"/>
  <c r="F740" i="3"/>
  <c r="E740" i="3"/>
  <c r="F738" i="3"/>
  <c r="E738" i="3"/>
  <c r="F736" i="3"/>
  <c r="E736" i="3"/>
  <c r="F734" i="3"/>
  <c r="E734" i="3"/>
  <c r="F732" i="3"/>
  <c r="E732" i="3"/>
  <c r="F730" i="3"/>
  <c r="E730" i="3"/>
  <c r="F728" i="3"/>
  <c r="E728" i="3"/>
  <c r="F726" i="3"/>
  <c r="E726" i="3"/>
  <c r="F724" i="3"/>
  <c r="E724" i="3"/>
  <c r="F722" i="3"/>
  <c r="E722" i="3"/>
  <c r="F720" i="3"/>
  <c r="E720" i="3"/>
  <c r="F718" i="3"/>
  <c r="E718" i="3"/>
  <c r="F716" i="3"/>
  <c r="E716" i="3"/>
  <c r="F714" i="3"/>
  <c r="E714" i="3"/>
  <c r="F712" i="3"/>
  <c r="E712" i="3"/>
  <c r="F710" i="3"/>
  <c r="E710" i="3"/>
  <c r="F708" i="3"/>
  <c r="E708" i="3"/>
  <c r="F706" i="3"/>
  <c r="E706" i="3"/>
  <c r="F704" i="3"/>
  <c r="E704" i="3"/>
  <c r="F702" i="3"/>
  <c r="E702" i="3"/>
  <c r="F700" i="3"/>
  <c r="E700" i="3"/>
  <c r="F698" i="3"/>
  <c r="E698" i="3"/>
  <c r="F696" i="3"/>
  <c r="E696" i="3"/>
  <c r="F694" i="3"/>
  <c r="E694" i="3"/>
  <c r="F692" i="3"/>
  <c r="E692" i="3"/>
  <c r="F690" i="3"/>
  <c r="E690" i="3"/>
  <c r="F688" i="3"/>
  <c r="E688" i="3"/>
  <c r="F686" i="3"/>
  <c r="E686" i="3"/>
  <c r="F684" i="3"/>
  <c r="E684" i="3"/>
  <c r="F682" i="3"/>
  <c r="E682" i="3"/>
  <c r="F680" i="3"/>
  <c r="E680" i="3"/>
  <c r="F678" i="3"/>
  <c r="E678" i="3"/>
  <c r="F676" i="3"/>
  <c r="E676" i="3"/>
  <c r="F674" i="3"/>
  <c r="E674" i="3"/>
  <c r="F672" i="3"/>
  <c r="E672" i="3"/>
  <c r="F670" i="3"/>
  <c r="E670" i="3"/>
  <c r="F668" i="3"/>
  <c r="E668" i="3"/>
  <c r="F666" i="3"/>
  <c r="E666" i="3"/>
  <c r="F664" i="3"/>
  <c r="E664" i="3"/>
  <c r="F662" i="3"/>
  <c r="E662" i="3"/>
  <c r="F660" i="3"/>
  <c r="E660" i="3"/>
  <c r="F658" i="3"/>
  <c r="E658" i="3"/>
  <c r="F656" i="3"/>
  <c r="E656" i="3"/>
  <c r="F654" i="3"/>
  <c r="E654" i="3"/>
  <c r="F652" i="3"/>
  <c r="E652" i="3"/>
  <c r="F650" i="3"/>
  <c r="E650" i="3"/>
  <c r="F648" i="3"/>
  <c r="E648" i="3"/>
  <c r="F646" i="3"/>
  <c r="E646" i="3"/>
  <c r="F644" i="3"/>
  <c r="E644" i="3"/>
  <c r="F642" i="3"/>
  <c r="E642" i="3"/>
  <c r="F640" i="3"/>
  <c r="E640" i="3"/>
  <c r="F638" i="3"/>
  <c r="E638" i="3"/>
  <c r="F636" i="3"/>
  <c r="E636" i="3"/>
  <c r="F634" i="3"/>
  <c r="E634" i="3"/>
  <c r="F632" i="3"/>
  <c r="E632" i="3"/>
  <c r="F630" i="3"/>
  <c r="E630" i="3"/>
  <c r="F628" i="3"/>
  <c r="E628" i="3"/>
  <c r="F626" i="3"/>
  <c r="E626" i="3"/>
  <c r="F624" i="3"/>
  <c r="E624" i="3"/>
  <c r="F622" i="3"/>
  <c r="E622" i="3"/>
  <c r="F620" i="3"/>
  <c r="E620" i="3"/>
  <c r="F618" i="3"/>
  <c r="E618" i="3"/>
  <c r="F616" i="3"/>
  <c r="E616" i="3"/>
  <c r="F614" i="3"/>
  <c r="E614" i="3"/>
  <c r="F612" i="3"/>
  <c r="E612" i="3"/>
  <c r="F610" i="3"/>
  <c r="E610" i="3"/>
  <c r="F608" i="3"/>
  <c r="E608" i="3"/>
  <c r="F606" i="3"/>
  <c r="E606" i="3"/>
  <c r="F604" i="3"/>
  <c r="E604" i="3"/>
  <c r="F602" i="3"/>
  <c r="E602" i="3"/>
  <c r="F600" i="3"/>
  <c r="E600" i="3"/>
  <c r="F598" i="3"/>
  <c r="E598" i="3"/>
  <c r="F596" i="3"/>
  <c r="E596" i="3"/>
  <c r="F594" i="3"/>
  <c r="E594" i="3"/>
  <c r="F592" i="3"/>
  <c r="E592" i="3"/>
  <c r="F590" i="3"/>
  <c r="E590" i="3"/>
  <c r="F588" i="3"/>
  <c r="E588" i="3"/>
  <c r="F586" i="3"/>
  <c r="E586" i="3"/>
  <c r="F584" i="3"/>
  <c r="E584" i="3"/>
  <c r="F582" i="3"/>
  <c r="E582" i="3"/>
  <c r="F580" i="3"/>
  <c r="E580" i="3"/>
  <c r="F578" i="3"/>
  <c r="E578" i="3"/>
  <c r="F576" i="3"/>
  <c r="E576" i="3"/>
  <c r="F574" i="3"/>
  <c r="E574" i="3"/>
  <c r="F572" i="3"/>
  <c r="E572" i="3"/>
  <c r="F570" i="3"/>
  <c r="E570" i="3"/>
  <c r="F568" i="3"/>
  <c r="E568" i="3"/>
  <c r="F566" i="3"/>
  <c r="E566" i="3"/>
  <c r="F564" i="3"/>
  <c r="E564" i="3"/>
  <c r="F562" i="3"/>
  <c r="E562" i="3"/>
  <c r="F560" i="3"/>
  <c r="E560" i="3"/>
  <c r="F558" i="3"/>
  <c r="E558" i="3"/>
  <c r="F556" i="3"/>
  <c r="E556" i="3"/>
  <c r="F554" i="3"/>
  <c r="E554" i="3"/>
  <c r="F552" i="3"/>
  <c r="E552" i="3"/>
  <c r="F550" i="3"/>
  <c r="E550" i="3"/>
  <c r="F548" i="3"/>
  <c r="E548" i="3"/>
  <c r="F546" i="3"/>
  <c r="E546" i="3"/>
  <c r="F544" i="3"/>
  <c r="E544" i="3"/>
  <c r="F542" i="3"/>
  <c r="E542" i="3"/>
  <c r="F540" i="3"/>
  <c r="E540" i="3"/>
  <c r="F538" i="3"/>
  <c r="E538" i="3"/>
  <c r="F536" i="3"/>
  <c r="E536" i="3"/>
  <c r="F534" i="3"/>
  <c r="E534" i="3"/>
  <c r="F532" i="3"/>
  <c r="E532" i="3"/>
  <c r="F530" i="3"/>
  <c r="E530" i="3"/>
  <c r="F528" i="3"/>
  <c r="E528" i="3"/>
  <c r="F526" i="3"/>
  <c r="E526" i="3"/>
  <c r="F524" i="3"/>
  <c r="E524" i="3"/>
  <c r="F522" i="3"/>
  <c r="E522" i="3"/>
  <c r="F520" i="3"/>
  <c r="E520" i="3"/>
  <c r="F518" i="3"/>
  <c r="E518" i="3"/>
  <c r="F516" i="3"/>
  <c r="E516" i="3"/>
  <c r="F514" i="3"/>
  <c r="E514" i="3"/>
  <c r="F512" i="3"/>
  <c r="E512" i="3"/>
  <c r="F510" i="3"/>
  <c r="E510" i="3"/>
  <c r="F508" i="3"/>
  <c r="E508" i="3"/>
  <c r="F506" i="3"/>
  <c r="E506" i="3"/>
  <c r="F504" i="3"/>
  <c r="E504" i="3"/>
  <c r="F502" i="3"/>
  <c r="E502" i="3"/>
  <c r="F500" i="3"/>
  <c r="E500" i="3"/>
  <c r="F498" i="3"/>
  <c r="E498" i="3"/>
  <c r="F496" i="3"/>
  <c r="E496" i="3"/>
  <c r="F494" i="3"/>
  <c r="E494" i="3"/>
  <c r="F492" i="3"/>
  <c r="E492" i="3"/>
  <c r="F490" i="3"/>
  <c r="E490" i="3"/>
  <c r="F488" i="3"/>
  <c r="E488" i="3"/>
  <c r="F486" i="3"/>
  <c r="E486" i="3"/>
  <c r="F484" i="3"/>
  <c r="E484" i="3"/>
  <c r="F482" i="3"/>
  <c r="E482" i="3"/>
  <c r="F480" i="3"/>
  <c r="E480" i="3"/>
  <c r="F478" i="3"/>
  <c r="E478" i="3"/>
  <c r="F476" i="3"/>
  <c r="E476" i="3"/>
  <c r="F474" i="3"/>
  <c r="E474" i="3"/>
  <c r="F472" i="3"/>
  <c r="E472" i="3"/>
  <c r="F470" i="3"/>
  <c r="E470" i="3"/>
  <c r="F468" i="3"/>
  <c r="E468" i="3"/>
  <c r="F466" i="3"/>
  <c r="E466" i="3"/>
  <c r="F464" i="3"/>
  <c r="E464" i="3"/>
  <c r="F462" i="3"/>
  <c r="E462" i="3"/>
  <c r="F460" i="3"/>
  <c r="E460" i="3"/>
  <c r="F458" i="3"/>
  <c r="E458" i="3"/>
  <c r="F456" i="3"/>
  <c r="E456" i="3"/>
  <c r="F454" i="3"/>
  <c r="E454" i="3"/>
  <c r="F452" i="3"/>
  <c r="E452" i="3"/>
  <c r="F450" i="3"/>
  <c r="E450" i="3"/>
  <c r="F448" i="3"/>
  <c r="E448" i="3"/>
  <c r="F446" i="3"/>
  <c r="E446" i="3"/>
  <c r="F444" i="3"/>
  <c r="E444" i="3"/>
  <c r="F442" i="3"/>
  <c r="E442" i="3"/>
  <c r="F440" i="3"/>
  <c r="E440" i="3"/>
  <c r="F438" i="3"/>
  <c r="E438" i="3"/>
  <c r="F436" i="3"/>
  <c r="E436" i="3"/>
  <c r="F434" i="3"/>
  <c r="E434" i="3"/>
  <c r="F432" i="3"/>
  <c r="E432" i="3"/>
  <c r="F430" i="3"/>
  <c r="E430" i="3"/>
  <c r="F428" i="3"/>
  <c r="E428" i="3"/>
  <c r="F426" i="3"/>
  <c r="E426" i="3"/>
  <c r="F424" i="3"/>
  <c r="E424" i="3"/>
  <c r="F422" i="3"/>
  <c r="E422" i="3"/>
  <c r="F420" i="3"/>
  <c r="E420" i="3"/>
  <c r="F418" i="3"/>
  <c r="E418" i="3"/>
  <c r="F416" i="3"/>
  <c r="E416" i="3"/>
  <c r="F414" i="3"/>
  <c r="E414" i="3"/>
  <c r="F412" i="3"/>
  <c r="E412" i="3"/>
  <c r="F410" i="3"/>
  <c r="E410" i="3"/>
  <c r="F408" i="3"/>
  <c r="E408" i="3"/>
  <c r="F406" i="3"/>
  <c r="E406" i="3"/>
  <c r="F404" i="3"/>
  <c r="E404" i="3"/>
  <c r="F402" i="3"/>
  <c r="E402" i="3"/>
  <c r="F400" i="3"/>
  <c r="E400" i="3"/>
  <c r="F398" i="3"/>
  <c r="E398" i="3"/>
  <c r="F396" i="3"/>
  <c r="E396" i="3"/>
  <c r="F394" i="3"/>
  <c r="E394" i="3"/>
  <c r="F392" i="3"/>
  <c r="E392" i="3"/>
  <c r="F390" i="3"/>
  <c r="E390" i="3"/>
  <c r="F388" i="3"/>
  <c r="E388" i="3"/>
  <c r="F386" i="3"/>
  <c r="E386" i="3"/>
  <c r="F384" i="3"/>
  <c r="E384" i="3"/>
  <c r="F382" i="3"/>
  <c r="E382" i="3"/>
  <c r="F380" i="3"/>
  <c r="E380" i="3"/>
  <c r="F378" i="3"/>
  <c r="E378" i="3"/>
  <c r="F376" i="3"/>
  <c r="E376" i="3"/>
  <c r="F374" i="3"/>
  <c r="E374" i="3"/>
  <c r="F372" i="3"/>
  <c r="E372" i="3"/>
  <c r="F370" i="3"/>
  <c r="E370" i="3"/>
  <c r="F368" i="3"/>
  <c r="E368" i="3"/>
  <c r="F366" i="3"/>
  <c r="E366" i="3"/>
  <c r="F364" i="3"/>
  <c r="E364" i="3"/>
  <c r="F362" i="3"/>
  <c r="E362" i="3"/>
  <c r="F360" i="3"/>
  <c r="E360" i="3"/>
  <c r="F358" i="3"/>
  <c r="E358" i="3"/>
  <c r="F356" i="3"/>
  <c r="E356" i="3"/>
  <c r="F354" i="3"/>
  <c r="E354" i="3"/>
  <c r="F352" i="3"/>
  <c r="E352" i="3"/>
  <c r="F350" i="3"/>
  <c r="E350" i="3"/>
  <c r="F348" i="3"/>
  <c r="E348" i="3"/>
  <c r="F346" i="3"/>
  <c r="E346" i="3"/>
  <c r="F344" i="3"/>
  <c r="E344" i="3"/>
  <c r="F342" i="3"/>
  <c r="E342" i="3"/>
  <c r="F340" i="3"/>
  <c r="E340" i="3"/>
  <c r="F338" i="3"/>
  <c r="E338" i="3"/>
  <c r="F336" i="3"/>
  <c r="E336" i="3"/>
  <c r="F334" i="3"/>
  <c r="E334" i="3"/>
  <c r="F332" i="3"/>
  <c r="E332" i="3"/>
  <c r="F330" i="3"/>
  <c r="E330" i="3"/>
  <c r="F328" i="3"/>
  <c r="E328" i="3"/>
  <c r="F326" i="3"/>
  <c r="E326" i="3"/>
  <c r="F324" i="3"/>
  <c r="E324" i="3"/>
  <c r="F322" i="3"/>
  <c r="E322" i="3"/>
  <c r="F320" i="3"/>
  <c r="E320" i="3"/>
  <c r="F318" i="3"/>
  <c r="E318" i="3"/>
  <c r="F316" i="3"/>
  <c r="E316" i="3"/>
  <c r="F314" i="3"/>
  <c r="E314" i="3"/>
  <c r="F312" i="3"/>
  <c r="E312" i="3"/>
  <c r="F310" i="3"/>
  <c r="E310" i="3"/>
  <c r="F308" i="3"/>
  <c r="E308" i="3"/>
  <c r="F306" i="3"/>
  <c r="E306" i="3"/>
  <c r="F304" i="3"/>
  <c r="E304" i="3"/>
  <c r="F302" i="3"/>
  <c r="E302" i="3"/>
  <c r="F300" i="3"/>
  <c r="E300" i="3"/>
  <c r="F298" i="3"/>
  <c r="E298" i="3"/>
  <c r="F296" i="3"/>
  <c r="E296" i="3"/>
  <c r="F294" i="3"/>
  <c r="E294" i="3"/>
  <c r="F292" i="3"/>
  <c r="E292" i="3"/>
  <c r="F290" i="3"/>
  <c r="E290" i="3"/>
  <c r="F288" i="3"/>
  <c r="E288" i="3"/>
  <c r="F286" i="3"/>
  <c r="E286" i="3"/>
  <c r="F284" i="3"/>
  <c r="E284" i="3"/>
  <c r="F282" i="3"/>
  <c r="E282" i="3"/>
  <c r="F280" i="3"/>
  <c r="E280" i="3"/>
  <c r="F278" i="3"/>
  <c r="E278" i="3"/>
  <c r="F276" i="3"/>
  <c r="E276" i="3"/>
  <c r="F274" i="3"/>
  <c r="E274" i="3"/>
  <c r="F272" i="3"/>
  <c r="E272" i="3"/>
  <c r="F270" i="3"/>
  <c r="E270" i="3"/>
  <c r="F268" i="3"/>
  <c r="E268" i="3"/>
  <c r="F266" i="3"/>
  <c r="E266" i="3"/>
  <c r="F263" i="3"/>
  <c r="E263" i="3"/>
  <c r="F261" i="3"/>
  <c r="E261" i="3"/>
  <c r="F259" i="3"/>
  <c r="E259" i="3"/>
  <c r="F257" i="3"/>
  <c r="E257" i="3"/>
  <c r="F255" i="3"/>
  <c r="E255" i="3"/>
  <c r="F253" i="3"/>
  <c r="E253" i="3"/>
  <c r="F251" i="3"/>
  <c r="E251" i="3"/>
  <c r="F249" i="3"/>
  <c r="E249" i="3"/>
  <c r="F247" i="3"/>
  <c r="E247" i="3"/>
  <c r="F245" i="3"/>
  <c r="E245" i="3"/>
  <c r="F243" i="3"/>
  <c r="E243" i="3"/>
  <c r="F241" i="3"/>
  <c r="E241" i="3"/>
  <c r="F239" i="3"/>
  <c r="E239" i="3"/>
  <c r="F237" i="3"/>
  <c r="E237" i="3"/>
  <c r="F235" i="3"/>
  <c r="E235" i="3"/>
  <c r="F233" i="3"/>
  <c r="E233" i="3"/>
  <c r="F231" i="3"/>
  <c r="E231" i="3"/>
  <c r="F229" i="3"/>
  <c r="E229" i="3"/>
  <c r="F227" i="3"/>
  <c r="E227" i="3"/>
  <c r="F225" i="3"/>
  <c r="E225" i="3"/>
  <c r="F223" i="3"/>
  <c r="E223" i="3"/>
  <c r="F221" i="3"/>
  <c r="E221" i="3"/>
  <c r="F219" i="3"/>
  <c r="E219" i="3"/>
  <c r="F217" i="3"/>
  <c r="E217" i="3"/>
  <c r="F215" i="3"/>
  <c r="E215" i="3"/>
  <c r="F213" i="3"/>
  <c r="E213" i="3"/>
  <c r="F211" i="3"/>
  <c r="E211" i="3"/>
  <c r="F209" i="3"/>
  <c r="E209" i="3"/>
  <c r="F207" i="3"/>
  <c r="E207" i="3"/>
  <c r="F205" i="3"/>
  <c r="E205" i="3"/>
  <c r="F203" i="3"/>
  <c r="E203" i="3"/>
  <c r="F201" i="3"/>
  <c r="E201" i="3"/>
  <c r="F199" i="3"/>
  <c r="E199" i="3"/>
  <c r="F197" i="3"/>
  <c r="E197" i="3"/>
  <c r="F195" i="3"/>
  <c r="E195" i="3"/>
  <c r="F193" i="3"/>
  <c r="E193" i="3"/>
  <c r="F191" i="3"/>
  <c r="E191" i="3"/>
  <c r="F189" i="3"/>
  <c r="E189" i="3"/>
  <c r="F187" i="3"/>
  <c r="E187" i="3"/>
  <c r="F185" i="3"/>
  <c r="E185" i="3"/>
  <c r="F183" i="3"/>
  <c r="E183" i="3"/>
  <c r="F181" i="3"/>
  <c r="E181" i="3"/>
  <c r="F179" i="3"/>
  <c r="E179" i="3"/>
  <c r="F177" i="3"/>
  <c r="E177" i="3"/>
  <c r="F175" i="3"/>
  <c r="E175" i="3"/>
  <c r="F173" i="3"/>
  <c r="E173" i="3"/>
  <c r="F171" i="3"/>
  <c r="E171" i="3"/>
  <c r="F169" i="3"/>
  <c r="E169" i="3"/>
  <c r="F167" i="3"/>
  <c r="E167" i="3"/>
  <c r="F165" i="3"/>
  <c r="E165" i="3"/>
  <c r="F163" i="3"/>
  <c r="E163" i="3"/>
  <c r="F161" i="3"/>
  <c r="E161" i="3"/>
  <c r="F159" i="3"/>
  <c r="E159" i="3"/>
  <c r="F157" i="3"/>
  <c r="E157" i="3"/>
  <c r="F155" i="3"/>
  <c r="E155" i="3"/>
  <c r="F153" i="3"/>
  <c r="E153" i="3"/>
  <c r="F151" i="3"/>
  <c r="E151" i="3"/>
  <c r="F149" i="3"/>
  <c r="E149" i="3"/>
  <c r="F147" i="3"/>
  <c r="E147" i="3"/>
  <c r="F145" i="3"/>
  <c r="E145" i="3"/>
  <c r="F143" i="3"/>
  <c r="E143" i="3"/>
  <c r="F141" i="3"/>
  <c r="E141" i="3"/>
  <c r="F139" i="3"/>
  <c r="E139" i="3"/>
  <c r="F137" i="3"/>
  <c r="E137" i="3"/>
  <c r="F135" i="3"/>
  <c r="E135" i="3"/>
  <c r="F133" i="3"/>
  <c r="E133" i="3"/>
  <c r="F131" i="3"/>
  <c r="E131" i="3"/>
  <c r="F129" i="3"/>
  <c r="E129" i="3"/>
  <c r="F127" i="3"/>
  <c r="E127" i="3"/>
  <c r="F125" i="3"/>
  <c r="E125" i="3"/>
  <c r="F123" i="3"/>
  <c r="E123" i="3"/>
  <c r="F121" i="3"/>
  <c r="E121" i="3"/>
  <c r="F119" i="3"/>
  <c r="E119" i="3"/>
  <c r="F117" i="3"/>
  <c r="E117" i="3"/>
  <c r="F115" i="3"/>
  <c r="E115" i="3"/>
  <c r="F113" i="3"/>
  <c r="E113" i="3"/>
  <c r="F111" i="3"/>
  <c r="E111" i="3"/>
  <c r="F109" i="3"/>
  <c r="E109" i="3"/>
  <c r="F107" i="3"/>
  <c r="E107" i="3"/>
  <c r="F105" i="3"/>
  <c r="E105" i="3"/>
  <c r="F103" i="3"/>
  <c r="E103" i="3"/>
  <c r="F101" i="3"/>
  <c r="E101" i="3"/>
  <c r="F99" i="3"/>
  <c r="E99" i="3"/>
  <c r="F97" i="3"/>
  <c r="E97" i="3"/>
  <c r="F95" i="3"/>
  <c r="E95" i="3"/>
  <c r="F93" i="3"/>
  <c r="E93" i="3"/>
  <c r="F91" i="3"/>
  <c r="E91" i="3"/>
  <c r="F89" i="3"/>
  <c r="E89" i="3"/>
  <c r="F87" i="3"/>
  <c r="E87" i="3"/>
  <c r="F85" i="3"/>
  <c r="E85" i="3"/>
  <c r="F83" i="3"/>
  <c r="E83" i="3"/>
  <c r="F81" i="3"/>
  <c r="E81" i="3"/>
  <c r="F79" i="3"/>
  <c r="E79" i="3"/>
  <c r="F77" i="3"/>
  <c r="E77" i="3"/>
  <c r="F75" i="3"/>
  <c r="E75" i="3"/>
  <c r="F73" i="3"/>
  <c r="E73" i="3"/>
  <c r="F71" i="3"/>
  <c r="E71" i="3"/>
  <c r="F69" i="3"/>
  <c r="E69" i="3"/>
  <c r="F67" i="3"/>
  <c r="E67" i="3"/>
  <c r="F65" i="3"/>
  <c r="E65" i="3"/>
  <c r="F63" i="3"/>
  <c r="E63" i="3"/>
  <c r="F61" i="3"/>
  <c r="E61" i="3"/>
  <c r="F59" i="3"/>
  <c r="E59" i="3"/>
  <c r="F57" i="3"/>
  <c r="E57" i="3"/>
  <c r="F55" i="3"/>
  <c r="E55" i="3"/>
  <c r="F53" i="3"/>
  <c r="E53" i="3"/>
  <c r="F51" i="3"/>
  <c r="E51" i="3"/>
  <c r="F49" i="3"/>
  <c r="E49" i="3"/>
  <c r="F47" i="3"/>
  <c r="E47" i="3"/>
  <c r="F45" i="3"/>
  <c r="E45" i="3"/>
  <c r="F43" i="3"/>
  <c r="E43" i="3"/>
  <c r="F41" i="3"/>
  <c r="E41" i="3"/>
  <c r="F39" i="3"/>
  <c r="E39" i="3"/>
  <c r="F37" i="3"/>
  <c r="E37" i="3"/>
  <c r="F35" i="3"/>
  <c r="E35" i="3"/>
  <c r="F33" i="3"/>
  <c r="E33" i="3"/>
  <c r="F31" i="3"/>
  <c r="E31" i="3"/>
  <c r="F29" i="3"/>
  <c r="E29" i="3"/>
  <c r="F27" i="3"/>
  <c r="E27" i="3"/>
  <c r="F25" i="3"/>
  <c r="E25" i="3"/>
  <c r="F23" i="3"/>
  <c r="E23" i="3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F5" i="3"/>
  <c r="E5" i="3"/>
  <c r="F3" i="3"/>
  <c r="E3" i="3"/>
  <c r="F264" i="3"/>
  <c r="E264" i="3"/>
  <c r="F262" i="3"/>
  <c r="E262" i="3"/>
  <c r="F260" i="3"/>
  <c r="E260" i="3"/>
  <c r="F258" i="3"/>
  <c r="E258" i="3"/>
  <c r="F256" i="3"/>
  <c r="E256" i="3"/>
  <c r="F254" i="3"/>
  <c r="E254" i="3"/>
  <c r="F252" i="3"/>
  <c r="E252" i="3"/>
  <c r="F250" i="3"/>
  <c r="E250" i="3"/>
  <c r="F248" i="3"/>
  <c r="E248" i="3"/>
  <c r="F246" i="3"/>
  <c r="E246" i="3"/>
  <c r="F244" i="3"/>
  <c r="E244" i="3"/>
  <c r="F242" i="3"/>
  <c r="E242" i="3"/>
  <c r="F240" i="3"/>
  <c r="E240" i="3"/>
  <c r="F238" i="3"/>
  <c r="E238" i="3"/>
  <c r="F236" i="3"/>
  <c r="E236" i="3"/>
  <c r="F234" i="3"/>
  <c r="E234" i="3"/>
  <c r="F232" i="3"/>
  <c r="E232" i="3"/>
  <c r="F230" i="3"/>
  <c r="E230" i="3"/>
  <c r="F228" i="3"/>
  <c r="E228" i="3"/>
  <c r="F226" i="3"/>
  <c r="E226" i="3"/>
  <c r="F224" i="3"/>
  <c r="E224" i="3"/>
  <c r="F222" i="3"/>
  <c r="E222" i="3"/>
  <c r="F220" i="3"/>
  <c r="E220" i="3"/>
  <c r="F218" i="3"/>
  <c r="E218" i="3"/>
  <c r="F216" i="3"/>
  <c r="E216" i="3"/>
  <c r="F214" i="3"/>
  <c r="E214" i="3"/>
  <c r="F212" i="3"/>
  <c r="E212" i="3"/>
  <c r="F210" i="3"/>
  <c r="E210" i="3"/>
  <c r="F208" i="3"/>
  <c r="E208" i="3"/>
  <c r="F206" i="3"/>
  <c r="E206" i="3"/>
  <c r="F204" i="3"/>
  <c r="E204" i="3"/>
  <c r="F202" i="3"/>
  <c r="E202" i="3"/>
  <c r="F200" i="3"/>
  <c r="E200" i="3"/>
  <c r="F198" i="3"/>
  <c r="E198" i="3"/>
  <c r="F196" i="3"/>
  <c r="E196" i="3"/>
  <c r="F194" i="3"/>
  <c r="E194" i="3"/>
  <c r="F192" i="3"/>
  <c r="E192" i="3"/>
  <c r="F190" i="3"/>
  <c r="E190" i="3"/>
  <c r="F188" i="3"/>
  <c r="E188" i="3"/>
  <c r="F186" i="3"/>
  <c r="E186" i="3"/>
  <c r="F184" i="3"/>
  <c r="E184" i="3"/>
  <c r="F182" i="3"/>
  <c r="E182" i="3"/>
  <c r="F180" i="3"/>
  <c r="E180" i="3"/>
  <c r="F178" i="3"/>
  <c r="E178" i="3"/>
  <c r="F176" i="3"/>
  <c r="E176" i="3"/>
  <c r="F174" i="3"/>
  <c r="E174" i="3"/>
  <c r="F172" i="3"/>
  <c r="E172" i="3"/>
  <c r="F170" i="3"/>
  <c r="E170" i="3"/>
  <c r="F168" i="3"/>
  <c r="E168" i="3"/>
  <c r="F166" i="3"/>
  <c r="E166" i="3"/>
  <c r="F164" i="3"/>
  <c r="E164" i="3"/>
  <c r="F162" i="3"/>
  <c r="E162" i="3"/>
  <c r="F160" i="3"/>
  <c r="E160" i="3"/>
  <c r="F158" i="3"/>
  <c r="E158" i="3"/>
  <c r="F156" i="3"/>
  <c r="E156" i="3"/>
  <c r="F154" i="3"/>
  <c r="E154" i="3"/>
  <c r="F152" i="3"/>
  <c r="E152" i="3"/>
  <c r="F150" i="3"/>
  <c r="E150" i="3"/>
  <c r="F148" i="3"/>
  <c r="E148" i="3"/>
  <c r="F146" i="3"/>
  <c r="E146" i="3"/>
  <c r="F144" i="3"/>
  <c r="E144" i="3"/>
  <c r="F142" i="3"/>
  <c r="E142" i="3"/>
  <c r="F140" i="3"/>
  <c r="E140" i="3"/>
  <c r="F138" i="3"/>
  <c r="E138" i="3"/>
  <c r="F136" i="3"/>
  <c r="E136" i="3"/>
  <c r="F134" i="3"/>
  <c r="E134" i="3"/>
  <c r="F132" i="3"/>
  <c r="E132" i="3"/>
  <c r="F130" i="3"/>
  <c r="E130" i="3"/>
  <c r="F128" i="3"/>
  <c r="E128" i="3"/>
  <c r="F126" i="3"/>
  <c r="E126" i="3"/>
  <c r="F124" i="3"/>
  <c r="E124" i="3"/>
  <c r="F122" i="3"/>
  <c r="E122" i="3"/>
  <c r="F120" i="3"/>
  <c r="E120" i="3"/>
  <c r="F118" i="3"/>
  <c r="E118" i="3"/>
  <c r="F116" i="3"/>
  <c r="E116" i="3"/>
  <c r="F114" i="3"/>
  <c r="E114" i="3"/>
  <c r="F112" i="3"/>
  <c r="E112" i="3"/>
  <c r="F110" i="3"/>
  <c r="E110" i="3"/>
  <c r="F108" i="3"/>
  <c r="E108" i="3"/>
  <c r="F106" i="3"/>
  <c r="E106" i="3"/>
  <c r="F104" i="3"/>
  <c r="E104" i="3"/>
  <c r="F102" i="3"/>
  <c r="E102" i="3"/>
  <c r="F100" i="3"/>
  <c r="E100" i="3"/>
  <c r="F98" i="3"/>
  <c r="E98" i="3"/>
  <c r="F96" i="3"/>
  <c r="E96" i="3"/>
  <c r="F94" i="3"/>
  <c r="E94" i="3"/>
  <c r="F92" i="3"/>
  <c r="E92" i="3"/>
  <c r="F90" i="3"/>
  <c r="E90" i="3"/>
  <c r="F88" i="3"/>
  <c r="E88" i="3"/>
  <c r="F86" i="3"/>
  <c r="E86" i="3"/>
  <c r="F84" i="3"/>
  <c r="E84" i="3"/>
  <c r="F82" i="3"/>
  <c r="E82" i="3"/>
  <c r="F80" i="3"/>
  <c r="E80" i="3"/>
  <c r="F78" i="3"/>
  <c r="E78" i="3"/>
  <c r="F76" i="3"/>
  <c r="E76" i="3"/>
  <c r="F74" i="3"/>
  <c r="E74" i="3"/>
  <c r="F72" i="3"/>
  <c r="E72" i="3"/>
  <c r="F70" i="3"/>
  <c r="E70" i="3"/>
  <c r="F68" i="3"/>
  <c r="E68" i="3"/>
  <c r="F66" i="3"/>
  <c r="E66" i="3"/>
  <c r="F64" i="3"/>
  <c r="E64" i="3"/>
  <c r="F62" i="3"/>
  <c r="E62" i="3"/>
  <c r="F60" i="3"/>
  <c r="E60" i="3"/>
  <c r="F58" i="3"/>
  <c r="E58" i="3"/>
  <c r="F56" i="3"/>
  <c r="E56" i="3"/>
  <c r="F54" i="3"/>
  <c r="E54" i="3"/>
  <c r="F52" i="3"/>
  <c r="E52" i="3"/>
  <c r="F50" i="3"/>
  <c r="E50" i="3"/>
  <c r="F48" i="3"/>
  <c r="E48" i="3"/>
  <c r="F46" i="3"/>
  <c r="E46" i="3"/>
  <c r="F44" i="3"/>
  <c r="E44" i="3"/>
  <c r="F42" i="3"/>
  <c r="E42" i="3"/>
  <c r="F40" i="3"/>
  <c r="E40" i="3"/>
  <c r="F38" i="3"/>
  <c r="E38" i="3"/>
  <c r="F36" i="3"/>
  <c r="E36" i="3"/>
  <c r="F34" i="3"/>
  <c r="E34" i="3"/>
  <c r="F32" i="3"/>
  <c r="E32" i="3"/>
  <c r="F30" i="3"/>
  <c r="E30" i="3"/>
  <c r="F28" i="3"/>
  <c r="E28" i="3"/>
  <c r="F26" i="3"/>
  <c r="E26" i="3"/>
  <c r="F24" i="3"/>
  <c r="E24" i="3"/>
  <c r="F22" i="3"/>
  <c r="E22" i="3"/>
  <c r="F20" i="3"/>
  <c r="E20" i="3"/>
  <c r="F18" i="3"/>
  <c r="E18" i="3"/>
  <c r="F16" i="3"/>
  <c r="E16" i="3"/>
  <c r="F14" i="3"/>
  <c r="E14" i="3"/>
  <c r="F12" i="3"/>
  <c r="E12" i="3"/>
  <c r="F10" i="3"/>
  <c r="E10" i="3"/>
  <c r="F8" i="3"/>
  <c r="E8" i="3"/>
  <c r="F6" i="3"/>
  <c r="E6" i="3"/>
  <c r="F4" i="3"/>
  <c r="E4" i="3"/>
  <c r="F4" i="13"/>
  <c r="F6" i="13"/>
  <c r="F8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F72" i="13"/>
  <c r="F74" i="13"/>
  <c r="F76" i="13"/>
  <c r="F78" i="13"/>
  <c r="F80" i="13"/>
  <c r="F82" i="13"/>
  <c r="F84" i="13"/>
  <c r="F86" i="13"/>
  <c r="F88" i="13"/>
  <c r="F90" i="13"/>
  <c r="F92" i="13"/>
  <c r="F94" i="13"/>
  <c r="F96" i="13"/>
  <c r="F98" i="13"/>
  <c r="F100" i="13"/>
  <c r="F102" i="13"/>
  <c r="F104" i="13"/>
  <c r="F106" i="13"/>
  <c r="F108" i="13"/>
  <c r="F110" i="13"/>
  <c r="F112" i="13"/>
  <c r="F114" i="13"/>
  <c r="F116" i="13"/>
  <c r="F118" i="13"/>
  <c r="F120" i="13"/>
  <c r="F122" i="13"/>
  <c r="F124" i="13"/>
  <c r="F126" i="13"/>
  <c r="F128" i="13"/>
  <c r="F130" i="13"/>
  <c r="F132" i="13"/>
  <c r="F134" i="13"/>
  <c r="F136" i="13"/>
  <c r="F138" i="13"/>
  <c r="F140" i="13"/>
  <c r="F142" i="13"/>
  <c r="F144" i="13"/>
  <c r="F146" i="13"/>
  <c r="F148" i="13"/>
  <c r="F150" i="13"/>
  <c r="F152" i="13"/>
  <c r="F5" i="13"/>
  <c r="F9" i="13"/>
  <c r="F13" i="13"/>
  <c r="F17" i="13"/>
  <c r="F21" i="13"/>
  <c r="F25" i="13"/>
  <c r="F29" i="13"/>
  <c r="F33" i="13"/>
  <c r="F37" i="13"/>
  <c r="F41" i="13"/>
  <c r="F45" i="13"/>
  <c r="F49" i="13"/>
  <c r="F53" i="13"/>
  <c r="F57" i="13"/>
  <c r="F61" i="13"/>
  <c r="F65" i="13"/>
  <c r="F69" i="13"/>
  <c r="F73" i="13"/>
  <c r="F77" i="13"/>
  <c r="F81" i="13"/>
  <c r="F85" i="13"/>
  <c r="F89" i="13"/>
  <c r="F93" i="13"/>
  <c r="F97" i="13"/>
  <c r="F101" i="13"/>
  <c r="F105" i="13"/>
  <c r="F109" i="13"/>
  <c r="F113" i="13"/>
  <c r="F117" i="13"/>
  <c r="F121" i="13"/>
  <c r="F125" i="13"/>
  <c r="F129" i="13"/>
  <c r="F133" i="13"/>
  <c r="F137" i="13"/>
  <c r="F141" i="13"/>
  <c r="F145" i="13"/>
  <c r="F149" i="13"/>
  <c r="F153" i="13"/>
  <c r="F155" i="13"/>
  <c r="F157" i="13"/>
  <c r="F159" i="13"/>
  <c r="F161" i="13"/>
  <c r="F163" i="13"/>
  <c r="F165" i="13"/>
  <c r="F167" i="13"/>
  <c r="F169" i="13"/>
  <c r="F171" i="13"/>
  <c r="F173" i="13"/>
  <c r="F175" i="13"/>
  <c r="F177" i="13"/>
  <c r="F179" i="13"/>
  <c r="F181" i="13"/>
  <c r="F183" i="13"/>
  <c r="F185" i="13"/>
  <c r="F187" i="13"/>
  <c r="F189" i="13"/>
  <c r="F191" i="13"/>
  <c r="F193" i="13"/>
  <c r="F195" i="13"/>
  <c r="F197" i="13"/>
  <c r="F199" i="13"/>
  <c r="F201" i="13"/>
  <c r="F203" i="13"/>
  <c r="F205" i="13"/>
  <c r="F207" i="13"/>
  <c r="F209" i="13"/>
  <c r="F211" i="13"/>
  <c r="F213" i="13"/>
  <c r="F215" i="13"/>
  <c r="F217" i="13"/>
  <c r="F219" i="13"/>
  <c r="F221" i="13"/>
  <c r="F223" i="13"/>
  <c r="F225" i="13"/>
  <c r="F227" i="13"/>
  <c r="F229" i="13"/>
  <c r="F231" i="13"/>
  <c r="F233" i="13"/>
  <c r="F235" i="13"/>
  <c r="F237" i="13"/>
  <c r="F239" i="13"/>
  <c r="F241" i="13"/>
  <c r="F243" i="13"/>
  <c r="F245" i="13"/>
  <c r="F247" i="13"/>
  <c r="F249" i="13"/>
  <c r="F251" i="13"/>
  <c r="F253" i="13"/>
  <c r="F255" i="13"/>
  <c r="F257" i="13"/>
  <c r="F259" i="13"/>
  <c r="F261" i="13"/>
  <c r="F263" i="13"/>
  <c r="F265" i="13"/>
  <c r="F267" i="13"/>
  <c r="F269" i="13"/>
  <c r="F271" i="13"/>
  <c r="F273" i="13"/>
  <c r="F275" i="13"/>
  <c r="F277" i="13"/>
  <c r="F279" i="13"/>
  <c r="F281" i="13"/>
  <c r="F283" i="13"/>
  <c r="F285" i="13"/>
  <c r="F287" i="13"/>
  <c r="F289" i="13"/>
  <c r="F291" i="13"/>
  <c r="F293" i="13"/>
  <c r="F295" i="13"/>
  <c r="F297" i="13"/>
  <c r="F299" i="13"/>
  <c r="F301" i="13"/>
  <c r="F303" i="13"/>
  <c r="F305" i="13"/>
  <c r="F307" i="13"/>
  <c r="F309" i="13"/>
  <c r="F311" i="13"/>
  <c r="F313" i="13"/>
  <c r="F315" i="13"/>
  <c r="F317" i="13"/>
  <c r="F319" i="13"/>
  <c r="F321" i="13"/>
  <c r="F323" i="13"/>
  <c r="F325" i="13"/>
  <c r="F3" i="13"/>
  <c r="F11" i="13"/>
  <c r="F19" i="13"/>
  <c r="F27" i="13"/>
  <c r="F35" i="13"/>
  <c r="F43" i="13"/>
  <c r="F51" i="13"/>
  <c r="F59" i="13"/>
  <c r="F67" i="13"/>
  <c r="F75" i="13"/>
  <c r="F83" i="13"/>
  <c r="F91" i="13"/>
  <c r="F99" i="13"/>
  <c r="F107" i="13"/>
  <c r="F115" i="13"/>
  <c r="F123" i="13"/>
  <c r="F131" i="13"/>
  <c r="F139" i="13"/>
  <c r="F147" i="13"/>
  <c r="F154" i="13"/>
  <c r="F158" i="13"/>
  <c r="F162" i="13"/>
  <c r="F166" i="13"/>
  <c r="F170" i="13"/>
  <c r="F174" i="13"/>
  <c r="F178" i="13"/>
  <c r="F182" i="13"/>
  <c r="F186" i="13"/>
  <c r="F190" i="13"/>
  <c r="F194" i="13"/>
  <c r="F198" i="13"/>
  <c r="F202" i="13"/>
  <c r="F206" i="13"/>
  <c r="F210" i="13"/>
  <c r="F214" i="13"/>
  <c r="F218" i="13"/>
  <c r="F222" i="13"/>
  <c r="F226" i="13"/>
  <c r="F230" i="13"/>
  <c r="F234" i="13"/>
  <c r="F238" i="13"/>
  <c r="F242" i="13"/>
  <c r="F246" i="13"/>
  <c r="F250" i="13"/>
  <c r="F254" i="13"/>
  <c r="F258" i="13"/>
  <c r="F262" i="13"/>
  <c r="F266" i="13"/>
  <c r="F270" i="13"/>
  <c r="F274" i="13"/>
  <c r="F278" i="13"/>
  <c r="F282" i="13"/>
  <c r="F286" i="13"/>
  <c r="F290" i="13"/>
  <c r="F294" i="13"/>
  <c r="F298" i="13"/>
  <c r="F302" i="13"/>
  <c r="F306" i="13"/>
  <c r="F310" i="13"/>
  <c r="F314" i="13"/>
  <c r="F318" i="13"/>
  <c r="F322" i="13"/>
  <c r="F326" i="13"/>
  <c r="F328" i="13"/>
  <c r="F330" i="13"/>
  <c r="F332" i="13"/>
  <c r="F334" i="13"/>
  <c r="F336" i="13"/>
  <c r="F338" i="13"/>
  <c r="F340" i="13"/>
  <c r="F342" i="13"/>
  <c r="F344" i="13"/>
  <c r="F346" i="13"/>
  <c r="F348" i="13"/>
  <c r="F350" i="13"/>
  <c r="F352" i="13"/>
  <c r="F2" i="13"/>
  <c r="D62" i="10"/>
  <c r="D63" i="10"/>
  <c r="D64" i="10"/>
  <c r="D65" i="10"/>
  <c r="E65" i="10" s="1"/>
  <c r="D66" i="10"/>
  <c r="D67" i="10"/>
  <c r="E67" i="10" s="1"/>
  <c r="D70" i="10"/>
  <c r="D71" i="10"/>
  <c r="E71" i="10" s="1"/>
  <c r="D74" i="10"/>
  <c r="D75" i="10"/>
  <c r="E75" i="10" s="1"/>
  <c r="D78" i="10"/>
  <c r="D79" i="10"/>
  <c r="E79" i="10" s="1"/>
  <c r="D82" i="10"/>
  <c r="D83" i="10"/>
  <c r="E83" i="10" s="1"/>
  <c r="D86" i="10"/>
  <c r="D87" i="10"/>
  <c r="E87" i="10" s="1"/>
  <c r="D90" i="10"/>
  <c r="D91" i="10"/>
  <c r="E91" i="10" s="1"/>
  <c r="D94" i="10"/>
  <c r="D95" i="10"/>
  <c r="E95" i="10" s="1"/>
  <c r="D98" i="10"/>
  <c r="D99" i="10"/>
  <c r="E99" i="10" s="1"/>
  <c r="D102" i="10"/>
  <c r="D103" i="10"/>
  <c r="E103" i="10" s="1"/>
  <c r="D106" i="10"/>
  <c r="D107" i="10"/>
  <c r="F107" i="10" s="1"/>
  <c r="D110" i="10"/>
  <c r="D111" i="10"/>
  <c r="E111" i="10" s="1"/>
  <c r="D114" i="10"/>
  <c r="D115" i="10"/>
  <c r="E115" i="10" s="1"/>
  <c r="D140" i="10"/>
  <c r="D141" i="10"/>
  <c r="E141" i="10" s="1"/>
  <c r="D144" i="10"/>
  <c r="D145" i="10"/>
  <c r="E145" i="10" s="1"/>
  <c r="D148" i="10"/>
  <c r="D149" i="10"/>
  <c r="E149" i="10" s="1"/>
  <c r="D152" i="10"/>
  <c r="D153" i="10"/>
  <c r="E153" i="10" s="1"/>
  <c r="D156" i="10"/>
  <c r="D157" i="10"/>
  <c r="E157" i="10" s="1"/>
  <c r="D160" i="10"/>
  <c r="D161" i="10"/>
  <c r="E161" i="10" s="1"/>
  <c r="D164" i="10"/>
  <c r="D165" i="10"/>
  <c r="E165" i="10" s="1"/>
  <c r="D168" i="10"/>
  <c r="D169" i="10"/>
  <c r="E169" i="10" s="1"/>
  <c r="D172" i="10"/>
  <c r="D173" i="10"/>
  <c r="E173" i="10" s="1"/>
  <c r="D176" i="10"/>
  <c r="D177" i="10"/>
  <c r="E177" i="10" s="1"/>
  <c r="D180" i="10"/>
  <c r="D181" i="10"/>
  <c r="E181" i="10" s="1"/>
  <c r="D184" i="10"/>
  <c r="D185" i="10"/>
  <c r="E185" i="10" s="1"/>
  <c r="D188" i="10"/>
  <c r="D189" i="10"/>
  <c r="E189" i="10" s="1"/>
  <c r="D192" i="10"/>
  <c r="D193" i="10"/>
  <c r="E193" i="10" s="1"/>
  <c r="D196" i="10"/>
  <c r="D197" i="10"/>
  <c r="E197" i="10" s="1"/>
  <c r="D200" i="10"/>
  <c r="D201" i="10"/>
  <c r="E201" i="10" s="1"/>
  <c r="D204" i="10"/>
  <c r="D205" i="10"/>
  <c r="D206" i="10"/>
  <c r="D207" i="10"/>
  <c r="F207" i="10" s="1"/>
  <c r="D208" i="10"/>
  <c r="E208" i="10" s="1"/>
  <c r="D211" i="10"/>
  <c r="F211" i="10" s="1"/>
  <c r="D212" i="10"/>
  <c r="E212" i="10" s="1"/>
  <c r="D215" i="10"/>
  <c r="F215" i="10" s="1"/>
  <c r="D216" i="10"/>
  <c r="E216" i="10" s="1"/>
  <c r="D219" i="10"/>
  <c r="F219" i="10" s="1"/>
  <c r="D220" i="10"/>
  <c r="E220" i="10" s="1"/>
  <c r="D223" i="10"/>
  <c r="F223" i="10" s="1"/>
  <c r="D224" i="10"/>
  <c r="E224" i="10" s="1"/>
  <c r="D227" i="10"/>
  <c r="F227" i="10" s="1"/>
  <c r="D228" i="10"/>
  <c r="E228" i="10" s="1"/>
  <c r="D231" i="10"/>
  <c r="F231" i="10" s="1"/>
  <c r="D232" i="10"/>
  <c r="E232" i="10" s="1"/>
  <c r="D235" i="10"/>
  <c r="F235" i="10" s="1"/>
  <c r="D236" i="10"/>
  <c r="E236" i="10" s="1"/>
  <c r="D238" i="10"/>
  <c r="D239" i="10"/>
  <c r="E239" i="10" s="1"/>
  <c r="D242" i="10"/>
  <c r="F242" i="10" s="1"/>
  <c r="D243" i="10"/>
  <c r="E243" i="10" s="1"/>
  <c r="D246" i="10"/>
  <c r="F246" i="10" s="1"/>
  <c r="D247" i="10"/>
  <c r="E247" i="10" s="1"/>
  <c r="D250" i="10"/>
  <c r="F250" i="10" s="1"/>
  <c r="D251" i="10"/>
  <c r="E251" i="10" s="1"/>
  <c r="D254" i="10"/>
  <c r="F254" i="10" s="1"/>
  <c r="D255" i="10"/>
  <c r="E255" i="10" s="1"/>
  <c r="D258" i="10"/>
  <c r="F258" i="10" s="1"/>
  <c r="D259" i="10"/>
  <c r="E259" i="10" s="1"/>
  <c r="D262" i="10"/>
  <c r="F262" i="10" s="1"/>
  <c r="D263" i="10"/>
  <c r="E263" i="10" s="1"/>
  <c r="D266" i="10"/>
  <c r="F266" i="10" s="1"/>
  <c r="D267" i="10"/>
  <c r="E267" i="10" s="1"/>
  <c r="D270" i="10"/>
  <c r="F270" i="10" s="1"/>
  <c r="D271" i="10"/>
  <c r="E271" i="10" s="1"/>
  <c r="D274" i="10"/>
  <c r="F274" i="10" s="1"/>
  <c r="D275" i="10"/>
  <c r="E275" i="10" s="1"/>
  <c r="D278" i="10"/>
  <c r="F278" i="10" s="1"/>
  <c r="D279" i="10"/>
  <c r="E279" i="10" s="1"/>
  <c r="D282" i="10"/>
  <c r="F282" i="10" s="1"/>
  <c r="D283" i="10"/>
  <c r="E283" i="10" s="1"/>
  <c r="D286" i="10"/>
  <c r="F286" i="10" s="1"/>
  <c r="D287" i="10"/>
  <c r="E287" i="10" s="1"/>
  <c r="D290" i="10"/>
  <c r="F290" i="10" s="1"/>
  <c r="D291" i="10"/>
  <c r="E291" i="10" s="1"/>
  <c r="D294" i="10"/>
  <c r="F294" i="10" s="1"/>
  <c r="D295" i="10"/>
  <c r="E295" i="10" s="1"/>
  <c r="D298" i="10"/>
  <c r="F298" i="10" s="1"/>
  <c r="D299" i="10"/>
  <c r="E299" i="10" s="1"/>
  <c r="D302" i="10"/>
  <c r="F302" i="10" s="1"/>
  <c r="D303" i="10"/>
  <c r="E303" i="10" s="1"/>
  <c r="D306" i="10"/>
  <c r="F306" i="10" s="1"/>
  <c r="D307" i="10"/>
  <c r="E307" i="10" s="1"/>
  <c r="D310" i="10"/>
  <c r="F310" i="10" s="1"/>
  <c r="D311" i="10"/>
  <c r="E311" i="10" s="1"/>
  <c r="D314" i="10"/>
  <c r="F314" i="10" s="1"/>
  <c r="D315" i="10"/>
  <c r="E315" i="10" s="1"/>
  <c r="D318" i="10"/>
  <c r="F318" i="10" s="1"/>
  <c r="D319" i="10"/>
  <c r="E319" i="10" s="1"/>
  <c r="D322" i="10"/>
  <c r="F322" i="10" s="1"/>
  <c r="D323" i="10"/>
  <c r="E323" i="10" s="1"/>
  <c r="D326" i="10"/>
  <c r="F326" i="10" s="1"/>
  <c r="D327" i="10"/>
  <c r="E327" i="10" s="1"/>
  <c r="D382" i="10"/>
  <c r="D383" i="10"/>
  <c r="D384" i="10"/>
  <c r="D385" i="10"/>
  <c r="D386" i="10"/>
  <c r="D387" i="10"/>
  <c r="D388" i="10"/>
  <c r="F7" i="13"/>
  <c r="F23" i="13"/>
  <c r="F39" i="13"/>
  <c r="F55" i="13"/>
  <c r="F71" i="13"/>
  <c r="F87" i="13"/>
  <c r="F103" i="13"/>
  <c r="F119" i="13"/>
  <c r="F135" i="13"/>
  <c r="F151" i="13"/>
  <c r="F160" i="13"/>
  <c r="F168" i="13"/>
  <c r="F176" i="13"/>
  <c r="F184" i="13"/>
  <c r="F192" i="13"/>
  <c r="F200" i="13"/>
  <c r="F208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F312" i="13"/>
  <c r="F320" i="13"/>
  <c r="F327" i="13"/>
  <c r="F331" i="13"/>
  <c r="F335" i="13"/>
  <c r="F339" i="13"/>
  <c r="F343" i="13"/>
  <c r="F347" i="13"/>
  <c r="F351" i="13"/>
  <c r="D3" i="10"/>
  <c r="D4" i="10"/>
  <c r="F4" i="10" s="1"/>
  <c r="D5" i="10"/>
  <c r="D6" i="10"/>
  <c r="D7" i="10"/>
  <c r="D8" i="10"/>
  <c r="F8" i="10" s="1"/>
  <c r="D9" i="10"/>
  <c r="D10" i="10"/>
  <c r="F10" i="10" s="1"/>
  <c r="D11" i="10"/>
  <c r="D12" i="10"/>
  <c r="F12" i="10" s="1"/>
  <c r="D13" i="10"/>
  <c r="D14" i="10"/>
  <c r="F14" i="10" s="1"/>
  <c r="D15" i="10"/>
  <c r="D16" i="10"/>
  <c r="F16" i="10" s="1"/>
  <c r="D17" i="10"/>
  <c r="D18" i="10"/>
  <c r="F18" i="10" s="1"/>
  <c r="D19" i="10"/>
  <c r="D20" i="10"/>
  <c r="F20" i="10" s="1"/>
  <c r="D21" i="10"/>
  <c r="D22" i="10"/>
  <c r="F22" i="10" s="1"/>
  <c r="D23" i="10"/>
  <c r="D24" i="10"/>
  <c r="F24" i="10" s="1"/>
  <c r="D25" i="10"/>
  <c r="D26" i="10"/>
  <c r="F26" i="10" s="1"/>
  <c r="D27" i="10"/>
  <c r="D28" i="10"/>
  <c r="F28" i="10" s="1"/>
  <c r="D29" i="10"/>
  <c r="D30" i="10"/>
  <c r="F30" i="10" s="1"/>
  <c r="D31" i="10"/>
  <c r="D32" i="10"/>
  <c r="F32" i="10" s="1"/>
  <c r="D33" i="10"/>
  <c r="D34" i="10"/>
  <c r="F34" i="10" s="1"/>
  <c r="D35" i="10"/>
  <c r="D36" i="10"/>
  <c r="F36" i="10" s="1"/>
  <c r="D37" i="10"/>
  <c r="D38" i="10"/>
  <c r="F38" i="10" s="1"/>
  <c r="D39" i="10"/>
  <c r="D40" i="10"/>
  <c r="F40" i="10" s="1"/>
  <c r="D41" i="10"/>
  <c r="D42" i="10"/>
  <c r="F42" i="10" s="1"/>
  <c r="D43" i="10"/>
  <c r="D44" i="10"/>
  <c r="F44" i="10" s="1"/>
  <c r="D45" i="10"/>
  <c r="D46" i="10"/>
  <c r="F46" i="10" s="1"/>
  <c r="D47" i="10"/>
  <c r="D48" i="10"/>
  <c r="F48" i="10" s="1"/>
  <c r="D49" i="10"/>
  <c r="D50" i="10"/>
  <c r="F50" i="10" s="1"/>
  <c r="D51" i="10"/>
  <c r="D52" i="10"/>
  <c r="F52" i="10" s="1"/>
  <c r="D53" i="10"/>
  <c r="D54" i="10"/>
  <c r="F54" i="10" s="1"/>
  <c r="D55" i="10"/>
  <c r="D56" i="10"/>
  <c r="F56" i="10" s="1"/>
  <c r="D57" i="10"/>
  <c r="D58" i="10"/>
  <c r="F58" i="10" s="1"/>
  <c r="D59" i="10"/>
  <c r="D60" i="10"/>
  <c r="F60" i="10" s="1"/>
  <c r="D61" i="10"/>
  <c r="D68" i="10"/>
  <c r="F68" i="10" s="1"/>
  <c r="D69" i="10"/>
  <c r="E69" i="10" s="1"/>
  <c r="D76" i="10"/>
  <c r="F76" i="10" s="1"/>
  <c r="D77" i="10"/>
  <c r="E77" i="10" s="1"/>
  <c r="D84" i="10"/>
  <c r="F84" i="10" s="1"/>
  <c r="D85" i="10"/>
  <c r="E85" i="10" s="1"/>
  <c r="D92" i="10"/>
  <c r="F92" i="10" s="1"/>
  <c r="D93" i="10"/>
  <c r="E93" i="10" s="1"/>
  <c r="D100" i="10"/>
  <c r="F100" i="10" s="1"/>
  <c r="D101" i="10"/>
  <c r="E101" i="10" s="1"/>
  <c r="D108" i="10"/>
  <c r="F108" i="10" s="1"/>
  <c r="D109" i="10"/>
  <c r="E109" i="10" s="1"/>
  <c r="D116" i="10"/>
  <c r="F116" i="10" s="1"/>
  <c r="D117" i="10"/>
  <c r="D118" i="10"/>
  <c r="F118" i="10" s="1"/>
  <c r="D119" i="10"/>
  <c r="D120" i="10"/>
  <c r="F120" i="10" s="1"/>
  <c r="D121" i="10"/>
  <c r="D122" i="10"/>
  <c r="F122" i="10" s="1"/>
  <c r="D123" i="10"/>
  <c r="D124" i="10"/>
  <c r="F124" i="10" s="1"/>
  <c r="D125" i="10"/>
  <c r="D126" i="10"/>
  <c r="F126" i="10" s="1"/>
  <c r="D127" i="10"/>
  <c r="D128" i="10"/>
  <c r="F128" i="10" s="1"/>
  <c r="D129" i="10"/>
  <c r="D130" i="10"/>
  <c r="F130" i="10" s="1"/>
  <c r="D131" i="10"/>
  <c r="D132" i="10"/>
  <c r="F132" i="10" s="1"/>
  <c r="D133" i="10"/>
  <c r="D134" i="10"/>
  <c r="F134" i="10" s="1"/>
  <c r="D135" i="10"/>
  <c r="D136" i="10"/>
  <c r="F136" i="10" s="1"/>
  <c r="D137" i="10"/>
  <c r="D138" i="10"/>
  <c r="F138" i="10" s="1"/>
  <c r="D139" i="10"/>
  <c r="E139" i="10" s="1"/>
  <c r="D146" i="10"/>
  <c r="F146" i="10" s="1"/>
  <c r="D147" i="10"/>
  <c r="E147" i="10" s="1"/>
  <c r="D154" i="10"/>
  <c r="F154" i="10" s="1"/>
  <c r="D155" i="10"/>
  <c r="E155" i="10" s="1"/>
  <c r="D162" i="10"/>
  <c r="F162" i="10" s="1"/>
  <c r="D163" i="10"/>
  <c r="E163" i="10" s="1"/>
  <c r="D170" i="10"/>
  <c r="F170" i="10" s="1"/>
  <c r="D171" i="10"/>
  <c r="E171" i="10" s="1"/>
  <c r="D178" i="10"/>
  <c r="F178" i="10" s="1"/>
  <c r="D179" i="10"/>
  <c r="E179" i="10" s="1"/>
  <c r="D186" i="10"/>
  <c r="F186" i="10" s="1"/>
  <c r="D187" i="10"/>
  <c r="E187" i="10" s="1"/>
  <c r="D194" i="10"/>
  <c r="F194" i="10" s="1"/>
  <c r="D195" i="10"/>
  <c r="E195" i="10" s="1"/>
  <c r="D202" i="10"/>
  <c r="F202" i="10" s="1"/>
  <c r="D203" i="10"/>
  <c r="E203" i="10" s="1"/>
  <c r="D209" i="10"/>
  <c r="F209" i="10" s="1"/>
  <c r="D210" i="10"/>
  <c r="E210" i="10" s="1"/>
  <c r="D217" i="10"/>
  <c r="F217" i="10" s="1"/>
  <c r="D218" i="10"/>
  <c r="E218" i="10" s="1"/>
  <c r="D225" i="10"/>
  <c r="F225" i="10" s="1"/>
  <c r="D226" i="10"/>
  <c r="E226" i="10" s="1"/>
  <c r="D233" i="10"/>
  <c r="F233" i="10" s="1"/>
  <c r="D234" i="10"/>
  <c r="E234" i="10" s="1"/>
  <c r="D244" i="10"/>
  <c r="E244" i="10" s="1"/>
  <c r="D245" i="10"/>
  <c r="E245" i="10" s="1"/>
  <c r="D252" i="10"/>
  <c r="E252" i="10" s="1"/>
  <c r="D253" i="10"/>
  <c r="E253" i="10" s="1"/>
  <c r="D260" i="10"/>
  <c r="E260" i="10" s="1"/>
  <c r="D261" i="10"/>
  <c r="E261" i="10" s="1"/>
  <c r="D268" i="10"/>
  <c r="E268" i="10" s="1"/>
  <c r="D269" i="10"/>
  <c r="E269" i="10" s="1"/>
  <c r="D276" i="10"/>
  <c r="E276" i="10" s="1"/>
  <c r="D277" i="10"/>
  <c r="E277" i="10" s="1"/>
  <c r="D284" i="10"/>
  <c r="E284" i="10" s="1"/>
  <c r="D285" i="10"/>
  <c r="E285" i="10" s="1"/>
  <c r="D292" i="10"/>
  <c r="E292" i="10" s="1"/>
  <c r="D293" i="10"/>
  <c r="E293" i="10" s="1"/>
  <c r="D300" i="10"/>
  <c r="E300" i="10" s="1"/>
  <c r="D301" i="10"/>
  <c r="E301" i="10" s="1"/>
  <c r="D308" i="10"/>
  <c r="E308" i="10" s="1"/>
  <c r="D309" i="10"/>
  <c r="E309" i="10" s="1"/>
  <c r="D316" i="10"/>
  <c r="E316" i="10" s="1"/>
  <c r="D317" i="10"/>
  <c r="E317" i="10" s="1"/>
  <c r="D324" i="10"/>
  <c r="E324" i="10" s="1"/>
  <c r="D325" i="10"/>
  <c r="E325" i="10" s="1"/>
  <c r="D389" i="10"/>
  <c r="D390" i="10"/>
  <c r="D391" i="10"/>
  <c r="F391" i="10" s="1"/>
  <c r="D392" i="10"/>
  <c r="D393" i="10"/>
  <c r="D394" i="10"/>
  <c r="D395" i="10"/>
  <c r="F395" i="10" s="1"/>
  <c r="D396" i="10"/>
  <c r="D397" i="10"/>
  <c r="D398" i="10"/>
  <c r="D399" i="10"/>
  <c r="F399" i="10" s="1"/>
  <c r="D400" i="10"/>
  <c r="D401" i="10"/>
  <c r="D402" i="10"/>
  <c r="D403" i="10"/>
  <c r="F403" i="10" s="1"/>
  <c r="D404" i="10"/>
  <c r="D405" i="10"/>
  <c r="D406" i="10"/>
  <c r="D407" i="10"/>
  <c r="F407" i="10" s="1"/>
  <c r="D408" i="10"/>
  <c r="D409" i="10"/>
  <c r="D410" i="10"/>
  <c r="D411" i="10"/>
  <c r="E411" i="10" s="1"/>
  <c r="D414" i="10"/>
  <c r="D415" i="10"/>
  <c r="E415" i="10" s="1"/>
  <c r="D418" i="10"/>
  <c r="D419" i="10"/>
  <c r="E419" i="10" s="1"/>
  <c r="D422" i="10"/>
  <c r="D423" i="10"/>
  <c r="E423" i="10" s="1"/>
  <c r="D426" i="10"/>
  <c r="D427" i="10"/>
  <c r="E427" i="10" s="1"/>
  <c r="D430" i="10"/>
  <c r="D431" i="10"/>
  <c r="E431" i="10" s="1"/>
  <c r="D434" i="10"/>
  <c r="D435" i="10"/>
  <c r="E435" i="10" s="1"/>
  <c r="D438" i="10"/>
  <c r="D439" i="10"/>
  <c r="E439" i="10" s="1"/>
  <c r="D443" i="10"/>
  <c r="D444" i="10"/>
  <c r="E444" i="10" s="1"/>
  <c r="D447" i="10"/>
  <c r="D448" i="10"/>
  <c r="E448" i="10" s="1"/>
  <c r="D451" i="10"/>
  <c r="D452" i="10"/>
  <c r="E452" i="10" s="1"/>
  <c r="D455" i="10"/>
  <c r="D456" i="10"/>
  <c r="E456" i="10" s="1"/>
  <c r="D459" i="10"/>
  <c r="D460" i="10"/>
  <c r="E460" i="10" s="1"/>
  <c r="D463" i="10"/>
  <c r="D464" i="10"/>
  <c r="E464" i="10" s="1"/>
  <c r="D467" i="10"/>
  <c r="D468" i="10"/>
  <c r="E468" i="10" s="1"/>
  <c r="D471" i="10"/>
  <c r="D472" i="10"/>
  <c r="E472" i="10" s="1"/>
  <c r="D475" i="10"/>
  <c r="D476" i="10"/>
  <c r="E476" i="10" s="1"/>
  <c r="D479" i="10"/>
  <c r="D480" i="10"/>
  <c r="E480" i="10" s="1"/>
  <c r="D483" i="10"/>
  <c r="D484" i="10"/>
  <c r="E484" i="10" s="1"/>
  <c r="D487" i="10"/>
  <c r="D488" i="10"/>
  <c r="E488" i="10" s="1"/>
  <c r="D491" i="10"/>
  <c r="D492" i="10"/>
  <c r="E492" i="10" s="1"/>
  <c r="D495" i="10"/>
  <c r="D496" i="10"/>
  <c r="D499" i="10"/>
  <c r="D500" i="10"/>
  <c r="D503" i="10"/>
  <c r="D504" i="10"/>
  <c r="D507" i="10"/>
  <c r="D508" i="10"/>
  <c r="D511" i="10"/>
  <c r="D512" i="10"/>
  <c r="D515" i="10"/>
  <c r="D516" i="10"/>
  <c r="D519" i="10"/>
  <c r="D520" i="10"/>
  <c r="D523" i="10"/>
  <c r="D524" i="10"/>
  <c r="D527" i="10"/>
  <c r="D528" i="10"/>
  <c r="D531" i="10"/>
  <c r="F15" i="13"/>
  <c r="F47" i="13"/>
  <c r="F79" i="13"/>
  <c r="F111" i="13"/>
  <c r="F143" i="13"/>
  <c r="F164" i="13"/>
  <c r="F180" i="13"/>
  <c r="F196" i="13"/>
  <c r="F212" i="13"/>
  <c r="F228" i="13"/>
  <c r="F244" i="13"/>
  <c r="F260" i="13"/>
  <c r="F276" i="13"/>
  <c r="F292" i="13"/>
  <c r="F308" i="13"/>
  <c r="F324" i="13"/>
  <c r="F333" i="13"/>
  <c r="F341" i="13"/>
  <c r="F349" i="13"/>
  <c r="D72" i="10"/>
  <c r="D73" i="10"/>
  <c r="E73" i="10" s="1"/>
  <c r="D88" i="10"/>
  <c r="D89" i="10"/>
  <c r="E89" i="10" s="1"/>
  <c r="D104" i="10"/>
  <c r="D105" i="10"/>
  <c r="E105" i="10" s="1"/>
  <c r="D142" i="10"/>
  <c r="D143" i="10"/>
  <c r="E143" i="10" s="1"/>
  <c r="D158" i="10"/>
  <c r="D159" i="10"/>
  <c r="E159" i="10" s="1"/>
  <c r="D174" i="10"/>
  <c r="D175" i="10"/>
  <c r="E175" i="10" s="1"/>
  <c r="D190" i="10"/>
  <c r="D191" i="10"/>
  <c r="E191" i="10" s="1"/>
  <c r="D221" i="10"/>
  <c r="D222" i="10"/>
  <c r="E222" i="10" s="1"/>
  <c r="D237" i="10"/>
  <c r="D240" i="10"/>
  <c r="E240" i="10" s="1"/>
  <c r="D241" i="10"/>
  <c r="E241" i="10" s="1"/>
  <c r="D256" i="10"/>
  <c r="E256" i="10" s="1"/>
  <c r="D257" i="10"/>
  <c r="E257" i="10" s="1"/>
  <c r="D272" i="10"/>
  <c r="E272" i="10" s="1"/>
  <c r="D273" i="10"/>
  <c r="E273" i="10" s="1"/>
  <c r="D288" i="10"/>
  <c r="E288" i="10" s="1"/>
  <c r="D289" i="10"/>
  <c r="E289" i="10" s="1"/>
  <c r="D304" i="10"/>
  <c r="E304" i="10" s="1"/>
  <c r="D305" i="10"/>
  <c r="E305" i="10" s="1"/>
  <c r="D320" i="10"/>
  <c r="E320" i="10" s="1"/>
  <c r="D321" i="10"/>
  <c r="E321" i="10" s="1"/>
  <c r="D412" i="10"/>
  <c r="F412" i="10" s="1"/>
  <c r="D413" i="10"/>
  <c r="E413" i="10" s="1"/>
  <c r="D420" i="10"/>
  <c r="D421" i="10"/>
  <c r="E421" i="10" s="1"/>
  <c r="D428" i="10"/>
  <c r="F428" i="10" s="1"/>
  <c r="D429" i="10"/>
  <c r="E429" i="10" s="1"/>
  <c r="D436" i="10"/>
  <c r="D437" i="10"/>
  <c r="E437" i="10" s="1"/>
  <c r="D445" i="10"/>
  <c r="D446" i="10"/>
  <c r="E446" i="10" s="1"/>
  <c r="D453" i="10"/>
  <c r="D454" i="10"/>
  <c r="E454" i="10" s="1"/>
  <c r="D461" i="10"/>
  <c r="D462" i="10"/>
  <c r="E462" i="10" s="1"/>
  <c r="D469" i="10"/>
  <c r="D470" i="10"/>
  <c r="E470" i="10" s="1"/>
  <c r="D477" i="10"/>
  <c r="D478" i="10"/>
  <c r="E478" i="10" s="1"/>
  <c r="D485" i="10"/>
  <c r="D486" i="10"/>
  <c r="E486" i="10" s="1"/>
  <c r="D493" i="10"/>
  <c r="D494" i="10"/>
  <c r="E494" i="10" s="1"/>
  <c r="D501" i="10"/>
  <c r="D502" i="10"/>
  <c r="E502" i="10" s="1"/>
  <c r="D509" i="10"/>
  <c r="D510" i="10"/>
  <c r="E510" i="10" s="1"/>
  <c r="D517" i="10"/>
  <c r="D518" i="10"/>
  <c r="E518" i="10" s="1"/>
  <c r="D525" i="10"/>
  <c r="D526" i="10"/>
  <c r="E526" i="10" s="1"/>
  <c r="D532" i="10"/>
  <c r="D535" i="10"/>
  <c r="D536" i="10"/>
  <c r="D539" i="10"/>
  <c r="D540" i="10"/>
  <c r="D543" i="10"/>
  <c r="D544" i="10"/>
  <c r="D546" i="10"/>
  <c r="D549" i="10"/>
  <c r="D550" i="10"/>
  <c r="D553" i="10"/>
  <c r="D554" i="10"/>
  <c r="D557" i="10"/>
  <c r="D558" i="10"/>
  <c r="D561" i="10"/>
  <c r="D562" i="10"/>
  <c r="D565" i="10"/>
  <c r="D566" i="10"/>
  <c r="D569" i="10"/>
  <c r="D570" i="10"/>
  <c r="D573" i="10"/>
  <c r="D574" i="10"/>
  <c r="D577" i="10"/>
  <c r="D578" i="10"/>
  <c r="D581" i="10"/>
  <c r="D582" i="10"/>
  <c r="D585" i="10"/>
  <c r="D586" i="10"/>
  <c r="D589" i="10"/>
  <c r="D590" i="10"/>
  <c r="D593" i="10"/>
  <c r="D594" i="10"/>
  <c r="D597" i="10"/>
  <c r="D598" i="10"/>
  <c r="D601" i="10"/>
  <c r="D602" i="10"/>
  <c r="D605" i="10"/>
  <c r="D606" i="10"/>
  <c r="D609" i="10"/>
  <c r="D610" i="10"/>
  <c r="D613" i="10"/>
  <c r="D614" i="10"/>
  <c r="D617" i="10"/>
  <c r="D618" i="10"/>
  <c r="D621" i="10"/>
  <c r="D622" i="10"/>
  <c r="D626" i="10"/>
  <c r="F626" i="10" s="1"/>
  <c r="D627" i="10"/>
  <c r="E627" i="10" s="1"/>
  <c r="D630" i="10"/>
  <c r="D631" i="10"/>
  <c r="E631" i="10" s="1"/>
  <c r="D634" i="10"/>
  <c r="F634" i="10" s="1"/>
  <c r="D635" i="10"/>
  <c r="E635" i="10" s="1"/>
  <c r="D638" i="10"/>
  <c r="D639" i="10"/>
  <c r="E639" i="10" s="1"/>
  <c r="D642" i="10"/>
  <c r="F642" i="10" s="1"/>
  <c r="D643" i="10"/>
  <c r="E643" i="10" s="1"/>
  <c r="D646" i="10"/>
  <c r="D647" i="10"/>
  <c r="E647" i="10" s="1"/>
  <c r="D650" i="10"/>
  <c r="F650" i="10" s="1"/>
  <c r="D651" i="10"/>
  <c r="E651" i="10" s="1"/>
  <c r="D654" i="10"/>
  <c r="D655" i="10"/>
  <c r="E655" i="10" s="1"/>
  <c r="D658" i="10"/>
  <c r="F658" i="10" s="1"/>
  <c r="D659" i="10"/>
  <c r="E659" i="10" s="1"/>
  <c r="D662" i="10"/>
  <c r="D663" i="10"/>
  <c r="E663" i="10" s="1"/>
  <c r="D666" i="10"/>
  <c r="F666" i="10" s="1"/>
  <c r="D667" i="10"/>
  <c r="E667" i="10" s="1"/>
  <c r="D670" i="10"/>
  <c r="D671" i="10"/>
  <c r="E671" i="10" s="1"/>
  <c r="D674" i="10"/>
  <c r="F674" i="10" s="1"/>
  <c r="D675" i="10"/>
  <c r="E675" i="10" s="1"/>
  <c r="D678" i="10"/>
  <c r="D679" i="10"/>
  <c r="E679" i="10" s="1"/>
  <c r="D682" i="10"/>
  <c r="F682" i="10" s="1"/>
  <c r="D683" i="10"/>
  <c r="E683" i="10" s="1"/>
  <c r="D686" i="10"/>
  <c r="D687" i="10"/>
  <c r="E687" i="10" s="1"/>
  <c r="D690" i="10"/>
  <c r="F690" i="10" s="1"/>
  <c r="D691" i="10"/>
  <c r="E691" i="10" s="1"/>
  <c r="D694" i="10"/>
  <c r="D695" i="10"/>
  <c r="E695" i="10" s="1"/>
  <c r="D698" i="10"/>
  <c r="F698" i="10" s="1"/>
  <c r="D699" i="10"/>
  <c r="E699" i="10" s="1"/>
  <c r="D702" i="10"/>
  <c r="D703" i="10"/>
  <c r="E703" i="10" s="1"/>
  <c r="D706" i="10"/>
  <c r="F706" i="10" s="1"/>
  <c r="D707" i="10"/>
  <c r="E707" i="10" s="1"/>
  <c r="D710" i="10"/>
  <c r="D711" i="10"/>
  <c r="E711" i="10" s="1"/>
  <c r="D714" i="10"/>
  <c r="F714" i="10" s="1"/>
  <c r="D715" i="10"/>
  <c r="E715" i="10" s="1"/>
  <c r="D718" i="10"/>
  <c r="D719" i="10"/>
  <c r="E719" i="10" s="1"/>
  <c r="D722" i="10"/>
  <c r="F722" i="10" s="1"/>
  <c r="D723" i="10"/>
  <c r="E723" i="10" s="1"/>
  <c r="D726" i="10"/>
  <c r="D727" i="10"/>
  <c r="E727" i="10" s="1"/>
  <c r="D730" i="10"/>
  <c r="F730" i="10" s="1"/>
  <c r="D731" i="10"/>
  <c r="E731" i="10" s="1"/>
  <c r="D734" i="10"/>
  <c r="D735" i="10"/>
  <c r="E735" i="10" s="1"/>
  <c r="D738" i="10"/>
  <c r="F738" i="10" s="1"/>
  <c r="D739" i="10"/>
  <c r="E739" i="10" s="1"/>
  <c r="D742" i="10"/>
  <c r="D743" i="10"/>
  <c r="E743" i="10" s="1"/>
  <c r="D746" i="10"/>
  <c r="F746" i="10" s="1"/>
  <c r="D747" i="10"/>
  <c r="E747" i="10" s="1"/>
  <c r="D750" i="10"/>
  <c r="D751" i="10"/>
  <c r="E751" i="10" s="1"/>
  <c r="D754" i="10"/>
  <c r="F754" i="10" s="1"/>
  <c r="D755" i="10"/>
  <c r="E755" i="10" s="1"/>
  <c r="F31" i="13"/>
  <c r="F63" i="13"/>
  <c r="F95" i="13"/>
  <c r="F127" i="13"/>
  <c r="F156" i="13"/>
  <c r="F172" i="13"/>
  <c r="F188" i="13"/>
  <c r="F204" i="13"/>
  <c r="F220" i="13"/>
  <c r="F236" i="13"/>
  <c r="F252" i="13"/>
  <c r="F268" i="13"/>
  <c r="F284" i="13"/>
  <c r="F300" i="13"/>
  <c r="F316" i="13"/>
  <c r="F329" i="13"/>
  <c r="F337" i="13"/>
  <c r="F345" i="13"/>
  <c r="F353" i="13"/>
  <c r="D80" i="10"/>
  <c r="D81" i="10"/>
  <c r="E81" i="10" s="1"/>
  <c r="D96" i="10"/>
  <c r="D97" i="10"/>
  <c r="E97" i="10" s="1"/>
  <c r="D112" i="10"/>
  <c r="D113" i="10"/>
  <c r="E113" i="10" s="1"/>
  <c r="D150" i="10"/>
  <c r="D151" i="10"/>
  <c r="E151" i="10" s="1"/>
  <c r="D166" i="10"/>
  <c r="D167" i="10"/>
  <c r="E167" i="10" s="1"/>
  <c r="D182" i="10"/>
  <c r="D183" i="10"/>
  <c r="E183" i="10" s="1"/>
  <c r="D198" i="10"/>
  <c r="D199" i="10"/>
  <c r="E199" i="10" s="1"/>
  <c r="D213" i="10"/>
  <c r="D214" i="10"/>
  <c r="E214" i="10" s="1"/>
  <c r="D229" i="10"/>
  <c r="D230" i="10"/>
  <c r="E230" i="10" s="1"/>
  <c r="D248" i="10"/>
  <c r="D249" i="10"/>
  <c r="E249" i="10" s="1"/>
  <c r="D264" i="10"/>
  <c r="D265" i="10"/>
  <c r="E265" i="10" s="1"/>
  <c r="D280" i="10"/>
  <c r="D281" i="10"/>
  <c r="E281" i="10" s="1"/>
  <c r="D296" i="10"/>
  <c r="D297" i="10"/>
  <c r="E297" i="10" s="1"/>
  <c r="D312" i="10"/>
  <c r="D313" i="10"/>
  <c r="E313" i="10" s="1"/>
  <c r="D328" i="10"/>
  <c r="D329" i="10"/>
  <c r="D330" i="10"/>
  <c r="D331" i="10"/>
  <c r="E331" i="10" s="1"/>
  <c r="D332" i="10"/>
  <c r="D333" i="10"/>
  <c r="E333" i="10" s="1"/>
  <c r="D334" i="10"/>
  <c r="D335" i="10"/>
  <c r="E335" i="10" s="1"/>
  <c r="D336" i="10"/>
  <c r="D337" i="10"/>
  <c r="D338" i="10"/>
  <c r="D339" i="10"/>
  <c r="E339" i="10" s="1"/>
  <c r="D340" i="10"/>
  <c r="D341" i="10"/>
  <c r="E341" i="10" s="1"/>
  <c r="D342" i="10"/>
  <c r="D343" i="10"/>
  <c r="E343" i="10" s="1"/>
  <c r="D344" i="10"/>
  <c r="D345" i="10"/>
  <c r="E345" i="10" s="1"/>
  <c r="D346" i="10"/>
  <c r="D347" i="10"/>
  <c r="E347" i="10" s="1"/>
  <c r="D348" i="10"/>
  <c r="D349" i="10"/>
  <c r="E349" i="10" s="1"/>
  <c r="D350" i="10"/>
  <c r="D351" i="10"/>
  <c r="E351" i="10" s="1"/>
  <c r="D352" i="10"/>
  <c r="D353" i="10"/>
  <c r="D354" i="10"/>
  <c r="D355" i="10"/>
  <c r="E355" i="10" s="1"/>
  <c r="D356" i="10"/>
  <c r="D357" i="10"/>
  <c r="D358" i="10"/>
  <c r="D359" i="10"/>
  <c r="E359" i="10" s="1"/>
  <c r="D360" i="10"/>
  <c r="D361" i="10"/>
  <c r="E361" i="10" s="1"/>
  <c r="D362" i="10"/>
  <c r="D363" i="10"/>
  <c r="E363" i="10" s="1"/>
  <c r="D364" i="10"/>
  <c r="D365" i="10"/>
  <c r="D366" i="10"/>
  <c r="D367" i="10"/>
  <c r="E367" i="10" s="1"/>
  <c r="D368" i="10"/>
  <c r="D369" i="10"/>
  <c r="D370" i="10"/>
  <c r="D371" i="10"/>
  <c r="E371" i="10" s="1"/>
  <c r="D372" i="10"/>
  <c r="D373" i="10"/>
  <c r="E373" i="10" s="1"/>
  <c r="D374" i="10"/>
  <c r="D375" i="10"/>
  <c r="E375" i="10" s="1"/>
  <c r="D376" i="10"/>
  <c r="D377" i="10"/>
  <c r="D378" i="10"/>
  <c r="D379" i="10"/>
  <c r="E379" i="10" s="1"/>
  <c r="D380" i="10"/>
  <c r="D381" i="10"/>
  <c r="D416" i="10"/>
  <c r="D417" i="10"/>
  <c r="E417" i="10" s="1"/>
  <c r="D424" i="10"/>
  <c r="D425" i="10"/>
  <c r="E425" i="10" s="1"/>
  <c r="D432" i="10"/>
  <c r="D433" i="10"/>
  <c r="E433" i="10" s="1"/>
  <c r="D440" i="10"/>
  <c r="D441" i="10"/>
  <c r="F441" i="10" s="1"/>
  <c r="D442" i="10"/>
  <c r="E442" i="10" s="1"/>
  <c r="D449" i="10"/>
  <c r="F449" i="10" s="1"/>
  <c r="D450" i="10"/>
  <c r="E450" i="10" s="1"/>
  <c r="D457" i="10"/>
  <c r="F457" i="10" s="1"/>
  <c r="D458" i="10"/>
  <c r="E458" i="10" s="1"/>
  <c r="D465" i="10"/>
  <c r="F465" i="10" s="1"/>
  <c r="D466" i="10"/>
  <c r="E466" i="10" s="1"/>
  <c r="D473" i="10"/>
  <c r="F473" i="10" s="1"/>
  <c r="D474" i="10"/>
  <c r="E474" i="10" s="1"/>
  <c r="D481" i="10"/>
  <c r="F481" i="10" s="1"/>
  <c r="D482" i="10"/>
  <c r="E482" i="10" s="1"/>
  <c r="D489" i="10"/>
  <c r="F489" i="10" s="1"/>
  <c r="D490" i="10"/>
  <c r="E490" i="10" s="1"/>
  <c r="D497" i="10"/>
  <c r="F497" i="10" s="1"/>
  <c r="D498" i="10"/>
  <c r="E498" i="10" s="1"/>
  <c r="D505" i="10"/>
  <c r="F505" i="10" s="1"/>
  <c r="D506" i="10"/>
  <c r="E506" i="10" s="1"/>
  <c r="D513" i="10"/>
  <c r="F513" i="10" s="1"/>
  <c r="D514" i="10"/>
  <c r="E514" i="10" s="1"/>
  <c r="D521" i="10"/>
  <c r="F521" i="10" s="1"/>
  <c r="D522" i="10"/>
  <c r="E522" i="10" s="1"/>
  <c r="D529" i="10"/>
  <c r="F529" i="10" s="1"/>
  <c r="D530" i="10"/>
  <c r="E530" i="10" s="1"/>
  <c r="D533" i="10"/>
  <c r="D534" i="10"/>
  <c r="E534" i="10" s="1"/>
  <c r="D537" i="10"/>
  <c r="F537" i="10" s="1"/>
  <c r="D538" i="10"/>
  <c r="E538" i="10" s="1"/>
  <c r="D541" i="10"/>
  <c r="D542" i="10"/>
  <c r="E542" i="10" s="1"/>
  <c r="D545" i="10"/>
  <c r="D547" i="10"/>
  <c r="E547" i="10" s="1"/>
  <c r="D548" i="10"/>
  <c r="D551" i="10"/>
  <c r="E551" i="10" s="1"/>
  <c r="D552" i="10"/>
  <c r="D555" i="10"/>
  <c r="E555" i="10" s="1"/>
  <c r="D556" i="10"/>
  <c r="D559" i="10"/>
  <c r="E559" i="10" s="1"/>
  <c r="D560" i="10"/>
  <c r="D563" i="10"/>
  <c r="E563" i="10" s="1"/>
  <c r="D564" i="10"/>
  <c r="D567" i="10"/>
  <c r="E567" i="10" s="1"/>
  <c r="D568" i="10"/>
  <c r="D571" i="10"/>
  <c r="E571" i="10" s="1"/>
  <c r="D572" i="10"/>
  <c r="D575" i="10"/>
  <c r="E575" i="10" s="1"/>
  <c r="D576" i="10"/>
  <c r="D579" i="10"/>
  <c r="E579" i="10" s="1"/>
  <c r="D580" i="10"/>
  <c r="D583" i="10"/>
  <c r="E583" i="10" s="1"/>
  <c r="D584" i="10"/>
  <c r="D587" i="10"/>
  <c r="E587" i="10" s="1"/>
  <c r="D588" i="10"/>
  <c r="D591" i="10"/>
  <c r="E591" i="10" s="1"/>
  <c r="D592" i="10"/>
  <c r="D595" i="10"/>
  <c r="E595" i="10" s="1"/>
  <c r="D596" i="10"/>
  <c r="D599" i="10"/>
  <c r="E599" i="10" s="1"/>
  <c r="D600" i="10"/>
  <c r="D603" i="10"/>
  <c r="E603" i="10" s="1"/>
  <c r="D604" i="10"/>
  <c r="D607" i="10"/>
  <c r="E607" i="10" s="1"/>
  <c r="D608" i="10"/>
  <c r="D611" i="10"/>
  <c r="E611" i="10" s="1"/>
  <c r="D612" i="10"/>
  <c r="D615" i="10"/>
  <c r="E615" i="10" s="1"/>
  <c r="D616" i="10"/>
  <c r="D619" i="10"/>
  <c r="E619" i="10" s="1"/>
  <c r="D620" i="10"/>
  <c r="D623" i="10"/>
  <c r="E623" i="10" s="1"/>
  <c r="D624" i="10"/>
  <c r="F624" i="10" s="1"/>
  <c r="D625" i="10"/>
  <c r="E625" i="10" s="1"/>
  <c r="D628" i="10"/>
  <c r="D629" i="10"/>
  <c r="E629" i="10" s="1"/>
  <c r="D632" i="10"/>
  <c r="F632" i="10" s="1"/>
  <c r="D633" i="10"/>
  <c r="E633" i="10" s="1"/>
  <c r="D636" i="10"/>
  <c r="D637" i="10"/>
  <c r="E637" i="10" s="1"/>
  <c r="D640" i="10"/>
  <c r="F640" i="10" s="1"/>
  <c r="D641" i="10"/>
  <c r="E641" i="10" s="1"/>
  <c r="D644" i="10"/>
  <c r="D645" i="10"/>
  <c r="E645" i="10" s="1"/>
  <c r="D648" i="10"/>
  <c r="F648" i="10" s="1"/>
  <c r="D649" i="10"/>
  <c r="E649" i="10" s="1"/>
  <c r="D652" i="10"/>
  <c r="D653" i="10"/>
  <c r="E653" i="10" s="1"/>
  <c r="D656" i="10"/>
  <c r="F656" i="10" s="1"/>
  <c r="D657" i="10"/>
  <c r="E657" i="10" s="1"/>
  <c r="D660" i="10"/>
  <c r="D661" i="10"/>
  <c r="E661" i="10" s="1"/>
  <c r="D664" i="10"/>
  <c r="F664" i="10" s="1"/>
  <c r="D665" i="10"/>
  <c r="E665" i="10" s="1"/>
  <c r="D668" i="10"/>
  <c r="D669" i="10"/>
  <c r="E669" i="10" s="1"/>
  <c r="D672" i="10"/>
  <c r="F672" i="10" s="1"/>
  <c r="D673" i="10"/>
  <c r="E673" i="10" s="1"/>
  <c r="D676" i="10"/>
  <c r="D677" i="10"/>
  <c r="E677" i="10" s="1"/>
  <c r="D680" i="10"/>
  <c r="F680" i="10" s="1"/>
  <c r="D681" i="10"/>
  <c r="E681" i="10" s="1"/>
  <c r="D684" i="10"/>
  <c r="D685" i="10"/>
  <c r="E685" i="10" s="1"/>
  <c r="D688" i="10"/>
  <c r="F688" i="10" s="1"/>
  <c r="D689" i="10"/>
  <c r="E689" i="10" s="1"/>
  <c r="D692" i="10"/>
  <c r="D693" i="10"/>
  <c r="E693" i="10" s="1"/>
  <c r="D696" i="10"/>
  <c r="F696" i="10" s="1"/>
  <c r="D697" i="10"/>
  <c r="E697" i="10" s="1"/>
  <c r="D700" i="10"/>
  <c r="D701" i="10"/>
  <c r="E701" i="10" s="1"/>
  <c r="D704" i="10"/>
  <c r="F704" i="10" s="1"/>
  <c r="D705" i="10"/>
  <c r="E705" i="10" s="1"/>
  <c r="D708" i="10"/>
  <c r="D709" i="10"/>
  <c r="E709" i="10" s="1"/>
  <c r="D712" i="10"/>
  <c r="F712" i="10" s="1"/>
  <c r="D713" i="10"/>
  <c r="E713" i="10" s="1"/>
  <c r="D716" i="10"/>
  <c r="D717" i="10"/>
  <c r="E717" i="10" s="1"/>
  <c r="D720" i="10"/>
  <c r="F720" i="10" s="1"/>
  <c r="D721" i="10"/>
  <c r="E721" i="10" s="1"/>
  <c r="D724" i="10"/>
  <c r="D725" i="10"/>
  <c r="E725" i="10" s="1"/>
  <c r="D728" i="10"/>
  <c r="F728" i="10" s="1"/>
  <c r="D729" i="10"/>
  <c r="E729" i="10" s="1"/>
  <c r="D732" i="10"/>
  <c r="D733" i="10"/>
  <c r="E733" i="10" s="1"/>
  <c r="D736" i="10"/>
  <c r="F736" i="10" s="1"/>
  <c r="D737" i="10"/>
  <c r="E737" i="10" s="1"/>
  <c r="D740" i="10"/>
  <c r="D741" i="10"/>
  <c r="E741" i="10" s="1"/>
  <c r="D756" i="10"/>
  <c r="D749" i="10"/>
  <c r="E749" i="10" s="1"/>
  <c r="D748" i="10"/>
  <c r="F748" i="10" s="1"/>
  <c r="F3" i="12"/>
  <c r="F5" i="12"/>
  <c r="F7" i="12"/>
  <c r="F9" i="12"/>
  <c r="F11" i="12"/>
  <c r="F13" i="12"/>
  <c r="F15" i="12"/>
  <c r="F17" i="12"/>
  <c r="F19" i="12"/>
  <c r="F21" i="12"/>
  <c r="F23" i="12"/>
  <c r="F25" i="12"/>
  <c r="F27" i="12"/>
  <c r="F29" i="12"/>
  <c r="F31" i="12"/>
  <c r="F33" i="12"/>
  <c r="F35" i="12"/>
  <c r="F37" i="12"/>
  <c r="F39" i="12"/>
  <c r="F41" i="12"/>
  <c r="F43" i="12"/>
  <c r="F45" i="12"/>
  <c r="F47" i="12"/>
  <c r="F49" i="12"/>
  <c r="F51" i="12"/>
  <c r="F53" i="12"/>
  <c r="F55" i="12"/>
  <c r="F57" i="12"/>
  <c r="F59" i="12"/>
  <c r="F61" i="12"/>
  <c r="F63" i="12"/>
  <c r="F65" i="12"/>
  <c r="F67" i="12"/>
  <c r="F69" i="12"/>
  <c r="F71" i="12"/>
  <c r="F73" i="12"/>
  <c r="F75" i="12"/>
  <c r="F77" i="12"/>
  <c r="F79" i="12"/>
  <c r="F81" i="12"/>
  <c r="F83" i="12"/>
  <c r="F85" i="12"/>
  <c r="F87" i="12"/>
  <c r="F89" i="12"/>
  <c r="F91" i="12"/>
  <c r="F93" i="12"/>
  <c r="F95" i="12"/>
  <c r="F97" i="12"/>
  <c r="F99" i="12"/>
  <c r="F101" i="12"/>
  <c r="F103" i="12"/>
  <c r="F105" i="12"/>
  <c r="F107" i="12"/>
  <c r="F109" i="12"/>
  <c r="F111" i="12"/>
  <c r="F113" i="12"/>
  <c r="F115" i="12"/>
  <c r="F117" i="12"/>
  <c r="F119" i="12"/>
  <c r="F121" i="12"/>
  <c r="F123" i="12"/>
  <c r="F125" i="12"/>
  <c r="F127" i="12"/>
  <c r="F129" i="12"/>
  <c r="F131" i="12"/>
  <c r="F133" i="12"/>
  <c r="F135" i="12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38" i="12"/>
  <c r="F140" i="12"/>
  <c r="F142" i="12"/>
  <c r="F144" i="12"/>
  <c r="F146" i="12"/>
  <c r="F148" i="12"/>
  <c r="F150" i="12"/>
  <c r="F152" i="12"/>
  <c r="F154" i="12"/>
  <c r="F156" i="12"/>
  <c r="F158" i="12"/>
  <c r="F160" i="12"/>
  <c r="F162" i="12"/>
  <c r="F164" i="12"/>
  <c r="F166" i="12"/>
  <c r="F168" i="12"/>
  <c r="F170" i="12"/>
  <c r="F172" i="12"/>
  <c r="F174" i="12"/>
  <c r="F176" i="12"/>
  <c r="F178" i="12"/>
  <c r="F180" i="12"/>
  <c r="F182" i="12"/>
  <c r="F184" i="12"/>
  <c r="F186" i="12"/>
  <c r="F188" i="12"/>
  <c r="F190" i="12"/>
  <c r="F192" i="12"/>
  <c r="F194" i="12"/>
  <c r="F196" i="12"/>
  <c r="F198" i="12"/>
  <c r="F200" i="12"/>
  <c r="F202" i="12"/>
  <c r="F204" i="12"/>
  <c r="F206" i="12"/>
  <c r="F208" i="12"/>
  <c r="F210" i="12"/>
  <c r="F212" i="12"/>
  <c r="F214" i="12"/>
  <c r="F216" i="12"/>
  <c r="F218" i="12"/>
  <c r="F220" i="12"/>
  <c r="F222" i="12"/>
  <c r="F224" i="12"/>
  <c r="F226" i="12"/>
  <c r="F228" i="12"/>
  <c r="F230" i="12"/>
  <c r="F232" i="12"/>
  <c r="F234" i="12"/>
  <c r="F236" i="12"/>
  <c r="F238" i="12"/>
  <c r="F240" i="12"/>
  <c r="F242" i="12"/>
  <c r="F244" i="12"/>
  <c r="F246" i="12"/>
  <c r="F248" i="12"/>
  <c r="F250" i="12"/>
  <c r="F252" i="12"/>
  <c r="F254" i="12"/>
  <c r="F256" i="12"/>
  <c r="F258" i="12"/>
  <c r="F260" i="12"/>
  <c r="F262" i="12"/>
  <c r="F264" i="12"/>
  <c r="F266" i="12"/>
  <c r="F268" i="12"/>
  <c r="F270" i="12"/>
  <c r="F272" i="12"/>
  <c r="F274" i="12"/>
  <c r="F276" i="12"/>
  <c r="F278" i="12"/>
  <c r="F280" i="12"/>
  <c r="F282" i="12"/>
  <c r="F284" i="12"/>
  <c r="F286" i="12"/>
  <c r="F288" i="12"/>
  <c r="F290" i="12"/>
  <c r="F292" i="12"/>
  <c r="F294" i="12"/>
  <c r="F296" i="12"/>
  <c r="F298" i="12"/>
  <c r="F300" i="12"/>
  <c r="F302" i="12"/>
  <c r="F6" i="12"/>
  <c r="F14" i="12"/>
  <c r="F22" i="12"/>
  <c r="F30" i="12"/>
  <c r="F38" i="12"/>
  <c r="F46" i="12"/>
  <c r="F54" i="12"/>
  <c r="F62" i="12"/>
  <c r="F70" i="12"/>
  <c r="F78" i="12"/>
  <c r="F86" i="12"/>
  <c r="F94" i="12"/>
  <c r="F102" i="12"/>
  <c r="F110" i="12"/>
  <c r="F118" i="12"/>
  <c r="F126" i="12"/>
  <c r="F134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5" i="12"/>
  <c r="F307" i="12"/>
  <c r="F309" i="12"/>
  <c r="F311" i="12"/>
  <c r="F313" i="12"/>
  <c r="F315" i="12"/>
  <c r="F317" i="12"/>
  <c r="F319" i="12"/>
  <c r="F321" i="12"/>
  <c r="F323" i="12"/>
  <c r="F325" i="12"/>
  <c r="F327" i="12"/>
  <c r="F329" i="12"/>
  <c r="F331" i="12"/>
  <c r="F333" i="12"/>
  <c r="F335" i="12"/>
  <c r="F337" i="12"/>
  <c r="F339" i="12"/>
  <c r="F341" i="12"/>
  <c r="F343" i="12"/>
  <c r="F345" i="12"/>
  <c r="F347" i="12"/>
  <c r="F349" i="12"/>
  <c r="F351" i="12"/>
  <c r="F353" i="12"/>
  <c r="F355" i="12"/>
  <c r="F357" i="12"/>
  <c r="F359" i="12"/>
  <c r="F361" i="12"/>
  <c r="F363" i="12"/>
  <c r="F365" i="12"/>
  <c r="F367" i="12"/>
  <c r="F2" i="12"/>
  <c r="D3" i="9"/>
  <c r="E3" i="9" s="1"/>
  <c r="D6" i="9"/>
  <c r="F6" i="9" s="1"/>
  <c r="D7" i="9"/>
  <c r="E7" i="9" s="1"/>
  <c r="D10" i="9"/>
  <c r="F10" i="9" s="1"/>
  <c r="D11" i="9"/>
  <c r="E11" i="9" s="1"/>
  <c r="D14" i="9"/>
  <c r="F14" i="9" s="1"/>
  <c r="D15" i="9"/>
  <c r="E15" i="9" s="1"/>
  <c r="D18" i="9"/>
  <c r="F18" i="9" s="1"/>
  <c r="D19" i="9"/>
  <c r="E19" i="9" s="1"/>
  <c r="D22" i="9"/>
  <c r="F22" i="9" s="1"/>
  <c r="D23" i="9"/>
  <c r="E23" i="9" s="1"/>
  <c r="D26" i="9"/>
  <c r="F26" i="9" s="1"/>
  <c r="D27" i="9"/>
  <c r="E27" i="9" s="1"/>
  <c r="D30" i="9"/>
  <c r="F30" i="9" s="1"/>
  <c r="D31" i="9"/>
  <c r="E31" i="9" s="1"/>
  <c r="D34" i="9"/>
  <c r="F34" i="9" s="1"/>
  <c r="D35" i="9"/>
  <c r="E35" i="9" s="1"/>
  <c r="D38" i="9"/>
  <c r="F38" i="9" s="1"/>
  <c r="D39" i="9"/>
  <c r="E39" i="9" s="1"/>
  <c r="D42" i="9"/>
  <c r="F42" i="9" s="1"/>
  <c r="D43" i="9"/>
  <c r="E43" i="9" s="1"/>
  <c r="D46" i="9"/>
  <c r="F46" i="9" s="1"/>
  <c r="D47" i="9"/>
  <c r="E47" i="9" s="1"/>
  <c r="D50" i="9"/>
  <c r="F50" i="9" s="1"/>
  <c r="D51" i="9"/>
  <c r="E51" i="9" s="1"/>
  <c r="D54" i="9"/>
  <c r="D56" i="9"/>
  <c r="D57" i="9"/>
  <c r="E57" i="9" s="1"/>
  <c r="D120" i="9"/>
  <c r="D121" i="9"/>
  <c r="D122" i="9"/>
  <c r="E122" i="9" s="1"/>
  <c r="D125" i="9"/>
  <c r="F125" i="9" s="1"/>
  <c r="D126" i="9"/>
  <c r="E126" i="9" s="1"/>
  <c r="D129" i="9"/>
  <c r="F129" i="9" s="1"/>
  <c r="D130" i="9"/>
  <c r="E130" i="9" s="1"/>
  <c r="D133" i="9"/>
  <c r="F133" i="9" s="1"/>
  <c r="D134" i="9"/>
  <c r="E134" i="9" s="1"/>
  <c r="D137" i="9"/>
  <c r="F137" i="9" s="1"/>
  <c r="D138" i="9"/>
  <c r="E138" i="9" s="1"/>
  <c r="D141" i="9"/>
  <c r="F141" i="9" s="1"/>
  <c r="D142" i="9"/>
  <c r="E142" i="9" s="1"/>
  <c r="D145" i="9"/>
  <c r="F145" i="9" s="1"/>
  <c r="D146" i="9"/>
  <c r="E146" i="9" s="1"/>
  <c r="D149" i="9"/>
  <c r="F149" i="9" s="1"/>
  <c r="D150" i="9"/>
  <c r="E150" i="9" s="1"/>
  <c r="D153" i="9"/>
  <c r="F153" i="9" s="1"/>
  <c r="D154" i="9"/>
  <c r="E154" i="9" s="1"/>
  <c r="D157" i="9"/>
  <c r="F157" i="9" s="1"/>
  <c r="D158" i="9"/>
  <c r="E158" i="9" s="1"/>
  <c r="D161" i="9"/>
  <c r="F161" i="9" s="1"/>
  <c r="D162" i="9"/>
  <c r="E162" i="9" s="1"/>
  <c r="D165" i="9"/>
  <c r="F165" i="9" s="1"/>
  <c r="D166" i="9"/>
  <c r="D167" i="9"/>
  <c r="F167" i="9" s="1"/>
  <c r="D168" i="9"/>
  <c r="D169" i="9"/>
  <c r="F169" i="9" s="1"/>
  <c r="D170" i="9"/>
  <c r="E170" i="9" s="1"/>
  <c r="D173" i="9"/>
  <c r="F173" i="9" s="1"/>
  <c r="D174" i="9"/>
  <c r="E174" i="9" s="1"/>
  <c r="D177" i="9"/>
  <c r="F177" i="9" s="1"/>
  <c r="D178" i="9"/>
  <c r="E178" i="9" s="1"/>
  <c r="D181" i="9"/>
  <c r="F181" i="9" s="1"/>
  <c r="D182" i="9"/>
  <c r="E182" i="9" s="1"/>
  <c r="D185" i="9"/>
  <c r="F185" i="9" s="1"/>
  <c r="D186" i="9"/>
  <c r="E186" i="9" s="1"/>
  <c r="D189" i="9"/>
  <c r="F189" i="9" s="1"/>
  <c r="D190" i="9"/>
  <c r="E190" i="9" s="1"/>
  <c r="D193" i="9"/>
  <c r="F193" i="9" s="1"/>
  <c r="D194" i="9"/>
  <c r="E194" i="9" s="1"/>
  <c r="D197" i="9"/>
  <c r="F197" i="9" s="1"/>
  <c r="D198" i="9"/>
  <c r="E198" i="9" s="1"/>
  <c r="D201" i="9"/>
  <c r="F201" i="9" s="1"/>
  <c r="D202" i="9"/>
  <c r="E202" i="9" s="1"/>
  <c r="D205" i="9"/>
  <c r="F205" i="9" s="1"/>
  <c r="D206" i="9"/>
  <c r="E206" i="9" s="1"/>
  <c r="D209" i="9"/>
  <c r="F209" i="9" s="1"/>
  <c r="D210" i="9"/>
  <c r="E210" i="9" s="1"/>
  <c r="D213" i="9"/>
  <c r="F213" i="9" s="1"/>
  <c r="D214" i="9"/>
  <c r="E214" i="9" s="1"/>
  <c r="D217" i="9"/>
  <c r="F217" i="9" s="1"/>
  <c r="D218" i="9"/>
  <c r="E218" i="9" s="1"/>
  <c r="D221" i="9"/>
  <c r="F221" i="9" s="1"/>
  <c r="D222" i="9"/>
  <c r="E222" i="9" s="1"/>
  <c r="D225" i="9"/>
  <c r="F225" i="9" s="1"/>
  <c r="D226" i="9"/>
  <c r="E226" i="9" s="1"/>
  <c r="D229" i="9"/>
  <c r="F229" i="9" s="1"/>
  <c r="D230" i="9"/>
  <c r="E230" i="9" s="1"/>
  <c r="D233" i="9"/>
  <c r="F233" i="9" s="1"/>
  <c r="D234" i="9"/>
  <c r="E234" i="9" s="1"/>
  <c r="D236" i="9"/>
  <c r="D237" i="9"/>
  <c r="D238" i="9"/>
  <c r="F238" i="9" s="1"/>
  <c r="D239" i="9"/>
  <c r="D240" i="9"/>
  <c r="F240" i="9" s="1"/>
  <c r="D241" i="9"/>
  <c r="D242" i="9"/>
  <c r="F242" i="9" s="1"/>
  <c r="D243" i="9"/>
  <c r="D244" i="9"/>
  <c r="F244" i="9" s="1"/>
  <c r="D245" i="9"/>
  <c r="D246" i="9"/>
  <c r="F246" i="9" s="1"/>
  <c r="D247" i="9"/>
  <c r="D248" i="9"/>
  <c r="F248" i="9" s="1"/>
  <c r="D249" i="9"/>
  <c r="D250" i="9"/>
  <c r="F250" i="9" s="1"/>
  <c r="D251" i="9"/>
  <c r="D252" i="9"/>
  <c r="F252" i="9" s="1"/>
  <c r="D253" i="9"/>
  <c r="D254" i="9"/>
  <c r="D255" i="9"/>
  <c r="D256" i="9"/>
  <c r="D257" i="9"/>
  <c r="D258" i="9"/>
  <c r="F258" i="9" s="1"/>
  <c r="D259" i="9"/>
  <c r="D260" i="9"/>
  <c r="F260" i="9" s="1"/>
  <c r="D261" i="9"/>
  <c r="D262" i="9"/>
  <c r="F262" i="9" s="1"/>
  <c r="D263" i="9"/>
  <c r="D264" i="9"/>
  <c r="F264" i="9" s="1"/>
  <c r="D265" i="9"/>
  <c r="D266" i="9"/>
  <c r="F266" i="9" s="1"/>
  <c r="D267" i="9"/>
  <c r="D268" i="9"/>
  <c r="F268" i="9" s="1"/>
  <c r="D269" i="9"/>
  <c r="D270" i="9"/>
  <c r="F270" i="9" s="1"/>
  <c r="D271" i="9"/>
  <c r="D272" i="9"/>
  <c r="F272" i="9" s="1"/>
  <c r="D273" i="9"/>
  <c r="D274" i="9"/>
  <c r="F274" i="9" s="1"/>
  <c r="D275" i="9"/>
  <c r="D276" i="9"/>
  <c r="F276" i="9" s="1"/>
  <c r="D277" i="9"/>
  <c r="D278" i="9"/>
  <c r="F278" i="9" s="1"/>
  <c r="D279" i="9"/>
  <c r="D280" i="9"/>
  <c r="F280" i="9" s="1"/>
  <c r="D281" i="9"/>
  <c r="D282" i="9"/>
  <c r="F282" i="9" s="1"/>
  <c r="D283" i="9"/>
  <c r="D284" i="9"/>
  <c r="F284" i="9" s="1"/>
  <c r="D285" i="9"/>
  <c r="D286" i="9"/>
  <c r="F286" i="9" s="1"/>
  <c r="D287" i="9"/>
  <c r="D288" i="9"/>
  <c r="F288" i="9" s="1"/>
  <c r="D289" i="9"/>
  <c r="D290" i="9"/>
  <c r="F290" i="9" s="1"/>
  <c r="D291" i="9"/>
  <c r="D292" i="9"/>
  <c r="F292" i="9" s="1"/>
  <c r="D293" i="9"/>
  <c r="D294" i="9"/>
  <c r="F294" i="9" s="1"/>
  <c r="D295" i="9"/>
  <c r="D296" i="9"/>
  <c r="F296" i="9" s="1"/>
  <c r="D297" i="9"/>
  <c r="D298" i="9"/>
  <c r="D299" i="9"/>
  <c r="D300" i="9"/>
  <c r="F300" i="9" s="1"/>
  <c r="D301" i="9"/>
  <c r="D302" i="9"/>
  <c r="F302" i="9" s="1"/>
  <c r="D303" i="9"/>
  <c r="D304" i="9"/>
  <c r="F304" i="9" s="1"/>
  <c r="D305" i="9"/>
  <c r="D306" i="9"/>
  <c r="F306" i="9" s="1"/>
  <c r="D307" i="9"/>
  <c r="F10" i="12"/>
  <c r="F26" i="12"/>
  <c r="F42" i="12"/>
  <c r="F58" i="12"/>
  <c r="F74" i="12"/>
  <c r="F90" i="12"/>
  <c r="F106" i="12"/>
  <c r="F122" i="12"/>
  <c r="F137" i="12"/>
  <c r="F145" i="12"/>
  <c r="F153" i="12"/>
  <c r="F161" i="12"/>
  <c r="F169" i="12"/>
  <c r="F177" i="12"/>
  <c r="F185" i="12"/>
  <c r="F193" i="12"/>
  <c r="F201" i="12"/>
  <c r="F209" i="12"/>
  <c r="F217" i="12"/>
  <c r="F225" i="12"/>
  <c r="F233" i="12"/>
  <c r="F241" i="12"/>
  <c r="F249" i="12"/>
  <c r="F257" i="12"/>
  <c r="F265" i="12"/>
  <c r="F273" i="12"/>
  <c r="F281" i="12"/>
  <c r="F289" i="12"/>
  <c r="F297" i="12"/>
  <c r="F304" i="12"/>
  <c r="F308" i="12"/>
  <c r="F312" i="12"/>
  <c r="F316" i="12"/>
  <c r="F320" i="12"/>
  <c r="F324" i="12"/>
  <c r="F328" i="12"/>
  <c r="F332" i="12"/>
  <c r="F336" i="12"/>
  <c r="F340" i="12"/>
  <c r="F344" i="12"/>
  <c r="F348" i="12"/>
  <c r="F352" i="12"/>
  <c r="F356" i="12"/>
  <c r="F360" i="12"/>
  <c r="F364" i="12"/>
  <c r="F368" i="12"/>
  <c r="D4" i="9"/>
  <c r="E4" i="9" s="1"/>
  <c r="D5" i="9"/>
  <c r="E5" i="9" s="1"/>
  <c r="D12" i="9"/>
  <c r="E12" i="9" s="1"/>
  <c r="D13" i="9"/>
  <c r="E13" i="9" s="1"/>
  <c r="D20" i="9"/>
  <c r="E20" i="9" s="1"/>
  <c r="D21" i="9"/>
  <c r="E21" i="9" s="1"/>
  <c r="D28" i="9"/>
  <c r="E28" i="9" s="1"/>
  <c r="D29" i="9"/>
  <c r="E29" i="9" s="1"/>
  <c r="D36" i="9"/>
  <c r="E36" i="9" s="1"/>
  <c r="D37" i="9"/>
  <c r="E37" i="9" s="1"/>
  <c r="D44" i="9"/>
  <c r="E44" i="9" s="1"/>
  <c r="D45" i="9"/>
  <c r="E45" i="9" s="1"/>
  <c r="D52" i="9"/>
  <c r="E52" i="9" s="1"/>
  <c r="D53" i="9"/>
  <c r="E53" i="9" s="1"/>
  <c r="D58" i="9"/>
  <c r="E58" i="9" s="1"/>
  <c r="D59" i="9"/>
  <c r="D60" i="9"/>
  <c r="F60" i="9" s="1"/>
  <c r="D61" i="9"/>
  <c r="D62" i="9"/>
  <c r="F62" i="9" s="1"/>
  <c r="D63" i="9"/>
  <c r="D64" i="9"/>
  <c r="F64" i="9" s="1"/>
  <c r="D65" i="9"/>
  <c r="D66" i="9"/>
  <c r="F66" i="9" s="1"/>
  <c r="D67" i="9"/>
  <c r="D68" i="9"/>
  <c r="D69" i="9"/>
  <c r="D70" i="9"/>
  <c r="D71" i="9"/>
  <c r="D72" i="9"/>
  <c r="F72" i="9" s="1"/>
  <c r="D73" i="9"/>
  <c r="D74" i="9"/>
  <c r="F74" i="9" s="1"/>
  <c r="D75" i="9"/>
  <c r="D76" i="9"/>
  <c r="F76" i="9" s="1"/>
  <c r="D77" i="9"/>
  <c r="D78" i="9"/>
  <c r="D79" i="9"/>
  <c r="D80" i="9"/>
  <c r="F80" i="9" s="1"/>
  <c r="D81" i="9"/>
  <c r="D82" i="9"/>
  <c r="F82" i="9" s="1"/>
  <c r="D83" i="9"/>
  <c r="D84" i="9"/>
  <c r="D85" i="9"/>
  <c r="D86" i="9"/>
  <c r="F86" i="9" s="1"/>
  <c r="D87" i="9"/>
  <c r="D88" i="9"/>
  <c r="F88" i="9" s="1"/>
  <c r="D89" i="9"/>
  <c r="D90" i="9"/>
  <c r="D91" i="9"/>
  <c r="D92" i="9"/>
  <c r="F92" i="9" s="1"/>
  <c r="D93" i="9"/>
  <c r="D94" i="9"/>
  <c r="F94" i="9" s="1"/>
  <c r="D95" i="9"/>
  <c r="D96" i="9"/>
  <c r="D97" i="9"/>
  <c r="D98" i="9"/>
  <c r="F98" i="9" s="1"/>
  <c r="D99" i="9"/>
  <c r="D100" i="9"/>
  <c r="F100" i="9" s="1"/>
  <c r="D101" i="9"/>
  <c r="D102" i="9"/>
  <c r="F102" i="9" s="1"/>
  <c r="D103" i="9"/>
  <c r="D104" i="9"/>
  <c r="F104" i="9" s="1"/>
  <c r="D105" i="9"/>
  <c r="D106" i="9"/>
  <c r="F106" i="9" s="1"/>
  <c r="D107" i="9"/>
  <c r="D108" i="9"/>
  <c r="F108" i="9" s="1"/>
  <c r="D109" i="9"/>
  <c r="D110" i="9"/>
  <c r="F110" i="9" s="1"/>
  <c r="D111" i="9"/>
  <c r="D112" i="9"/>
  <c r="F112" i="9" s="1"/>
  <c r="D113" i="9"/>
  <c r="D114" i="9"/>
  <c r="F114" i="9" s="1"/>
  <c r="D115" i="9"/>
  <c r="D116" i="9"/>
  <c r="D117" i="9"/>
  <c r="D118" i="9"/>
  <c r="F118" i="9" s="1"/>
  <c r="D119" i="9"/>
  <c r="D123" i="9"/>
  <c r="F123" i="9" s="1"/>
  <c r="D124" i="9"/>
  <c r="E124" i="9" s="1"/>
  <c r="D131" i="9"/>
  <c r="F131" i="9" s="1"/>
  <c r="D132" i="9"/>
  <c r="E132" i="9" s="1"/>
  <c r="D139" i="9"/>
  <c r="F139" i="9" s="1"/>
  <c r="D140" i="9"/>
  <c r="E140" i="9" s="1"/>
  <c r="D147" i="9"/>
  <c r="F147" i="9" s="1"/>
  <c r="D148" i="9"/>
  <c r="E148" i="9" s="1"/>
  <c r="D155" i="9"/>
  <c r="F155" i="9" s="1"/>
  <c r="D156" i="9"/>
  <c r="E156" i="9" s="1"/>
  <c r="D163" i="9"/>
  <c r="F163" i="9" s="1"/>
  <c r="D164" i="9"/>
  <c r="E164" i="9" s="1"/>
  <c r="D175" i="9"/>
  <c r="F175" i="9" s="1"/>
  <c r="D176" i="9"/>
  <c r="E176" i="9" s="1"/>
  <c r="D183" i="9"/>
  <c r="F183" i="9" s="1"/>
  <c r="D184" i="9"/>
  <c r="E184" i="9" s="1"/>
  <c r="D191" i="9"/>
  <c r="F191" i="9" s="1"/>
  <c r="D192" i="9"/>
  <c r="E192" i="9" s="1"/>
  <c r="D199" i="9"/>
  <c r="F199" i="9" s="1"/>
  <c r="D200" i="9"/>
  <c r="E200" i="9" s="1"/>
  <c r="D207" i="9"/>
  <c r="F207" i="9" s="1"/>
  <c r="D208" i="9"/>
  <c r="E208" i="9" s="1"/>
  <c r="D215" i="9"/>
  <c r="F215" i="9" s="1"/>
  <c r="D216" i="9"/>
  <c r="E216" i="9" s="1"/>
  <c r="D223" i="9"/>
  <c r="F223" i="9" s="1"/>
  <c r="D224" i="9"/>
  <c r="E224" i="9" s="1"/>
  <c r="D231" i="9"/>
  <c r="F231" i="9" s="1"/>
  <c r="D232" i="9"/>
  <c r="E232" i="9" s="1"/>
  <c r="D308" i="9"/>
  <c r="F308" i="9" s="1"/>
  <c r="D309" i="9"/>
  <c r="D310" i="9"/>
  <c r="F310" i="9" s="1"/>
  <c r="D311" i="9"/>
  <c r="D312" i="9"/>
  <c r="F312" i="9" s="1"/>
  <c r="D313" i="9"/>
  <c r="D314" i="9"/>
  <c r="F314" i="9" s="1"/>
  <c r="D315" i="9"/>
  <c r="D316" i="9"/>
  <c r="D317" i="9"/>
  <c r="D318" i="9"/>
  <c r="F318" i="9" s="1"/>
  <c r="D319" i="9"/>
  <c r="D320" i="9"/>
  <c r="D321" i="9"/>
  <c r="D322" i="9"/>
  <c r="F322" i="9" s="1"/>
  <c r="D323" i="9"/>
  <c r="D324" i="9"/>
  <c r="D325" i="9"/>
  <c r="D326" i="9"/>
  <c r="F326" i="9" s="1"/>
  <c r="D327" i="9"/>
  <c r="D328" i="9"/>
  <c r="D329" i="9"/>
  <c r="D330" i="9"/>
  <c r="F330" i="9" s="1"/>
  <c r="D331" i="9"/>
  <c r="D332" i="9"/>
  <c r="D333" i="9"/>
  <c r="D334" i="9"/>
  <c r="F334" i="9" s="1"/>
  <c r="D335" i="9"/>
  <c r="D336" i="9"/>
  <c r="D337" i="9"/>
  <c r="D338" i="9"/>
  <c r="F338" i="9" s="1"/>
  <c r="D339" i="9"/>
  <c r="D340" i="9"/>
  <c r="D341" i="9"/>
  <c r="D342" i="9"/>
  <c r="F342" i="9" s="1"/>
  <c r="D343" i="9"/>
  <c r="D344" i="9"/>
  <c r="D345" i="9"/>
  <c r="D346" i="9"/>
  <c r="F346" i="9" s="1"/>
  <c r="D347" i="9"/>
  <c r="D348" i="9"/>
  <c r="D349" i="9"/>
  <c r="D350" i="9"/>
  <c r="F350" i="9" s="1"/>
  <c r="D351" i="9"/>
  <c r="D352" i="9"/>
  <c r="D353" i="9"/>
  <c r="D355" i="9"/>
  <c r="D356" i="9"/>
  <c r="E356" i="9" s="1"/>
  <c r="D359" i="9"/>
  <c r="F359" i="9" s="1"/>
  <c r="D360" i="9"/>
  <c r="E360" i="9" s="1"/>
  <c r="D363" i="9"/>
  <c r="D364" i="9"/>
  <c r="E364" i="9" s="1"/>
  <c r="D367" i="9"/>
  <c r="F367" i="9" s="1"/>
  <c r="D368" i="9"/>
  <c r="E368" i="9" s="1"/>
  <c r="D371" i="9"/>
  <c r="D372" i="9"/>
  <c r="E372" i="9" s="1"/>
  <c r="D376" i="9"/>
  <c r="F376" i="9" s="1"/>
  <c r="D377" i="9"/>
  <c r="E377" i="9" s="1"/>
  <c r="D380" i="9"/>
  <c r="D381" i="9"/>
  <c r="E381" i="9" s="1"/>
  <c r="D384" i="9"/>
  <c r="F384" i="9" s="1"/>
  <c r="D385" i="9"/>
  <c r="E385" i="9" s="1"/>
  <c r="D388" i="9"/>
  <c r="D389" i="9"/>
  <c r="E389" i="9" s="1"/>
  <c r="D392" i="9"/>
  <c r="F392" i="9" s="1"/>
  <c r="D393" i="9"/>
  <c r="E393" i="9" s="1"/>
  <c r="D396" i="9"/>
  <c r="D397" i="9"/>
  <c r="E397" i="9" s="1"/>
  <c r="D400" i="9"/>
  <c r="F400" i="9" s="1"/>
  <c r="D401" i="9"/>
  <c r="E401" i="9" s="1"/>
  <c r="D404" i="9"/>
  <c r="D405" i="9"/>
  <c r="E405" i="9" s="1"/>
  <c r="D408" i="9"/>
  <c r="F408" i="9" s="1"/>
  <c r="D409" i="9"/>
  <c r="E409" i="9" s="1"/>
  <c r="D412" i="9"/>
  <c r="D413" i="9"/>
  <c r="E413" i="9" s="1"/>
  <c r="D416" i="9"/>
  <c r="F416" i="9" s="1"/>
  <c r="D417" i="9"/>
  <c r="E417" i="9" s="1"/>
  <c r="D420" i="9"/>
  <c r="D421" i="9"/>
  <c r="E421" i="9" s="1"/>
  <c r="D424" i="9"/>
  <c r="F424" i="9" s="1"/>
  <c r="D425" i="9"/>
  <c r="E425" i="9" s="1"/>
  <c r="D428" i="9"/>
  <c r="D429" i="9"/>
  <c r="E429" i="9" s="1"/>
  <c r="D432" i="9"/>
  <c r="F432" i="9" s="1"/>
  <c r="D433" i="9"/>
  <c r="E433" i="9" s="1"/>
  <c r="D436" i="9"/>
  <c r="D437" i="9"/>
  <c r="E437" i="9" s="1"/>
  <c r="D440" i="9"/>
  <c r="F440" i="9" s="1"/>
  <c r="D441" i="9"/>
  <c r="E441" i="9" s="1"/>
  <c r="D444" i="9"/>
  <c r="D445" i="9"/>
  <c r="E445" i="9" s="1"/>
  <c r="D448" i="9"/>
  <c r="F448" i="9" s="1"/>
  <c r="D449" i="9"/>
  <c r="E449" i="9" s="1"/>
  <c r="D452" i="9"/>
  <c r="D453" i="9"/>
  <c r="E453" i="9" s="1"/>
  <c r="D456" i="9"/>
  <c r="F456" i="9" s="1"/>
  <c r="D457" i="9"/>
  <c r="E457" i="9" s="1"/>
  <c r="D460" i="9"/>
  <c r="D461" i="9"/>
  <c r="E461" i="9" s="1"/>
  <c r="D464" i="9"/>
  <c r="F464" i="9" s="1"/>
  <c r="D465" i="9"/>
  <c r="E465" i="9" s="1"/>
  <c r="D468" i="9"/>
  <c r="D469" i="9"/>
  <c r="E469" i="9" s="1"/>
  <c r="D472" i="9"/>
  <c r="F472" i="9" s="1"/>
  <c r="D473" i="9"/>
  <c r="E473" i="9" s="1"/>
  <c r="D476" i="9"/>
  <c r="D477" i="9"/>
  <c r="E477" i="9" s="1"/>
  <c r="D480" i="9"/>
  <c r="F480" i="9" s="1"/>
  <c r="D481" i="9"/>
  <c r="E481" i="9" s="1"/>
  <c r="D484" i="9"/>
  <c r="F18" i="12"/>
  <c r="F50" i="12"/>
  <c r="F82" i="12"/>
  <c r="F114" i="12"/>
  <c r="F141" i="12"/>
  <c r="F157" i="12"/>
  <c r="F173" i="12"/>
  <c r="F189" i="12"/>
  <c r="F205" i="12"/>
  <c r="F221" i="12"/>
  <c r="F237" i="12"/>
  <c r="F253" i="12"/>
  <c r="F269" i="12"/>
  <c r="F285" i="12"/>
  <c r="F301" i="12"/>
  <c r="F310" i="12"/>
  <c r="F318" i="12"/>
  <c r="F326" i="12"/>
  <c r="F334" i="12"/>
  <c r="F342" i="12"/>
  <c r="F350" i="12"/>
  <c r="F358" i="12"/>
  <c r="F366" i="12"/>
  <c r="D8" i="9"/>
  <c r="E8" i="9" s="1"/>
  <c r="D9" i="9"/>
  <c r="E9" i="9" s="1"/>
  <c r="D24" i="9"/>
  <c r="E24" i="9" s="1"/>
  <c r="D25" i="9"/>
  <c r="E25" i="9" s="1"/>
  <c r="D40" i="9"/>
  <c r="E40" i="9" s="1"/>
  <c r="D41" i="9"/>
  <c r="E41" i="9" s="1"/>
  <c r="D55" i="9"/>
  <c r="F55" i="9" s="1"/>
  <c r="D127" i="9"/>
  <c r="D128" i="9"/>
  <c r="E128" i="9" s="1"/>
  <c r="D143" i="9"/>
  <c r="D144" i="9"/>
  <c r="E144" i="9" s="1"/>
  <c r="D159" i="9"/>
  <c r="D160" i="9"/>
  <c r="E160" i="9" s="1"/>
  <c r="D179" i="9"/>
  <c r="D180" i="9"/>
  <c r="E180" i="9" s="1"/>
  <c r="D195" i="9"/>
  <c r="D196" i="9"/>
  <c r="E196" i="9" s="1"/>
  <c r="D211" i="9"/>
  <c r="D212" i="9"/>
  <c r="E212" i="9" s="1"/>
  <c r="D227" i="9"/>
  <c r="D228" i="9"/>
  <c r="E228" i="9" s="1"/>
  <c r="D357" i="9"/>
  <c r="D358" i="9"/>
  <c r="E358" i="9" s="1"/>
  <c r="D365" i="9"/>
  <c r="D366" i="9"/>
  <c r="E366" i="9" s="1"/>
  <c r="D373" i="9"/>
  <c r="D374" i="9"/>
  <c r="F374" i="9" s="1"/>
  <c r="D375" i="9"/>
  <c r="E375" i="9" s="1"/>
  <c r="D382" i="9"/>
  <c r="D383" i="9"/>
  <c r="E383" i="9" s="1"/>
  <c r="D390" i="9"/>
  <c r="F390" i="9" s="1"/>
  <c r="D391" i="9"/>
  <c r="E391" i="9" s="1"/>
  <c r="D398" i="9"/>
  <c r="D399" i="9"/>
  <c r="E399" i="9" s="1"/>
  <c r="D406" i="9"/>
  <c r="F406" i="9" s="1"/>
  <c r="D407" i="9"/>
  <c r="E407" i="9" s="1"/>
  <c r="D414" i="9"/>
  <c r="D415" i="9"/>
  <c r="E415" i="9" s="1"/>
  <c r="D422" i="9"/>
  <c r="F422" i="9" s="1"/>
  <c r="D423" i="9"/>
  <c r="E423" i="9" s="1"/>
  <c r="D430" i="9"/>
  <c r="D431" i="9"/>
  <c r="E431" i="9" s="1"/>
  <c r="D438" i="9"/>
  <c r="F438" i="9" s="1"/>
  <c r="D439" i="9"/>
  <c r="E439" i="9" s="1"/>
  <c r="D446" i="9"/>
  <c r="D447" i="9"/>
  <c r="E447" i="9" s="1"/>
  <c r="D454" i="9"/>
  <c r="F454" i="9" s="1"/>
  <c r="D455" i="9"/>
  <c r="E455" i="9" s="1"/>
  <c r="D462" i="9"/>
  <c r="D463" i="9"/>
  <c r="E463" i="9" s="1"/>
  <c r="D470" i="9"/>
  <c r="F470" i="9" s="1"/>
  <c r="D471" i="9"/>
  <c r="E471" i="9" s="1"/>
  <c r="D478" i="9"/>
  <c r="D479" i="9"/>
  <c r="E479" i="9" s="1"/>
  <c r="D485" i="9"/>
  <c r="D487" i="9"/>
  <c r="D489" i="9"/>
  <c r="F489" i="9" s="1"/>
  <c r="D492" i="9"/>
  <c r="D494" i="9"/>
  <c r="D495" i="9"/>
  <c r="D497" i="9"/>
  <c r="D500" i="9"/>
  <c r="D502" i="9"/>
  <c r="D503" i="9"/>
  <c r="D505" i="9"/>
  <c r="F505" i="9" s="1"/>
  <c r="D508" i="9"/>
  <c r="D510" i="9"/>
  <c r="D511" i="9"/>
  <c r="D513" i="9"/>
  <c r="D516" i="9"/>
  <c r="D518" i="9"/>
  <c r="D519" i="9"/>
  <c r="D521" i="9"/>
  <c r="F521" i="9" s="1"/>
  <c r="D524" i="9"/>
  <c r="D526" i="9"/>
  <c r="D527" i="9"/>
  <c r="D529" i="9"/>
  <c r="D532" i="9"/>
  <c r="D534" i="9"/>
  <c r="D535" i="9"/>
  <c r="D537" i="9"/>
  <c r="F537" i="9" s="1"/>
  <c r="D540" i="9"/>
  <c r="D542" i="9"/>
  <c r="D543" i="9"/>
  <c r="D545" i="9"/>
  <c r="D548" i="9"/>
  <c r="D550" i="9"/>
  <c r="D551" i="9"/>
  <c r="D553" i="9"/>
  <c r="F553" i="9" s="1"/>
  <c r="D555" i="9"/>
  <c r="D557" i="9"/>
  <c r="D559" i="9"/>
  <c r="D561" i="9"/>
  <c r="F561" i="9" s="1"/>
  <c r="D563" i="9"/>
  <c r="D565" i="9"/>
  <c r="D566" i="9"/>
  <c r="D567" i="9"/>
  <c r="D568" i="9"/>
  <c r="D569" i="9"/>
  <c r="F569" i="9" s="1"/>
  <c r="D570" i="9"/>
  <c r="D571" i="9"/>
  <c r="D572" i="9"/>
  <c r="D573" i="9"/>
  <c r="F573" i="9" s="1"/>
  <c r="D574" i="9"/>
  <c r="D575" i="9"/>
  <c r="D576" i="9"/>
  <c r="D577" i="9"/>
  <c r="F577" i="9" s="1"/>
  <c r="D578" i="9"/>
  <c r="D579" i="9"/>
  <c r="D580" i="9"/>
  <c r="D581" i="9"/>
  <c r="F581" i="9" s="1"/>
  <c r="D582" i="9"/>
  <c r="D583" i="9"/>
  <c r="D584" i="9"/>
  <c r="D585" i="9"/>
  <c r="F585" i="9" s="1"/>
  <c r="D586" i="9"/>
  <c r="D587" i="9"/>
  <c r="D588" i="9"/>
  <c r="D589" i="9"/>
  <c r="F589" i="9" s="1"/>
  <c r="D590" i="9"/>
  <c r="D591" i="9"/>
  <c r="D592" i="9"/>
  <c r="D593" i="9"/>
  <c r="F593" i="9" s="1"/>
  <c r="D594" i="9"/>
  <c r="D595" i="9"/>
  <c r="D596" i="9"/>
  <c r="D597" i="9"/>
  <c r="F597" i="9" s="1"/>
  <c r="D598" i="9"/>
  <c r="D599" i="9"/>
  <c r="D600" i="9"/>
  <c r="D601" i="9"/>
  <c r="F601" i="9" s="1"/>
  <c r="D602" i="9"/>
  <c r="D603" i="9"/>
  <c r="D604" i="9"/>
  <c r="D605" i="9"/>
  <c r="F605" i="9" s="1"/>
  <c r="D606" i="9"/>
  <c r="D607" i="9"/>
  <c r="D608" i="9"/>
  <c r="D609" i="9"/>
  <c r="F609" i="9" s="1"/>
  <c r="D610" i="9"/>
  <c r="D611" i="9"/>
  <c r="D612" i="9"/>
  <c r="D613" i="9"/>
  <c r="F613" i="9" s="1"/>
  <c r="D614" i="9"/>
  <c r="D615" i="9"/>
  <c r="D616" i="9"/>
  <c r="D617" i="9"/>
  <c r="F617" i="9" s="1"/>
  <c r="D618" i="9"/>
  <c r="D619" i="9"/>
  <c r="D620" i="9"/>
  <c r="D621" i="9"/>
  <c r="F621" i="9" s="1"/>
  <c r="D622" i="9"/>
  <c r="D623" i="9"/>
  <c r="D624" i="9"/>
  <c r="D625" i="9"/>
  <c r="F625" i="9" s="1"/>
  <c r="D626" i="9"/>
  <c r="D627" i="9"/>
  <c r="D628" i="9"/>
  <c r="D629" i="9"/>
  <c r="F629" i="9" s="1"/>
  <c r="D630" i="9"/>
  <c r="D631" i="9"/>
  <c r="D632" i="9"/>
  <c r="D633" i="9"/>
  <c r="F633" i="9" s="1"/>
  <c r="D634" i="9"/>
  <c r="D635" i="9"/>
  <c r="D636" i="9"/>
  <c r="D637" i="9"/>
  <c r="F637" i="9" s="1"/>
  <c r="D638" i="9"/>
  <c r="D639" i="9"/>
  <c r="D640" i="9"/>
  <c r="D641" i="9"/>
  <c r="F641" i="9" s="1"/>
  <c r="D642" i="9"/>
  <c r="D643" i="9"/>
  <c r="D644" i="9"/>
  <c r="D645" i="9"/>
  <c r="F645" i="9" s="1"/>
  <c r="D646" i="9"/>
  <c r="D647" i="9"/>
  <c r="D648" i="9"/>
  <c r="D649" i="9"/>
  <c r="F649" i="9" s="1"/>
  <c r="D650" i="9"/>
  <c r="D651" i="9"/>
  <c r="D652" i="9"/>
  <c r="D653" i="9"/>
  <c r="F653" i="9" s="1"/>
  <c r="D654" i="9"/>
  <c r="D655" i="9"/>
  <c r="D656" i="9"/>
  <c r="D657" i="9"/>
  <c r="F657" i="9" s="1"/>
  <c r="D658" i="9"/>
  <c r="D659" i="9"/>
  <c r="D660" i="9"/>
  <c r="D661" i="9"/>
  <c r="F661" i="9" s="1"/>
  <c r="D662" i="9"/>
  <c r="D663" i="9"/>
  <c r="D664" i="9"/>
  <c r="D665" i="9"/>
  <c r="F665" i="9" s="1"/>
  <c r="D666" i="9"/>
  <c r="D667" i="9"/>
  <c r="D668" i="9"/>
  <c r="D669" i="9"/>
  <c r="F669" i="9" s="1"/>
  <c r="D670" i="9"/>
  <c r="D671" i="9"/>
  <c r="D672" i="9"/>
  <c r="D673" i="9"/>
  <c r="F673" i="9" s="1"/>
  <c r="D674" i="9"/>
  <c r="D675" i="9"/>
  <c r="D676" i="9"/>
  <c r="D677" i="9"/>
  <c r="F677" i="9" s="1"/>
  <c r="D678" i="9"/>
  <c r="D679" i="9"/>
  <c r="D680" i="9"/>
  <c r="D681" i="9"/>
  <c r="F681" i="9" s="1"/>
  <c r="D682" i="9"/>
  <c r="D683" i="9"/>
  <c r="D684" i="9"/>
  <c r="D685" i="9"/>
  <c r="F685" i="9" s="1"/>
  <c r="D686" i="9"/>
  <c r="D687" i="9"/>
  <c r="D688" i="9"/>
  <c r="D689" i="9"/>
  <c r="F689" i="9" s="1"/>
  <c r="D690" i="9"/>
  <c r="D691" i="9"/>
  <c r="D692" i="9"/>
  <c r="D693" i="9"/>
  <c r="F693" i="9" s="1"/>
  <c r="D694" i="9"/>
  <c r="E694" i="9" s="1"/>
  <c r="D697" i="9"/>
  <c r="D698" i="9"/>
  <c r="E698" i="9" s="1"/>
  <c r="D701" i="9"/>
  <c r="F701" i="9" s="1"/>
  <c r="D702" i="9"/>
  <c r="E702" i="9" s="1"/>
  <c r="D705" i="9"/>
  <c r="D706" i="9"/>
  <c r="E706" i="9" s="1"/>
  <c r="D709" i="9"/>
  <c r="F709" i="9" s="1"/>
  <c r="D710" i="9"/>
  <c r="E710" i="9" s="1"/>
  <c r="D713" i="9"/>
  <c r="D714" i="9"/>
  <c r="E714" i="9" s="1"/>
  <c r="D717" i="9"/>
  <c r="F717" i="9" s="1"/>
  <c r="D718" i="9"/>
  <c r="E718" i="9" s="1"/>
  <c r="D721" i="9"/>
  <c r="D722" i="9"/>
  <c r="E722" i="9" s="1"/>
  <c r="D725" i="9"/>
  <c r="F725" i="9" s="1"/>
  <c r="D726" i="9"/>
  <c r="E726" i="9" s="1"/>
  <c r="D729" i="9"/>
  <c r="D730" i="9"/>
  <c r="E730" i="9" s="1"/>
  <c r="D733" i="9"/>
  <c r="F733" i="9" s="1"/>
  <c r="D734" i="9"/>
  <c r="E734" i="9" s="1"/>
  <c r="D737" i="9"/>
  <c r="D738" i="9"/>
  <c r="E738" i="9" s="1"/>
  <c r="D741" i="9"/>
  <c r="F741" i="9" s="1"/>
  <c r="F34" i="12"/>
  <c r="F66" i="12"/>
  <c r="F98" i="12"/>
  <c r="F130" i="12"/>
  <c r="F149" i="12"/>
  <c r="F165" i="12"/>
  <c r="F181" i="12"/>
  <c r="F197" i="12"/>
  <c r="F213" i="12"/>
  <c r="F229" i="12"/>
  <c r="F245" i="12"/>
  <c r="F261" i="12"/>
  <c r="F277" i="12"/>
  <c r="F293" i="12"/>
  <c r="F306" i="12"/>
  <c r="F314" i="12"/>
  <c r="F322" i="12"/>
  <c r="F330" i="12"/>
  <c r="F338" i="12"/>
  <c r="F346" i="12"/>
  <c r="F354" i="12"/>
  <c r="F362" i="12"/>
  <c r="D16" i="9"/>
  <c r="D17" i="9"/>
  <c r="E17" i="9" s="1"/>
  <c r="D32" i="9"/>
  <c r="D33" i="9"/>
  <c r="E33" i="9" s="1"/>
  <c r="D48" i="9"/>
  <c r="D49" i="9"/>
  <c r="E49" i="9" s="1"/>
  <c r="D135" i="9"/>
  <c r="D136" i="9"/>
  <c r="E136" i="9" s="1"/>
  <c r="D151" i="9"/>
  <c r="D152" i="9"/>
  <c r="E152" i="9" s="1"/>
  <c r="D171" i="9"/>
  <c r="D172" i="9"/>
  <c r="E172" i="9" s="1"/>
  <c r="D187" i="9"/>
  <c r="D188" i="9"/>
  <c r="E188" i="9" s="1"/>
  <c r="D203" i="9"/>
  <c r="D204" i="9"/>
  <c r="E204" i="9" s="1"/>
  <c r="D219" i="9"/>
  <c r="D220" i="9"/>
  <c r="E220" i="9" s="1"/>
  <c r="D235" i="9"/>
  <c r="D354" i="9"/>
  <c r="E354" i="9" s="1"/>
  <c r="D361" i="9"/>
  <c r="D362" i="9"/>
  <c r="E362" i="9" s="1"/>
  <c r="D369" i="9"/>
  <c r="D370" i="9"/>
  <c r="E370" i="9" s="1"/>
  <c r="D378" i="9"/>
  <c r="D379" i="9"/>
  <c r="E379" i="9" s="1"/>
  <c r="D386" i="9"/>
  <c r="D387" i="9"/>
  <c r="E387" i="9" s="1"/>
  <c r="D394" i="9"/>
  <c r="D395" i="9"/>
  <c r="E395" i="9" s="1"/>
  <c r="D402" i="9"/>
  <c r="D403" i="9"/>
  <c r="E403" i="9" s="1"/>
  <c r="D410" i="9"/>
  <c r="D411" i="9"/>
  <c r="E411" i="9" s="1"/>
  <c r="D418" i="9"/>
  <c r="D419" i="9"/>
  <c r="E419" i="9" s="1"/>
  <c r="D426" i="9"/>
  <c r="D427" i="9"/>
  <c r="E427" i="9" s="1"/>
  <c r="D434" i="9"/>
  <c r="D435" i="9"/>
  <c r="E435" i="9" s="1"/>
  <c r="D442" i="9"/>
  <c r="D443" i="9"/>
  <c r="E443" i="9" s="1"/>
  <c r="D450" i="9"/>
  <c r="D451" i="9"/>
  <c r="E451" i="9" s="1"/>
  <c r="D458" i="9"/>
  <c r="D459" i="9"/>
  <c r="E459" i="9" s="1"/>
  <c r="D466" i="9"/>
  <c r="D467" i="9"/>
  <c r="E467" i="9" s="1"/>
  <c r="D474" i="9"/>
  <c r="D475" i="9"/>
  <c r="E475" i="9" s="1"/>
  <c r="D482" i="9"/>
  <c r="D483" i="9"/>
  <c r="E483" i="9" s="1"/>
  <c r="D486" i="9"/>
  <c r="D488" i="9"/>
  <c r="D490" i="9"/>
  <c r="D491" i="9"/>
  <c r="F491" i="9" s="1"/>
  <c r="D493" i="9"/>
  <c r="D496" i="9"/>
  <c r="D498" i="9"/>
  <c r="D499" i="9"/>
  <c r="D501" i="9"/>
  <c r="D504" i="9"/>
  <c r="D506" i="9"/>
  <c r="D507" i="9"/>
  <c r="F507" i="9" s="1"/>
  <c r="D509" i="9"/>
  <c r="D512" i="9"/>
  <c r="D514" i="9"/>
  <c r="D515" i="9"/>
  <c r="D517" i="9"/>
  <c r="D520" i="9"/>
  <c r="D522" i="9"/>
  <c r="D523" i="9"/>
  <c r="F523" i="9" s="1"/>
  <c r="D525" i="9"/>
  <c r="D528" i="9"/>
  <c r="D530" i="9"/>
  <c r="D531" i="9"/>
  <c r="D533" i="9"/>
  <c r="D536" i="9"/>
  <c r="D538" i="9"/>
  <c r="D539" i="9"/>
  <c r="F539" i="9" s="1"/>
  <c r="D541" i="9"/>
  <c r="D544" i="9"/>
  <c r="D546" i="9"/>
  <c r="D547" i="9"/>
  <c r="D549" i="9"/>
  <c r="D552" i="9"/>
  <c r="D554" i="9"/>
  <c r="D556" i="9"/>
  <c r="D558" i="9"/>
  <c r="D560" i="9"/>
  <c r="D562" i="9"/>
  <c r="D564" i="9"/>
  <c r="D740" i="9"/>
  <c r="E740" i="9" s="1"/>
  <c r="D739" i="9"/>
  <c r="F739" i="9" s="1"/>
  <c r="D732" i="9"/>
  <c r="E732" i="9" s="1"/>
  <c r="D731" i="9"/>
  <c r="D724" i="9"/>
  <c r="E724" i="9" s="1"/>
  <c r="D723" i="9"/>
  <c r="F723" i="9" s="1"/>
  <c r="D716" i="9"/>
  <c r="E716" i="9" s="1"/>
  <c r="D715" i="9"/>
  <c r="D708" i="9"/>
  <c r="E708" i="9" s="1"/>
  <c r="D707" i="9"/>
  <c r="F707" i="9" s="1"/>
  <c r="D700" i="9"/>
  <c r="E700" i="9" s="1"/>
  <c r="D699" i="9"/>
  <c r="F481" i="8"/>
  <c r="F465" i="8"/>
  <c r="F449" i="8"/>
  <c r="F433" i="8"/>
  <c r="F417" i="8"/>
  <c r="F3" i="11"/>
  <c r="F5" i="11"/>
  <c r="F7" i="11"/>
  <c r="F9" i="11"/>
  <c r="F11" i="11"/>
  <c r="F13" i="11"/>
  <c r="F15" i="11"/>
  <c r="F17" i="11"/>
  <c r="F19" i="11"/>
  <c r="F21" i="11"/>
  <c r="F23" i="11"/>
  <c r="F25" i="11"/>
  <c r="F27" i="11"/>
  <c r="F29" i="11"/>
  <c r="F31" i="11"/>
  <c r="F33" i="11"/>
  <c r="F35" i="11"/>
  <c r="F37" i="11"/>
  <c r="F39" i="11"/>
  <c r="F41" i="11"/>
  <c r="F43" i="11"/>
  <c r="F45" i="11"/>
  <c r="F47" i="11"/>
  <c r="F49" i="11"/>
  <c r="F51" i="11"/>
  <c r="F53" i="11"/>
  <c r="F55" i="11"/>
  <c r="F57" i="11"/>
  <c r="F59" i="11"/>
  <c r="F61" i="11"/>
  <c r="F63" i="11"/>
  <c r="F65" i="11"/>
  <c r="F67" i="11"/>
  <c r="F69" i="11"/>
  <c r="F71" i="11"/>
  <c r="F73" i="11"/>
  <c r="F75" i="11"/>
  <c r="F77" i="11"/>
  <c r="F79" i="11"/>
  <c r="F81" i="11"/>
  <c r="F83" i="11"/>
  <c r="F85" i="11"/>
  <c r="F87" i="11"/>
  <c r="F89" i="11"/>
  <c r="F91" i="11"/>
  <c r="F93" i="11"/>
  <c r="F95" i="11"/>
  <c r="F97" i="11"/>
  <c r="F99" i="11"/>
  <c r="F101" i="11"/>
  <c r="F103" i="11"/>
  <c r="F105" i="11"/>
  <c r="F107" i="11"/>
  <c r="F109" i="11"/>
  <c r="F111" i="11"/>
  <c r="F113" i="11"/>
  <c r="F115" i="11"/>
  <c r="F117" i="11"/>
  <c r="F119" i="11"/>
  <c r="F121" i="11"/>
  <c r="F123" i="11"/>
  <c r="F125" i="11"/>
  <c r="F127" i="11"/>
  <c r="F129" i="11"/>
  <c r="F131" i="11"/>
  <c r="F133" i="11"/>
  <c r="F135" i="11"/>
  <c r="F137" i="11"/>
  <c r="F139" i="11"/>
  <c r="F141" i="11"/>
  <c r="F143" i="11"/>
  <c r="F145" i="11"/>
  <c r="F147" i="11"/>
  <c r="F149" i="11"/>
  <c r="F151" i="11"/>
  <c r="F153" i="11"/>
  <c r="F155" i="11"/>
  <c r="F157" i="11"/>
  <c r="F159" i="11"/>
  <c r="F161" i="11"/>
  <c r="F163" i="11"/>
  <c r="E715" i="8"/>
  <c r="F715" i="8"/>
  <c r="E713" i="8"/>
  <c r="F713" i="8"/>
  <c r="E711" i="8"/>
  <c r="F711" i="8"/>
  <c r="E709" i="8"/>
  <c r="F709" i="8"/>
  <c r="E707" i="8"/>
  <c r="F707" i="8"/>
  <c r="E705" i="8"/>
  <c r="F705" i="8"/>
  <c r="E703" i="8"/>
  <c r="F703" i="8"/>
  <c r="E701" i="8"/>
  <c r="F701" i="8"/>
  <c r="E699" i="8"/>
  <c r="F699" i="8"/>
  <c r="E697" i="8"/>
  <c r="F697" i="8"/>
  <c r="E695" i="8"/>
  <c r="F695" i="8"/>
  <c r="E693" i="8"/>
  <c r="F693" i="8"/>
  <c r="E691" i="8"/>
  <c r="F691" i="8"/>
  <c r="E689" i="8"/>
  <c r="F689" i="8"/>
  <c r="E687" i="8"/>
  <c r="F687" i="8"/>
  <c r="E685" i="8"/>
  <c r="F685" i="8"/>
  <c r="E683" i="8"/>
  <c r="F683" i="8"/>
  <c r="E682" i="8"/>
  <c r="F682" i="8"/>
  <c r="E275" i="8"/>
  <c r="F275" i="8"/>
  <c r="E260" i="8"/>
  <c r="F260" i="8"/>
  <c r="E256" i="8"/>
  <c r="F256" i="8"/>
  <c r="E250" i="8"/>
  <c r="F250" i="8"/>
  <c r="E236" i="8"/>
  <c r="F236" i="8"/>
  <c r="E222" i="8"/>
  <c r="F222" i="8"/>
  <c r="E220" i="8"/>
  <c r="F220" i="8"/>
  <c r="E212" i="8"/>
  <c r="F212" i="8"/>
  <c r="E211" i="8"/>
  <c r="F211" i="8"/>
  <c r="E210" i="8"/>
  <c r="F210" i="8"/>
  <c r="E203" i="8"/>
  <c r="F203" i="8"/>
  <c r="F485" i="8"/>
  <c r="F477" i="8"/>
  <c r="F469" i="8"/>
  <c r="F461" i="8"/>
  <c r="F453" i="8"/>
  <c r="F445" i="8"/>
  <c r="F437" i="8"/>
  <c r="F429" i="8"/>
  <c r="F421" i="8"/>
  <c r="E195" i="8"/>
  <c r="F195" i="8"/>
  <c r="E189" i="8"/>
  <c r="F189" i="8"/>
  <c r="E181" i="8"/>
  <c r="F181" i="8"/>
  <c r="E177" i="8"/>
  <c r="F177" i="8"/>
  <c r="E173" i="8"/>
  <c r="F173" i="8"/>
  <c r="E171" i="8"/>
  <c r="F171" i="8"/>
  <c r="E163" i="8"/>
  <c r="F163" i="8"/>
  <c r="E161" i="8"/>
  <c r="F161" i="8"/>
  <c r="E159" i="8"/>
  <c r="F159" i="8"/>
  <c r="E157" i="8"/>
  <c r="F157" i="8"/>
  <c r="E65" i="8"/>
  <c r="F65" i="8"/>
  <c r="E64" i="8"/>
  <c r="F64" i="8"/>
  <c r="E96" i="8"/>
  <c r="F96" i="8"/>
  <c r="E94" i="8"/>
  <c r="F94" i="8"/>
  <c r="E92" i="8"/>
  <c r="F92" i="8"/>
  <c r="E90" i="8"/>
  <c r="F90" i="8"/>
  <c r="E88" i="8"/>
  <c r="F88" i="8"/>
  <c r="E86" i="8"/>
  <c r="F86" i="8"/>
  <c r="E84" i="8"/>
  <c r="F84" i="8"/>
  <c r="E82" i="8"/>
  <c r="F82" i="8"/>
  <c r="E80" i="8"/>
  <c r="F80" i="8"/>
  <c r="E78" i="8"/>
  <c r="F78" i="8"/>
  <c r="E76" i="8"/>
  <c r="F76" i="8"/>
  <c r="E74" i="8"/>
  <c r="F74" i="8"/>
  <c r="E72" i="8"/>
  <c r="F72" i="8"/>
  <c r="E70" i="8"/>
  <c r="F70" i="8"/>
  <c r="E68" i="8"/>
  <c r="F68" i="8"/>
  <c r="E49" i="8"/>
  <c r="F49" i="8"/>
  <c r="E39" i="8"/>
  <c r="F39" i="8"/>
  <c r="E33" i="8"/>
  <c r="F33" i="8"/>
  <c r="E28" i="8"/>
  <c r="F28" i="8"/>
  <c r="E22" i="8"/>
  <c r="F22" i="8"/>
  <c r="E20" i="8"/>
  <c r="F20" i="8"/>
  <c r="E19" i="8"/>
  <c r="F19" i="8"/>
  <c r="E13" i="8"/>
  <c r="F13" i="8"/>
  <c r="E6" i="8"/>
  <c r="F6" i="8"/>
  <c r="E5" i="8"/>
  <c r="F5" i="8"/>
  <c r="E739" i="9"/>
  <c r="E735" i="9"/>
  <c r="F735" i="9"/>
  <c r="E727" i="9"/>
  <c r="F727" i="9"/>
  <c r="E719" i="9"/>
  <c r="F719" i="9"/>
  <c r="E711" i="9"/>
  <c r="F711" i="9"/>
  <c r="E703" i="9"/>
  <c r="F703" i="9"/>
  <c r="E695" i="9"/>
  <c r="F695" i="9"/>
  <c r="E741" i="9"/>
  <c r="E733" i="9"/>
  <c r="E725" i="9"/>
  <c r="E717" i="9"/>
  <c r="E709" i="9"/>
  <c r="E701" i="9"/>
  <c r="E693" i="9"/>
  <c r="E689" i="9"/>
  <c r="E685" i="9"/>
  <c r="E681" i="9"/>
  <c r="E677" i="9"/>
  <c r="E673" i="9"/>
  <c r="E669" i="9"/>
  <c r="E665" i="9"/>
  <c r="E661" i="9"/>
  <c r="E657" i="9"/>
  <c r="E653" i="9"/>
  <c r="E649" i="9"/>
  <c r="E645" i="9"/>
  <c r="E641" i="9"/>
  <c r="E637" i="9"/>
  <c r="E633" i="9"/>
  <c r="E629" i="9"/>
  <c r="E625" i="9"/>
  <c r="E621" i="9"/>
  <c r="E617" i="9"/>
  <c r="E613" i="9"/>
  <c r="E609" i="9"/>
  <c r="E605" i="9"/>
  <c r="E601" i="9"/>
  <c r="E597" i="9"/>
  <c r="E593" i="9"/>
  <c r="E589" i="9"/>
  <c r="E585" i="9"/>
  <c r="E581" i="9"/>
  <c r="E577" i="9"/>
  <c r="E573" i="9"/>
  <c r="E569" i="9"/>
  <c r="E561" i="9"/>
  <c r="E553" i="9"/>
  <c r="E549" i="9"/>
  <c r="F549" i="9"/>
  <c r="E541" i="9"/>
  <c r="F541" i="9"/>
  <c r="E537" i="9"/>
  <c r="E533" i="9"/>
  <c r="F533" i="9"/>
  <c r="E525" i="9"/>
  <c r="F525" i="9"/>
  <c r="E521" i="9"/>
  <c r="E517" i="9"/>
  <c r="F517" i="9"/>
  <c r="E509" i="9"/>
  <c r="F509" i="9"/>
  <c r="E505" i="9"/>
  <c r="E501" i="9"/>
  <c r="F501" i="9"/>
  <c r="E493" i="9"/>
  <c r="F493" i="9"/>
  <c r="E489" i="9"/>
  <c r="E482" i="9"/>
  <c r="F482" i="9"/>
  <c r="E474" i="9"/>
  <c r="F474" i="9"/>
  <c r="E470" i="9"/>
  <c r="E466" i="9"/>
  <c r="F466" i="9"/>
  <c r="E458" i="9"/>
  <c r="F458" i="9"/>
  <c r="E454" i="9"/>
  <c r="E450" i="9"/>
  <c r="F450" i="9"/>
  <c r="E442" i="9"/>
  <c r="F442" i="9"/>
  <c r="E438" i="9"/>
  <c r="E434" i="9"/>
  <c r="F434" i="9"/>
  <c r="E426" i="9"/>
  <c r="F426" i="9"/>
  <c r="E422" i="9"/>
  <c r="E418" i="9"/>
  <c r="F418" i="9"/>
  <c r="E410" i="9"/>
  <c r="F410" i="9"/>
  <c r="E406" i="9"/>
  <c r="E402" i="9"/>
  <c r="F402" i="9"/>
  <c r="E394" i="9"/>
  <c r="F394" i="9"/>
  <c r="E390" i="9"/>
  <c r="E386" i="9"/>
  <c r="F386" i="9"/>
  <c r="E378" i="9"/>
  <c r="F378" i="9"/>
  <c r="E374" i="9"/>
  <c r="E373" i="9"/>
  <c r="F373" i="9"/>
  <c r="E369" i="9"/>
  <c r="F369" i="9"/>
  <c r="E365" i="9"/>
  <c r="F365" i="9"/>
  <c r="E361" i="9"/>
  <c r="F361" i="9"/>
  <c r="E357" i="9"/>
  <c r="F357" i="9"/>
  <c r="F740" i="9"/>
  <c r="F738" i="9"/>
  <c r="F736" i="9"/>
  <c r="F734" i="9"/>
  <c r="F732" i="9"/>
  <c r="F730" i="9"/>
  <c r="F728" i="9"/>
  <c r="F726" i="9"/>
  <c r="F724" i="9"/>
  <c r="F722" i="9"/>
  <c r="F720" i="9"/>
  <c r="F718" i="9"/>
  <c r="F716" i="9"/>
  <c r="F714" i="9"/>
  <c r="F712" i="9"/>
  <c r="F710" i="9"/>
  <c r="F708" i="9"/>
  <c r="F706" i="9"/>
  <c r="F704" i="9"/>
  <c r="F702" i="9"/>
  <c r="F700" i="9"/>
  <c r="F698" i="9"/>
  <c r="F696" i="9"/>
  <c r="F694" i="9"/>
  <c r="E563" i="9"/>
  <c r="F563" i="9"/>
  <c r="E559" i="9"/>
  <c r="F559" i="9"/>
  <c r="E555" i="9"/>
  <c r="F555" i="9"/>
  <c r="E551" i="9"/>
  <c r="F551" i="9"/>
  <c r="E543" i="9"/>
  <c r="F543" i="9"/>
  <c r="E539" i="9"/>
  <c r="E535" i="9"/>
  <c r="F535" i="9"/>
  <c r="E527" i="9"/>
  <c r="F527" i="9"/>
  <c r="E523" i="9"/>
  <c r="E519" i="9"/>
  <c r="F519" i="9"/>
  <c r="E511" i="9"/>
  <c r="F511" i="9"/>
  <c r="E507" i="9"/>
  <c r="E503" i="9"/>
  <c r="F503" i="9"/>
  <c r="E495" i="9"/>
  <c r="F495" i="9"/>
  <c r="E491" i="9"/>
  <c r="E487" i="9"/>
  <c r="F487" i="9"/>
  <c r="E480" i="9"/>
  <c r="E472" i="9"/>
  <c r="E464" i="9"/>
  <c r="E456" i="9"/>
  <c r="E448" i="9"/>
  <c r="E440" i="9"/>
  <c r="E432" i="9"/>
  <c r="E424" i="9"/>
  <c r="E416" i="9"/>
  <c r="E408" i="9"/>
  <c r="E400" i="9"/>
  <c r="E392" i="9"/>
  <c r="E384" i="9"/>
  <c r="E376" i="9"/>
  <c r="E367" i="9"/>
  <c r="E359" i="9"/>
  <c r="F372" i="9"/>
  <c r="F368" i="9"/>
  <c r="F364" i="9"/>
  <c r="F360" i="9"/>
  <c r="F356" i="9"/>
  <c r="F481" i="9"/>
  <c r="F479" i="9"/>
  <c r="F477" i="9"/>
  <c r="F473" i="9"/>
  <c r="F471" i="9"/>
  <c r="F469" i="9"/>
  <c r="F465" i="9"/>
  <c r="F463" i="9"/>
  <c r="F461" i="9"/>
  <c r="F457" i="9"/>
  <c r="F455" i="9"/>
  <c r="F453" i="9"/>
  <c r="F449" i="9"/>
  <c r="F447" i="9"/>
  <c r="F445" i="9"/>
  <c r="F441" i="9"/>
  <c r="F439" i="9"/>
  <c r="F437" i="9"/>
  <c r="F433" i="9"/>
  <c r="F431" i="9"/>
  <c r="F429" i="9"/>
  <c r="F425" i="9"/>
  <c r="F423" i="9"/>
  <c r="F421" i="9"/>
  <c r="F417" i="9"/>
  <c r="F415" i="9"/>
  <c r="F413" i="9"/>
  <c r="F409" i="9"/>
  <c r="F407" i="9"/>
  <c r="F405" i="9"/>
  <c r="F401" i="9"/>
  <c r="F399" i="9"/>
  <c r="F397" i="9"/>
  <c r="F393" i="9"/>
  <c r="F391" i="9"/>
  <c r="F389" i="9"/>
  <c r="F385" i="9"/>
  <c r="F383" i="9"/>
  <c r="F381" i="9"/>
  <c r="F377" i="9"/>
  <c r="F375" i="9"/>
  <c r="E351" i="9"/>
  <c r="F351" i="9"/>
  <c r="E350" i="9"/>
  <c r="E349" i="9"/>
  <c r="F349" i="9"/>
  <c r="E347" i="9"/>
  <c r="F347" i="9"/>
  <c r="E346" i="9"/>
  <c r="E345" i="9"/>
  <c r="F345" i="9"/>
  <c r="E343" i="9"/>
  <c r="F343" i="9"/>
  <c r="E342" i="9"/>
  <c r="E341" i="9"/>
  <c r="F341" i="9"/>
  <c r="E338" i="9"/>
  <c r="E337" i="9"/>
  <c r="F337" i="9"/>
  <c r="E335" i="9"/>
  <c r="F335" i="9"/>
  <c r="E334" i="9"/>
  <c r="E331" i="9"/>
  <c r="F331" i="9"/>
  <c r="E330" i="9"/>
  <c r="E329" i="9"/>
  <c r="F329" i="9"/>
  <c r="E327" i="9"/>
  <c r="F327" i="9"/>
  <c r="E326" i="9"/>
  <c r="E323" i="9"/>
  <c r="F323" i="9"/>
  <c r="E322" i="9"/>
  <c r="E321" i="9"/>
  <c r="F321" i="9"/>
  <c r="E319" i="9"/>
  <c r="F319" i="9"/>
  <c r="E318" i="9"/>
  <c r="E317" i="9"/>
  <c r="F317" i="9"/>
  <c r="E315" i="9"/>
  <c r="F315" i="9"/>
  <c r="E314" i="9"/>
  <c r="E313" i="9"/>
  <c r="F313" i="9"/>
  <c r="E312" i="9"/>
  <c r="E311" i="9"/>
  <c r="F311" i="9"/>
  <c r="E310" i="9"/>
  <c r="E309" i="9"/>
  <c r="F309" i="9"/>
  <c r="E308" i="9"/>
  <c r="E307" i="9"/>
  <c r="F307" i="9"/>
  <c r="E306" i="9"/>
  <c r="E305" i="9"/>
  <c r="F305" i="9"/>
  <c r="E304" i="9"/>
  <c r="E303" i="9"/>
  <c r="F303" i="9"/>
  <c r="E302" i="9"/>
  <c r="E301" i="9"/>
  <c r="F301" i="9"/>
  <c r="E300" i="9"/>
  <c r="E299" i="9"/>
  <c r="F299" i="9"/>
  <c r="E297" i="9"/>
  <c r="F297" i="9"/>
  <c r="E296" i="9"/>
  <c r="E294" i="9"/>
  <c r="E293" i="9"/>
  <c r="F293" i="9"/>
  <c r="E292" i="9"/>
  <c r="E291" i="9"/>
  <c r="F291" i="9"/>
  <c r="E290" i="9"/>
  <c r="E289" i="9"/>
  <c r="F289" i="9"/>
  <c r="E288" i="9"/>
  <c r="E287" i="9"/>
  <c r="F287" i="9"/>
  <c r="E286" i="9"/>
  <c r="E285" i="9"/>
  <c r="F285" i="9"/>
  <c r="E284" i="9"/>
  <c r="E283" i="9"/>
  <c r="F283" i="9"/>
  <c r="E282" i="9"/>
  <c r="E281" i="9"/>
  <c r="F281" i="9"/>
  <c r="E280" i="9"/>
  <c r="E279" i="9"/>
  <c r="F279" i="9"/>
  <c r="E278" i="9"/>
  <c r="E277" i="9"/>
  <c r="F277" i="9"/>
  <c r="E276" i="9"/>
  <c r="E274" i="9"/>
  <c r="E273" i="9"/>
  <c r="F273" i="9"/>
  <c r="E272" i="9"/>
  <c r="E271" i="9"/>
  <c r="F271" i="9"/>
  <c r="E270" i="9"/>
  <c r="E268" i="9"/>
  <c r="E267" i="9"/>
  <c r="F267" i="9"/>
  <c r="E266" i="9"/>
  <c r="E265" i="9"/>
  <c r="F265" i="9"/>
  <c r="E264" i="9"/>
  <c r="E263" i="9"/>
  <c r="F263" i="9"/>
  <c r="E262" i="9"/>
  <c r="E260" i="9"/>
  <c r="E259" i="9"/>
  <c r="F259" i="9"/>
  <c r="E258" i="9"/>
  <c r="E257" i="9"/>
  <c r="F257" i="9"/>
  <c r="E255" i="9"/>
  <c r="F255" i="9"/>
  <c r="E253" i="9"/>
  <c r="F253" i="9"/>
  <c r="E252" i="9"/>
  <c r="E251" i="9"/>
  <c r="F251" i="9"/>
  <c r="E250" i="9"/>
  <c r="E249" i="9"/>
  <c r="F249" i="9"/>
  <c r="E248" i="9"/>
  <c r="E247" i="9"/>
  <c r="F247" i="9"/>
  <c r="E246" i="9"/>
  <c r="E244" i="9"/>
  <c r="E243" i="9"/>
  <c r="F243" i="9"/>
  <c r="E242" i="9"/>
  <c r="E241" i="9"/>
  <c r="F241" i="9"/>
  <c r="E240" i="9"/>
  <c r="E238" i="9"/>
  <c r="E231" i="9"/>
  <c r="E227" i="9"/>
  <c r="F227" i="9"/>
  <c r="E223" i="9"/>
  <c r="E219" i="9"/>
  <c r="F219" i="9"/>
  <c r="E215" i="9"/>
  <c r="E211" i="9"/>
  <c r="F211" i="9"/>
  <c r="E207" i="9"/>
  <c r="E203" i="9"/>
  <c r="F203" i="9"/>
  <c r="E199" i="9"/>
  <c r="E195" i="9"/>
  <c r="F195" i="9"/>
  <c r="E191" i="9"/>
  <c r="E187" i="9"/>
  <c r="F187" i="9"/>
  <c r="E183" i="9"/>
  <c r="E179" i="9"/>
  <c r="F179" i="9"/>
  <c r="E175" i="9"/>
  <c r="E171" i="9"/>
  <c r="F171" i="9"/>
  <c r="E163" i="9"/>
  <c r="E159" i="9"/>
  <c r="F159" i="9"/>
  <c r="E155" i="9"/>
  <c r="E151" i="9"/>
  <c r="F151" i="9"/>
  <c r="E147" i="9"/>
  <c r="E143" i="9"/>
  <c r="F143" i="9"/>
  <c r="E139" i="9"/>
  <c r="E135" i="9"/>
  <c r="F135" i="9"/>
  <c r="E131" i="9"/>
  <c r="E127" i="9"/>
  <c r="F127" i="9"/>
  <c r="E123" i="9"/>
  <c r="E233" i="9"/>
  <c r="E229" i="9"/>
  <c r="E225" i="9"/>
  <c r="E221" i="9"/>
  <c r="E217" i="9"/>
  <c r="E213" i="9"/>
  <c r="E209" i="9"/>
  <c r="E205" i="9"/>
  <c r="E201" i="9"/>
  <c r="E197" i="9"/>
  <c r="E193" i="9"/>
  <c r="E189" i="9"/>
  <c r="E185" i="9"/>
  <c r="E181" i="9"/>
  <c r="E177" i="9"/>
  <c r="E173" i="9"/>
  <c r="E169" i="9"/>
  <c r="E167" i="9"/>
  <c r="E165" i="9"/>
  <c r="E161" i="9"/>
  <c r="E157" i="9"/>
  <c r="E153" i="9"/>
  <c r="E149" i="9"/>
  <c r="E145" i="9"/>
  <c r="E141" i="9"/>
  <c r="E137" i="9"/>
  <c r="E133" i="9"/>
  <c r="E129" i="9"/>
  <c r="E125" i="9"/>
  <c r="E118" i="9"/>
  <c r="E117" i="9"/>
  <c r="F117" i="9"/>
  <c r="E115" i="9"/>
  <c r="F115" i="9"/>
  <c r="E114" i="9"/>
  <c r="E113" i="9"/>
  <c r="F113" i="9"/>
  <c r="E112" i="9"/>
  <c r="E111" i="9"/>
  <c r="F111" i="9"/>
  <c r="E110" i="9"/>
  <c r="E109" i="9"/>
  <c r="F109" i="9"/>
  <c r="E108" i="9"/>
  <c r="E107" i="9"/>
  <c r="F107" i="9"/>
  <c r="E106" i="9"/>
  <c r="E105" i="9"/>
  <c r="F105" i="9"/>
  <c r="E104" i="9"/>
  <c r="E103" i="9"/>
  <c r="F103" i="9"/>
  <c r="E102" i="9"/>
  <c r="E101" i="9"/>
  <c r="F101" i="9"/>
  <c r="E100" i="9"/>
  <c r="E99" i="9"/>
  <c r="F99" i="9"/>
  <c r="E98" i="9"/>
  <c r="E97" i="9"/>
  <c r="F97" i="9"/>
  <c r="E95" i="9"/>
  <c r="F95" i="9"/>
  <c r="E94" i="9"/>
  <c r="E93" i="9"/>
  <c r="F93" i="9"/>
  <c r="E92" i="9"/>
  <c r="E91" i="9"/>
  <c r="F91" i="9"/>
  <c r="E89" i="9"/>
  <c r="F89" i="9"/>
  <c r="E88" i="9"/>
  <c r="E87" i="9"/>
  <c r="F87" i="9"/>
  <c r="E86" i="9"/>
  <c r="E85" i="9"/>
  <c r="F85" i="9"/>
  <c r="E83" i="9"/>
  <c r="F83" i="9"/>
  <c r="E82" i="9"/>
  <c r="E81" i="9"/>
  <c r="F81" i="9"/>
  <c r="E80" i="9"/>
  <c r="E79" i="9"/>
  <c r="F79" i="9"/>
  <c r="E77" i="9"/>
  <c r="F77" i="9"/>
  <c r="E76" i="9"/>
  <c r="E75" i="9"/>
  <c r="F75" i="9"/>
  <c r="E74" i="9"/>
  <c r="E73" i="9"/>
  <c r="F73" i="9"/>
  <c r="E72" i="9"/>
  <c r="E71" i="9"/>
  <c r="F71" i="9"/>
  <c r="E69" i="9"/>
  <c r="F69" i="9"/>
  <c r="E67" i="9"/>
  <c r="F67" i="9"/>
  <c r="E66" i="9"/>
  <c r="E65" i="9"/>
  <c r="F65" i="9"/>
  <c r="E64" i="9"/>
  <c r="E62" i="9"/>
  <c r="E60" i="9"/>
  <c r="F234" i="9"/>
  <c r="F232" i="9"/>
  <c r="F230" i="9"/>
  <c r="F226" i="9"/>
  <c r="F224" i="9"/>
  <c r="F222" i="9"/>
  <c r="F218" i="9"/>
  <c r="F216" i="9"/>
  <c r="F214" i="9"/>
  <c r="F210" i="9"/>
  <c r="F208" i="9"/>
  <c r="F206" i="9"/>
  <c r="F202" i="9"/>
  <c r="F200" i="9"/>
  <c r="F198" i="9"/>
  <c r="F194" i="9"/>
  <c r="F192" i="9"/>
  <c r="F190" i="9"/>
  <c r="F186" i="9"/>
  <c r="F184" i="9"/>
  <c r="F182" i="9"/>
  <c r="F178" i="9"/>
  <c r="F176" i="9"/>
  <c r="F174" i="9"/>
  <c r="F170" i="9"/>
  <c r="F164" i="9"/>
  <c r="F162" i="9"/>
  <c r="F158" i="9"/>
  <c r="F156" i="9"/>
  <c r="F154" i="9"/>
  <c r="F150" i="9"/>
  <c r="F148" i="9"/>
  <c r="F146" i="9"/>
  <c r="F142" i="9"/>
  <c r="F140" i="9"/>
  <c r="F138" i="9"/>
  <c r="F134" i="9"/>
  <c r="F132" i="9"/>
  <c r="F130" i="9"/>
  <c r="F126" i="9"/>
  <c r="F124" i="9"/>
  <c r="F122" i="9"/>
  <c r="E119" i="9"/>
  <c r="F119" i="9"/>
  <c r="F57" i="9"/>
  <c r="F52" i="9"/>
  <c r="E48" i="9"/>
  <c r="F48" i="9"/>
  <c r="F44" i="9"/>
  <c r="F40" i="9"/>
  <c r="F36" i="9"/>
  <c r="E32" i="9"/>
  <c r="F32" i="9"/>
  <c r="F28" i="9"/>
  <c r="F24" i="9"/>
  <c r="F20" i="9"/>
  <c r="E16" i="9"/>
  <c r="F16" i="9"/>
  <c r="F12" i="9"/>
  <c r="F8" i="9"/>
  <c r="F4" i="9"/>
  <c r="E55" i="9"/>
  <c r="E50" i="9"/>
  <c r="E46" i="9"/>
  <c r="E42" i="9"/>
  <c r="E38" i="9"/>
  <c r="E34" i="9"/>
  <c r="E30" i="9"/>
  <c r="E26" i="9"/>
  <c r="E22" i="9"/>
  <c r="E18" i="9"/>
  <c r="E14" i="9"/>
  <c r="E10" i="9"/>
  <c r="E6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7" i="9"/>
  <c r="F5" i="9"/>
  <c r="F3" i="9"/>
  <c r="E754" i="10"/>
  <c r="E746" i="10"/>
  <c r="E738" i="10"/>
  <c r="E730" i="10"/>
  <c r="E722" i="10"/>
  <c r="E714" i="10"/>
  <c r="E706" i="10"/>
  <c r="E698" i="10"/>
  <c r="E690" i="10"/>
  <c r="E682" i="10"/>
  <c r="E674" i="10"/>
  <c r="E666" i="10"/>
  <c r="E658" i="10"/>
  <c r="E650" i="10"/>
  <c r="E642" i="10"/>
  <c r="E634" i="10"/>
  <c r="E626" i="10"/>
  <c r="E752" i="10"/>
  <c r="F752" i="10"/>
  <c r="E744" i="10"/>
  <c r="F744" i="10"/>
  <c r="E736" i="10"/>
  <c r="E720" i="10"/>
  <c r="E704" i="10"/>
  <c r="E688" i="10"/>
  <c r="E672" i="10"/>
  <c r="E656" i="10"/>
  <c r="E640" i="10"/>
  <c r="E624" i="10"/>
  <c r="E622" i="10"/>
  <c r="F622" i="10"/>
  <c r="E618" i="10"/>
  <c r="F618" i="10"/>
  <c r="E614" i="10"/>
  <c r="F614" i="10"/>
  <c r="E610" i="10"/>
  <c r="F610" i="10"/>
  <c r="E606" i="10"/>
  <c r="F606" i="10"/>
  <c r="E602" i="10"/>
  <c r="F602" i="10"/>
  <c r="E598" i="10"/>
  <c r="F598" i="10"/>
  <c r="E594" i="10"/>
  <c r="F594" i="10"/>
  <c r="E590" i="10"/>
  <c r="F590" i="10"/>
  <c r="E586" i="10"/>
  <c r="F586" i="10"/>
  <c r="E582" i="10"/>
  <c r="F582" i="10"/>
  <c r="E578" i="10"/>
  <c r="F578" i="10"/>
  <c r="E574" i="10"/>
  <c r="F574" i="10"/>
  <c r="E570" i="10"/>
  <c r="F570" i="10"/>
  <c r="E566" i="10"/>
  <c r="F566" i="10"/>
  <c r="E562" i="10"/>
  <c r="F562" i="10"/>
  <c r="E558" i="10"/>
  <c r="F558" i="10"/>
  <c r="E554" i="10"/>
  <c r="F554" i="10"/>
  <c r="E550" i="10"/>
  <c r="F550" i="10"/>
  <c r="E546" i="10"/>
  <c r="F546" i="10"/>
  <c r="E543" i="10"/>
  <c r="F543" i="10"/>
  <c r="E539" i="10"/>
  <c r="F539" i="10"/>
  <c r="E535" i="10"/>
  <c r="F535" i="10"/>
  <c r="E531" i="10"/>
  <c r="F531" i="10"/>
  <c r="E527" i="10"/>
  <c r="F527" i="10"/>
  <c r="E523" i="10"/>
  <c r="F523" i="10"/>
  <c r="E519" i="10"/>
  <c r="F519" i="10"/>
  <c r="E515" i="10"/>
  <c r="F515" i="10"/>
  <c r="E511" i="10"/>
  <c r="F511" i="10"/>
  <c r="E507" i="10"/>
  <c r="F507" i="10"/>
  <c r="E503" i="10"/>
  <c r="F503" i="10"/>
  <c r="E499" i="10"/>
  <c r="F499" i="10"/>
  <c r="E495" i="10"/>
  <c r="F495" i="10"/>
  <c r="E491" i="10"/>
  <c r="F491" i="10"/>
  <c r="E487" i="10"/>
  <c r="F487" i="10"/>
  <c r="E483" i="10"/>
  <c r="F483" i="10"/>
  <c r="E479" i="10"/>
  <c r="F479" i="10"/>
  <c r="E475" i="10"/>
  <c r="F475" i="10"/>
  <c r="E471" i="10"/>
  <c r="F471" i="10"/>
  <c r="E467" i="10"/>
  <c r="F467" i="10"/>
  <c r="E463" i="10"/>
  <c r="F463" i="10"/>
  <c r="E459" i="10"/>
  <c r="F459" i="10"/>
  <c r="E455" i="10"/>
  <c r="F455" i="10"/>
  <c r="E451" i="10"/>
  <c r="F451" i="10"/>
  <c r="E447" i="10"/>
  <c r="F447" i="10"/>
  <c r="E443" i="10"/>
  <c r="F443" i="10"/>
  <c r="E438" i="10"/>
  <c r="F438" i="10"/>
  <c r="E434" i="10"/>
  <c r="F434" i="10"/>
  <c r="E430" i="10"/>
  <c r="F430" i="10"/>
  <c r="E426" i="10"/>
  <c r="F426" i="10"/>
  <c r="E422" i="10"/>
  <c r="F422" i="10"/>
  <c r="E418" i="10"/>
  <c r="F418" i="10"/>
  <c r="E414" i="10"/>
  <c r="F414" i="10"/>
  <c r="E410" i="10"/>
  <c r="F410" i="10"/>
  <c r="E407" i="10"/>
  <c r="E403" i="10"/>
  <c r="E399" i="10"/>
  <c r="E395" i="10"/>
  <c r="E391" i="10"/>
  <c r="E387" i="10"/>
  <c r="F387" i="10"/>
  <c r="E385" i="10"/>
  <c r="F385" i="10"/>
  <c r="E383" i="10"/>
  <c r="F383" i="10"/>
  <c r="F755" i="10"/>
  <c r="F753" i="10"/>
  <c r="F751" i="10"/>
  <c r="F749" i="10"/>
  <c r="F747" i="10"/>
  <c r="F745" i="10"/>
  <c r="F743" i="10"/>
  <c r="F741" i="10"/>
  <c r="F739" i="10"/>
  <c r="F737" i="10"/>
  <c r="F735" i="10"/>
  <c r="F733" i="10"/>
  <c r="F731" i="10"/>
  <c r="F729" i="10"/>
  <c r="F727" i="10"/>
  <c r="F725" i="10"/>
  <c r="F723" i="10"/>
  <c r="F721" i="10"/>
  <c r="F719" i="10"/>
  <c r="F717" i="10"/>
  <c r="F715" i="10"/>
  <c r="F713" i="10"/>
  <c r="F711" i="10"/>
  <c r="F709" i="10"/>
  <c r="F707" i="10"/>
  <c r="F705" i="10"/>
  <c r="F703" i="10"/>
  <c r="F701" i="10"/>
  <c r="F699" i="10"/>
  <c r="F697" i="10"/>
  <c r="F695" i="10"/>
  <c r="F693" i="10"/>
  <c r="F691" i="10"/>
  <c r="F689" i="10"/>
  <c r="F687" i="10"/>
  <c r="F685" i="10"/>
  <c r="F683" i="10"/>
  <c r="F681" i="10"/>
  <c r="F679" i="10"/>
  <c r="F677" i="10"/>
  <c r="F675" i="10"/>
  <c r="F673" i="10"/>
  <c r="F671" i="10"/>
  <c r="F669" i="10"/>
  <c r="F667" i="10"/>
  <c r="F665" i="10"/>
  <c r="F663" i="10"/>
  <c r="F661" i="10"/>
  <c r="F659" i="10"/>
  <c r="F657" i="10"/>
  <c r="F655" i="10"/>
  <c r="F653" i="10"/>
  <c r="F651" i="10"/>
  <c r="F649" i="10"/>
  <c r="F647" i="10"/>
  <c r="F645" i="10"/>
  <c r="F643" i="10"/>
  <c r="F641" i="10"/>
  <c r="F639" i="10"/>
  <c r="F637" i="10"/>
  <c r="F635" i="10"/>
  <c r="F633" i="10"/>
  <c r="F631" i="10"/>
  <c r="F629" i="10"/>
  <c r="F627" i="10"/>
  <c r="F625" i="10"/>
  <c r="F623" i="10"/>
  <c r="F619" i="10"/>
  <c r="F615" i="10"/>
  <c r="F611" i="10"/>
  <c r="F607" i="10"/>
  <c r="F603" i="10"/>
  <c r="F599" i="10"/>
  <c r="F595" i="10"/>
  <c r="F591" i="10"/>
  <c r="F587" i="10"/>
  <c r="F583" i="10"/>
  <c r="F579" i="10"/>
  <c r="F575" i="10"/>
  <c r="F571" i="10"/>
  <c r="F567" i="10"/>
  <c r="F563" i="10"/>
  <c r="F559" i="10"/>
  <c r="F555" i="10"/>
  <c r="F551" i="10"/>
  <c r="F547" i="10"/>
  <c r="E537" i="10"/>
  <c r="E521" i="10"/>
  <c r="E505" i="10"/>
  <c r="E489" i="10"/>
  <c r="E473" i="10"/>
  <c r="E457" i="10"/>
  <c r="E441" i="10"/>
  <c r="E440" i="10"/>
  <c r="F440" i="10"/>
  <c r="E432" i="10"/>
  <c r="F432" i="10"/>
  <c r="E428" i="10"/>
  <c r="E424" i="10"/>
  <c r="F424" i="10"/>
  <c r="E416" i="10"/>
  <c r="F416" i="10"/>
  <c r="E412" i="10"/>
  <c r="F542" i="10"/>
  <c r="F538" i="10"/>
  <c r="F534" i="10"/>
  <c r="F530" i="10"/>
  <c r="F526" i="10"/>
  <c r="F522" i="10"/>
  <c r="F518" i="10"/>
  <c r="F514" i="10"/>
  <c r="F510" i="10"/>
  <c r="F506" i="10"/>
  <c r="F502" i="10"/>
  <c r="F498" i="10"/>
  <c r="F494" i="10"/>
  <c r="F492" i="10"/>
  <c r="F490" i="10"/>
  <c r="F488" i="10"/>
  <c r="F486" i="10"/>
  <c r="F484" i="10"/>
  <c r="F482" i="10"/>
  <c r="F480" i="10"/>
  <c r="F478" i="10"/>
  <c r="F476" i="10"/>
  <c r="F474" i="10"/>
  <c r="F472" i="10"/>
  <c r="F470" i="10"/>
  <c r="F468" i="10"/>
  <c r="F466" i="10"/>
  <c r="F464" i="10"/>
  <c r="F462" i="10"/>
  <c r="F460" i="10"/>
  <c r="F458" i="10"/>
  <c r="F456" i="10"/>
  <c r="F454" i="10"/>
  <c r="F452" i="10"/>
  <c r="F450" i="10"/>
  <c r="F448" i="10"/>
  <c r="F446" i="10"/>
  <c r="F444" i="10"/>
  <c r="F442" i="10"/>
  <c r="E326" i="10"/>
  <c r="E322" i="10"/>
  <c r="E318" i="10"/>
  <c r="E314" i="10"/>
  <c r="E310" i="10"/>
  <c r="E306" i="10"/>
  <c r="E302" i="10"/>
  <c r="E298" i="10"/>
  <c r="E294" i="10"/>
  <c r="E290" i="10"/>
  <c r="E286" i="10"/>
  <c r="E282" i="10"/>
  <c r="E278" i="10"/>
  <c r="E274" i="10"/>
  <c r="E270" i="10"/>
  <c r="E266" i="10"/>
  <c r="E262" i="10"/>
  <c r="E258" i="10"/>
  <c r="E254" i="10"/>
  <c r="E250" i="10"/>
  <c r="E246" i="10"/>
  <c r="E242" i="10"/>
  <c r="F439" i="10"/>
  <c r="F437" i="10"/>
  <c r="F435" i="10"/>
  <c r="F431" i="10"/>
  <c r="F429" i="10"/>
  <c r="F427" i="10"/>
  <c r="F423" i="10"/>
  <c r="F421" i="10"/>
  <c r="F419" i="10"/>
  <c r="F415" i="10"/>
  <c r="F413" i="10"/>
  <c r="F411" i="10"/>
  <c r="E380" i="10"/>
  <c r="F380" i="10"/>
  <c r="F379" i="10"/>
  <c r="E378" i="10"/>
  <c r="F378" i="10"/>
  <c r="E376" i="10"/>
  <c r="F376" i="10"/>
  <c r="F375" i="10"/>
  <c r="E374" i="10"/>
  <c r="F374" i="10"/>
  <c r="F373" i="10"/>
  <c r="E372" i="10"/>
  <c r="F372" i="10"/>
  <c r="F371" i="10"/>
  <c r="E370" i="10"/>
  <c r="F370" i="10"/>
  <c r="E368" i="10"/>
  <c r="F368" i="10"/>
  <c r="F367" i="10"/>
  <c r="E366" i="10"/>
  <c r="F366" i="10"/>
  <c r="E364" i="10"/>
  <c r="F364" i="10"/>
  <c r="F363" i="10"/>
  <c r="E362" i="10"/>
  <c r="F362" i="10"/>
  <c r="F361" i="10"/>
  <c r="E360" i="10"/>
  <c r="F360" i="10"/>
  <c r="F359" i="10"/>
  <c r="E358" i="10"/>
  <c r="F358" i="10"/>
  <c r="E356" i="10"/>
  <c r="F356" i="10"/>
  <c r="F355" i="10"/>
  <c r="E354" i="10"/>
  <c r="F354" i="10"/>
  <c r="E352" i="10"/>
  <c r="F352" i="10"/>
  <c r="F351" i="10"/>
  <c r="E350" i="10"/>
  <c r="F350" i="10"/>
  <c r="F349" i="10"/>
  <c r="E348" i="10"/>
  <c r="F348" i="10"/>
  <c r="F347" i="10"/>
  <c r="E346" i="10"/>
  <c r="F346" i="10"/>
  <c r="F345" i="10"/>
  <c r="E344" i="10"/>
  <c r="F344" i="10"/>
  <c r="F343" i="10"/>
  <c r="E342" i="10"/>
  <c r="F342" i="10"/>
  <c r="F341" i="10"/>
  <c r="E340" i="10"/>
  <c r="F340" i="10"/>
  <c r="F339" i="10"/>
  <c r="E338" i="10"/>
  <c r="F338" i="10"/>
  <c r="E336" i="10"/>
  <c r="F336" i="10"/>
  <c r="F335" i="10"/>
  <c r="F333" i="10"/>
  <c r="F331" i="10"/>
  <c r="E328" i="10"/>
  <c r="F328" i="10"/>
  <c r="F324" i="10"/>
  <c r="F320" i="10"/>
  <c r="F316" i="10"/>
  <c r="E312" i="10"/>
  <c r="F312" i="10"/>
  <c r="F308" i="10"/>
  <c r="F304" i="10"/>
  <c r="F300" i="10"/>
  <c r="E296" i="10"/>
  <c r="F296" i="10"/>
  <c r="F292" i="10"/>
  <c r="F288" i="10"/>
  <c r="F284" i="10"/>
  <c r="E280" i="10"/>
  <c r="F280" i="10"/>
  <c r="F276" i="10"/>
  <c r="F272" i="10"/>
  <c r="F268" i="10"/>
  <c r="E264" i="10"/>
  <c r="F264" i="10"/>
  <c r="F260" i="10"/>
  <c r="F256" i="10"/>
  <c r="F252" i="10"/>
  <c r="E248" i="10"/>
  <c r="F248" i="10"/>
  <c r="F244" i="10"/>
  <c r="F240" i="10"/>
  <c r="F327" i="10"/>
  <c r="F325" i="10"/>
  <c r="F323" i="10"/>
  <c r="F321" i="10"/>
  <c r="F319" i="10"/>
  <c r="F317" i="10"/>
  <c r="F315" i="10"/>
  <c r="F313" i="10"/>
  <c r="F311" i="10"/>
  <c r="F309" i="10"/>
  <c r="F307" i="10"/>
  <c r="F305" i="10"/>
  <c r="F303" i="10"/>
  <c r="F301" i="10"/>
  <c r="F299" i="10"/>
  <c r="F297" i="10"/>
  <c r="F295" i="10"/>
  <c r="F293" i="10"/>
  <c r="F291" i="10"/>
  <c r="F289" i="10"/>
  <c r="F287" i="10"/>
  <c r="F285" i="10"/>
  <c r="F283" i="10"/>
  <c r="F281" i="10"/>
  <c r="F279" i="10"/>
  <c r="F277" i="10"/>
  <c r="F275" i="10"/>
  <c r="F273" i="10"/>
  <c r="F271" i="10"/>
  <c r="F269" i="10"/>
  <c r="F267" i="10"/>
  <c r="F265" i="10"/>
  <c r="F263" i="10"/>
  <c r="F261" i="10"/>
  <c r="F259" i="10"/>
  <c r="F257" i="10"/>
  <c r="F255" i="10"/>
  <c r="F253" i="10"/>
  <c r="F251" i="10"/>
  <c r="F249" i="10"/>
  <c r="F247" i="10"/>
  <c r="F245" i="10"/>
  <c r="F243" i="10"/>
  <c r="F241" i="10"/>
  <c r="F239" i="10"/>
  <c r="E235" i="10"/>
  <c r="E231" i="10"/>
  <c r="E227" i="10"/>
  <c r="E223" i="10"/>
  <c r="E219" i="10"/>
  <c r="E215" i="10"/>
  <c r="E211" i="10"/>
  <c r="E207" i="10"/>
  <c r="E204" i="10"/>
  <c r="F204" i="10"/>
  <c r="E200" i="10"/>
  <c r="F200" i="10"/>
  <c r="E196" i="10"/>
  <c r="F196" i="10"/>
  <c r="E192" i="10"/>
  <c r="F192" i="10"/>
  <c r="E188" i="10"/>
  <c r="F188" i="10"/>
  <c r="E184" i="10"/>
  <c r="F184" i="10"/>
  <c r="E180" i="10"/>
  <c r="F180" i="10"/>
  <c r="E176" i="10"/>
  <c r="F176" i="10"/>
  <c r="E172" i="10"/>
  <c r="F172" i="10"/>
  <c r="E168" i="10"/>
  <c r="F168" i="10"/>
  <c r="E164" i="10"/>
  <c r="F164" i="10"/>
  <c r="E160" i="10"/>
  <c r="F160" i="10"/>
  <c r="E156" i="10"/>
  <c r="F156" i="10"/>
  <c r="E152" i="10"/>
  <c r="F152" i="10"/>
  <c r="E148" i="10"/>
  <c r="F148" i="10"/>
  <c r="E144" i="10"/>
  <c r="F144" i="10"/>
  <c r="E140" i="10"/>
  <c r="F140" i="10"/>
  <c r="E114" i="10"/>
  <c r="F114" i="10"/>
  <c r="E110" i="10"/>
  <c r="F110" i="10"/>
  <c r="E233" i="10"/>
  <c r="E229" i="10"/>
  <c r="F229" i="10"/>
  <c r="E225" i="10"/>
  <c r="E221" i="10"/>
  <c r="F221" i="10"/>
  <c r="E217" i="10"/>
  <c r="E213" i="10"/>
  <c r="F213" i="10"/>
  <c r="E209" i="10"/>
  <c r="E202" i="10"/>
  <c r="E198" i="10"/>
  <c r="F198" i="10"/>
  <c r="E194" i="10"/>
  <c r="E190" i="10"/>
  <c r="F190" i="10"/>
  <c r="E186" i="10"/>
  <c r="E182" i="10"/>
  <c r="F182" i="10"/>
  <c r="E178" i="10"/>
  <c r="E174" i="10"/>
  <c r="F174" i="10"/>
  <c r="E170" i="10"/>
  <c r="E166" i="10"/>
  <c r="F166" i="10"/>
  <c r="E162" i="10"/>
  <c r="E158" i="10"/>
  <c r="F158" i="10"/>
  <c r="E154" i="10"/>
  <c r="E150" i="10"/>
  <c r="F150" i="10"/>
  <c r="E146" i="10"/>
  <c r="E142" i="10"/>
  <c r="F142" i="10"/>
  <c r="E138" i="10"/>
  <c r="E136" i="10"/>
  <c r="E134" i="10"/>
  <c r="E132" i="10"/>
  <c r="E130" i="10"/>
  <c r="E128" i="10"/>
  <c r="E126" i="10"/>
  <c r="E124" i="10"/>
  <c r="E122" i="10"/>
  <c r="E120" i="10"/>
  <c r="E118" i="10"/>
  <c r="E116" i="10"/>
  <c r="E112" i="10"/>
  <c r="F112" i="10"/>
  <c r="E108" i="10"/>
  <c r="F203" i="10"/>
  <c r="F199" i="10"/>
  <c r="F195" i="10"/>
  <c r="F191" i="10"/>
  <c r="F187" i="10"/>
  <c r="F183" i="10"/>
  <c r="F179" i="10"/>
  <c r="F175" i="10"/>
  <c r="F171" i="10"/>
  <c r="F167" i="10"/>
  <c r="F163" i="10"/>
  <c r="F159" i="10"/>
  <c r="F155" i="10"/>
  <c r="F151" i="10"/>
  <c r="F147" i="10"/>
  <c r="F143" i="10"/>
  <c r="F139" i="10"/>
  <c r="F113" i="10"/>
  <c r="F109" i="10"/>
  <c r="E102" i="10"/>
  <c r="F102" i="10"/>
  <c r="E98" i="10"/>
  <c r="F98" i="10"/>
  <c r="E94" i="10"/>
  <c r="F94" i="10"/>
  <c r="E90" i="10"/>
  <c r="F90" i="10"/>
  <c r="E86" i="10"/>
  <c r="F86" i="10"/>
  <c r="E82" i="10"/>
  <c r="F82" i="10"/>
  <c r="E78" i="10"/>
  <c r="F78" i="10"/>
  <c r="E74" i="10"/>
  <c r="F74" i="10"/>
  <c r="E70" i="10"/>
  <c r="F70" i="10"/>
  <c r="E66" i="10"/>
  <c r="F66" i="10"/>
  <c r="F65" i="10"/>
  <c r="E64" i="10"/>
  <c r="F64" i="10"/>
  <c r="F236" i="10"/>
  <c r="F234" i="10"/>
  <c r="F232" i="10"/>
  <c r="F230" i="10"/>
  <c r="F228" i="10"/>
  <c r="F226" i="10"/>
  <c r="F224" i="10"/>
  <c r="F222" i="10"/>
  <c r="F220" i="10"/>
  <c r="F218" i="10"/>
  <c r="F216" i="10"/>
  <c r="F214" i="10"/>
  <c r="F212" i="10"/>
  <c r="F210" i="10"/>
  <c r="F208" i="10"/>
  <c r="E107" i="10"/>
  <c r="E104" i="10"/>
  <c r="F104" i="10"/>
  <c r="E100" i="10"/>
  <c r="E96" i="10"/>
  <c r="F96" i="10"/>
  <c r="E92" i="10"/>
  <c r="E88" i="10"/>
  <c r="F88" i="10"/>
  <c r="E84" i="10"/>
  <c r="E80" i="10"/>
  <c r="F80" i="10"/>
  <c r="E76" i="10"/>
  <c r="E72" i="10"/>
  <c r="F72" i="10"/>
  <c r="E68" i="10"/>
  <c r="F105" i="10"/>
  <c r="F101" i="10"/>
  <c r="F97" i="10"/>
  <c r="F93" i="10"/>
  <c r="F89" i="10"/>
  <c r="F85" i="10"/>
  <c r="F81" i="10"/>
  <c r="F77" i="10"/>
  <c r="F73" i="10"/>
  <c r="F69" i="10"/>
  <c r="E60" i="10"/>
  <c r="E59" i="10"/>
  <c r="F59" i="10"/>
  <c r="E58" i="10"/>
  <c r="E57" i="10"/>
  <c r="F57" i="10"/>
  <c r="E56" i="10"/>
  <c r="E55" i="10"/>
  <c r="F55" i="10"/>
  <c r="E54" i="10"/>
  <c r="E53" i="10"/>
  <c r="F53" i="10"/>
  <c r="E52" i="10"/>
  <c r="E51" i="10"/>
  <c r="F51" i="10"/>
  <c r="E50" i="10"/>
  <c r="E49" i="10"/>
  <c r="F49" i="10"/>
  <c r="E48" i="10"/>
  <c r="E47" i="10"/>
  <c r="F47" i="10"/>
  <c r="E46" i="10"/>
  <c r="E45" i="10"/>
  <c r="F45" i="10"/>
  <c r="E44" i="10"/>
  <c r="E43" i="10"/>
  <c r="F43" i="10"/>
  <c r="E42" i="10"/>
  <c r="E41" i="10"/>
  <c r="F41" i="10"/>
  <c r="E40" i="10"/>
  <c r="E39" i="10"/>
  <c r="F39" i="10"/>
  <c r="E38" i="10"/>
  <c r="E37" i="10"/>
  <c r="F37" i="10"/>
  <c r="E36" i="10"/>
  <c r="E35" i="10"/>
  <c r="F35" i="10"/>
  <c r="E34" i="10"/>
  <c r="E32" i="10"/>
  <c r="E31" i="10"/>
  <c r="F31" i="10"/>
  <c r="E30" i="10"/>
  <c r="E29" i="10"/>
  <c r="F29" i="10"/>
  <c r="E28" i="10"/>
  <c r="E27" i="10"/>
  <c r="F27" i="10"/>
  <c r="E26" i="10"/>
  <c r="E25" i="10"/>
  <c r="F25" i="10"/>
  <c r="E24" i="10"/>
  <c r="E23" i="10"/>
  <c r="F23" i="10"/>
  <c r="E22" i="10"/>
  <c r="E21" i="10"/>
  <c r="F21" i="10"/>
  <c r="E20" i="10"/>
  <c r="E19" i="10"/>
  <c r="F19" i="10"/>
  <c r="E18" i="10"/>
  <c r="E17" i="10"/>
  <c r="F17" i="10"/>
  <c r="E16" i="10"/>
  <c r="E15" i="10"/>
  <c r="F15" i="10"/>
  <c r="E14" i="10"/>
  <c r="E13" i="10"/>
  <c r="F13" i="10"/>
  <c r="E12" i="10"/>
  <c r="E11" i="10"/>
  <c r="F11" i="10"/>
  <c r="E10" i="10"/>
  <c r="E9" i="10"/>
  <c r="F9" i="10"/>
  <c r="E8" i="10"/>
  <c r="E7" i="10"/>
  <c r="F7" i="10"/>
  <c r="E4" i="10"/>
  <c r="E3" i="10"/>
  <c r="F3" i="10"/>
  <c r="D2" i="10"/>
  <c r="E2" i="10" s="1"/>
  <c r="D2" i="9"/>
  <c r="F2" i="9" s="1"/>
  <c r="F3" i="14"/>
  <c r="E770" i="8"/>
  <c r="F770" i="8"/>
  <c r="E766" i="8"/>
  <c r="F766" i="8"/>
  <c r="E762" i="8"/>
  <c r="F762" i="8"/>
  <c r="E758" i="8"/>
  <c r="F758" i="8"/>
  <c r="E754" i="8"/>
  <c r="F754" i="8"/>
  <c r="E750" i="8"/>
  <c r="F750" i="8"/>
  <c r="E746" i="8"/>
  <c r="F746" i="8"/>
  <c r="E742" i="8"/>
  <c r="F742" i="8"/>
  <c r="E738" i="8"/>
  <c r="F738" i="8"/>
  <c r="E734" i="8"/>
  <c r="F734" i="8"/>
  <c r="E730" i="8"/>
  <c r="F730" i="8"/>
  <c r="E726" i="8"/>
  <c r="F726" i="8"/>
  <c r="E722" i="8"/>
  <c r="F722" i="8"/>
  <c r="E718" i="8"/>
  <c r="F718" i="8"/>
  <c r="E772" i="8"/>
  <c r="F772" i="8"/>
  <c r="E768" i="8"/>
  <c r="F768" i="8"/>
  <c r="E764" i="8"/>
  <c r="F764" i="8"/>
  <c r="E760" i="8"/>
  <c r="F760" i="8"/>
  <c r="E756" i="8"/>
  <c r="F756" i="8"/>
  <c r="E752" i="8"/>
  <c r="F752" i="8"/>
  <c r="E748" i="8"/>
  <c r="F748" i="8"/>
  <c r="E744" i="8"/>
  <c r="F744" i="8"/>
  <c r="E740" i="8"/>
  <c r="F740" i="8"/>
  <c r="E736" i="8"/>
  <c r="F736" i="8"/>
  <c r="E732" i="8"/>
  <c r="F732" i="8"/>
  <c r="E728" i="8"/>
  <c r="F728" i="8"/>
  <c r="E724" i="8"/>
  <c r="F724" i="8"/>
  <c r="E720" i="8"/>
  <c r="F720" i="8"/>
  <c r="E716" i="8"/>
  <c r="F716" i="8"/>
  <c r="E714" i="8"/>
  <c r="F714" i="8"/>
  <c r="E712" i="8"/>
  <c r="F712" i="8"/>
  <c r="E710" i="8"/>
  <c r="F710" i="8"/>
  <c r="E708" i="8"/>
  <c r="F708" i="8"/>
  <c r="E706" i="8"/>
  <c r="F706" i="8"/>
  <c r="E704" i="8"/>
  <c r="F704" i="8"/>
  <c r="E702" i="8"/>
  <c r="F702" i="8"/>
  <c r="E700" i="8"/>
  <c r="F700" i="8"/>
  <c r="E698" i="8"/>
  <c r="F698" i="8"/>
  <c r="E696" i="8"/>
  <c r="F696" i="8"/>
  <c r="E694" i="8"/>
  <c r="F694" i="8"/>
  <c r="E692" i="8"/>
  <c r="F692" i="8"/>
  <c r="E690" i="8"/>
  <c r="F690" i="8"/>
  <c r="E688" i="8"/>
  <c r="F688" i="8"/>
  <c r="E686" i="8"/>
  <c r="F686" i="8"/>
  <c r="E684" i="8"/>
  <c r="F684" i="8"/>
  <c r="F773" i="8"/>
  <c r="F771" i="8"/>
  <c r="F769" i="8"/>
  <c r="F767" i="8"/>
  <c r="F765" i="8"/>
  <c r="F763" i="8"/>
  <c r="F761" i="8"/>
  <c r="F759" i="8"/>
  <c r="F757" i="8"/>
  <c r="F755" i="8"/>
  <c r="F753" i="8"/>
  <c r="F751" i="8"/>
  <c r="F749" i="8"/>
  <c r="F747" i="8"/>
  <c r="F745" i="8"/>
  <c r="F743" i="8"/>
  <c r="F741" i="8"/>
  <c r="F739" i="8"/>
  <c r="F737" i="8"/>
  <c r="F735" i="8"/>
  <c r="F733" i="8"/>
  <c r="F731" i="8"/>
  <c r="F729" i="8"/>
  <c r="F727" i="8"/>
  <c r="F725" i="8"/>
  <c r="F723" i="8"/>
  <c r="F721" i="8"/>
  <c r="F719" i="8"/>
  <c r="F717" i="8"/>
  <c r="E680" i="8"/>
  <c r="F680" i="8"/>
  <c r="E675" i="8"/>
  <c r="F675" i="8"/>
  <c r="E671" i="8"/>
  <c r="F671" i="8"/>
  <c r="E667" i="8"/>
  <c r="F667" i="8"/>
  <c r="E663" i="8"/>
  <c r="F663" i="8"/>
  <c r="E659" i="8"/>
  <c r="F659" i="8"/>
  <c r="E655" i="8"/>
  <c r="F655" i="8"/>
  <c r="E651" i="8"/>
  <c r="F651" i="8"/>
  <c r="E647" i="8"/>
  <c r="F647" i="8"/>
  <c r="E643" i="8"/>
  <c r="F643" i="8"/>
  <c r="E639" i="8"/>
  <c r="F639" i="8"/>
  <c r="E635" i="8"/>
  <c r="F635" i="8"/>
  <c r="E631" i="8"/>
  <c r="F631" i="8"/>
  <c r="E627" i="8"/>
  <c r="F627" i="8"/>
  <c r="E623" i="8"/>
  <c r="F623" i="8"/>
  <c r="E619" i="8"/>
  <c r="F619" i="8"/>
  <c r="E615" i="8"/>
  <c r="F615" i="8"/>
  <c r="E611" i="8"/>
  <c r="F611" i="8"/>
  <c r="E607" i="8"/>
  <c r="F607" i="8"/>
  <c r="E603" i="8"/>
  <c r="F603" i="8"/>
  <c r="E599" i="8"/>
  <c r="F599" i="8"/>
  <c r="E595" i="8"/>
  <c r="F595" i="8"/>
  <c r="E591" i="8"/>
  <c r="F591" i="8"/>
  <c r="E587" i="8"/>
  <c r="F587" i="8"/>
  <c r="E583" i="8"/>
  <c r="F583" i="8"/>
  <c r="E579" i="8"/>
  <c r="F579" i="8"/>
  <c r="E575" i="8"/>
  <c r="F575" i="8"/>
  <c r="E571" i="8"/>
  <c r="F571" i="8"/>
  <c r="E567" i="8"/>
  <c r="F567" i="8"/>
  <c r="E563" i="8"/>
  <c r="F563" i="8"/>
  <c r="E559" i="8"/>
  <c r="F559" i="8"/>
  <c r="E555" i="8"/>
  <c r="F555" i="8"/>
  <c r="E551" i="8"/>
  <c r="F551" i="8"/>
  <c r="E547" i="8"/>
  <c r="F547" i="8"/>
  <c r="E543" i="8"/>
  <c r="F543" i="8"/>
  <c r="E539" i="8"/>
  <c r="F539" i="8"/>
  <c r="E535" i="8"/>
  <c r="F535" i="8"/>
  <c r="E531" i="8"/>
  <c r="F531" i="8"/>
  <c r="E527" i="8"/>
  <c r="F527" i="8"/>
  <c r="E523" i="8"/>
  <c r="F523" i="8"/>
  <c r="E519" i="8"/>
  <c r="F519" i="8"/>
  <c r="E515" i="8"/>
  <c r="F515" i="8"/>
  <c r="E511" i="8"/>
  <c r="F511" i="8"/>
  <c r="E507" i="8"/>
  <c r="F507" i="8"/>
  <c r="E503" i="8"/>
  <c r="F503" i="8"/>
  <c r="E499" i="8"/>
  <c r="F499" i="8"/>
  <c r="E495" i="8"/>
  <c r="F495" i="8"/>
  <c r="E491" i="8"/>
  <c r="F491" i="8"/>
  <c r="E677" i="8"/>
  <c r="F677" i="8"/>
  <c r="E673" i="8"/>
  <c r="F673" i="8"/>
  <c r="E669" i="8"/>
  <c r="F669" i="8"/>
  <c r="E665" i="8"/>
  <c r="F665" i="8"/>
  <c r="E661" i="8"/>
  <c r="F661" i="8"/>
  <c r="E657" i="8"/>
  <c r="F657" i="8"/>
  <c r="E653" i="8"/>
  <c r="F653" i="8"/>
  <c r="E649" i="8"/>
  <c r="F649" i="8"/>
  <c r="E645" i="8"/>
  <c r="F645" i="8"/>
  <c r="E641" i="8"/>
  <c r="F641" i="8"/>
  <c r="E637" i="8"/>
  <c r="F637" i="8"/>
  <c r="E633" i="8"/>
  <c r="F633" i="8"/>
  <c r="E629" i="8"/>
  <c r="F629" i="8"/>
  <c r="E625" i="8"/>
  <c r="F625" i="8"/>
  <c r="E621" i="8"/>
  <c r="F621" i="8"/>
  <c r="E617" i="8"/>
  <c r="F617" i="8"/>
  <c r="E613" i="8"/>
  <c r="F613" i="8"/>
  <c r="E609" i="8"/>
  <c r="F609" i="8"/>
  <c r="E605" i="8"/>
  <c r="F605" i="8"/>
  <c r="E601" i="8"/>
  <c r="F601" i="8"/>
  <c r="E597" i="8"/>
  <c r="F597" i="8"/>
  <c r="E593" i="8"/>
  <c r="F593" i="8"/>
  <c r="E589" i="8"/>
  <c r="F589" i="8"/>
  <c r="E585" i="8"/>
  <c r="F585" i="8"/>
  <c r="E581" i="8"/>
  <c r="F581" i="8"/>
  <c r="E577" i="8"/>
  <c r="F577" i="8"/>
  <c r="E573" i="8"/>
  <c r="F573" i="8"/>
  <c r="E569" i="8"/>
  <c r="F569" i="8"/>
  <c r="E565" i="8"/>
  <c r="F565" i="8"/>
  <c r="E561" i="8"/>
  <c r="F561" i="8"/>
  <c r="E557" i="8"/>
  <c r="F557" i="8"/>
  <c r="E553" i="8"/>
  <c r="F553" i="8"/>
  <c r="E549" i="8"/>
  <c r="F549" i="8"/>
  <c r="E545" i="8"/>
  <c r="F545" i="8"/>
  <c r="E541" i="8"/>
  <c r="F541" i="8"/>
  <c r="E537" i="8"/>
  <c r="F537" i="8"/>
  <c r="E533" i="8"/>
  <c r="F533" i="8"/>
  <c r="E529" i="8"/>
  <c r="F529" i="8"/>
  <c r="E525" i="8"/>
  <c r="F525" i="8"/>
  <c r="E521" i="8"/>
  <c r="F521" i="8"/>
  <c r="E517" i="8"/>
  <c r="F517" i="8"/>
  <c r="E513" i="8"/>
  <c r="F513" i="8"/>
  <c r="E509" i="8"/>
  <c r="F509" i="8"/>
  <c r="E505" i="8"/>
  <c r="F505" i="8"/>
  <c r="E501" i="8"/>
  <c r="F501" i="8"/>
  <c r="E497" i="8"/>
  <c r="F497" i="8"/>
  <c r="E493" i="8"/>
  <c r="F493" i="8"/>
  <c r="E490" i="8"/>
  <c r="F490" i="8"/>
  <c r="E486" i="8"/>
  <c r="F486" i="8"/>
  <c r="E482" i="8"/>
  <c r="F482" i="8"/>
  <c r="E478" i="8"/>
  <c r="F478" i="8"/>
  <c r="E474" i="8"/>
  <c r="F474" i="8"/>
  <c r="E470" i="8"/>
  <c r="F470" i="8"/>
  <c r="E466" i="8"/>
  <c r="F466" i="8"/>
  <c r="E462" i="8"/>
  <c r="F462" i="8"/>
  <c r="E458" i="8"/>
  <c r="F458" i="8"/>
  <c r="E454" i="8"/>
  <c r="F454" i="8"/>
  <c r="E450" i="8"/>
  <c r="F450" i="8"/>
  <c r="E446" i="8"/>
  <c r="F446" i="8"/>
  <c r="E442" i="8"/>
  <c r="F442" i="8"/>
  <c r="E438" i="8"/>
  <c r="F438" i="8"/>
  <c r="E434" i="8"/>
  <c r="F434" i="8"/>
  <c r="E430" i="8"/>
  <c r="F430" i="8"/>
  <c r="E426" i="8"/>
  <c r="F426" i="8"/>
  <c r="E422" i="8"/>
  <c r="F422" i="8"/>
  <c r="E418" i="8"/>
  <c r="F418" i="8"/>
  <c r="E415" i="8"/>
  <c r="F415" i="8"/>
  <c r="E411" i="8"/>
  <c r="F411" i="8"/>
  <c r="E407" i="8"/>
  <c r="F407" i="8"/>
  <c r="E403" i="8"/>
  <c r="F403" i="8"/>
  <c r="E399" i="8"/>
  <c r="F399" i="8"/>
  <c r="E395" i="8"/>
  <c r="F395" i="8"/>
  <c r="E391" i="8"/>
  <c r="F391" i="8"/>
  <c r="E387" i="8"/>
  <c r="F387" i="8"/>
  <c r="E383" i="8"/>
  <c r="F383" i="8"/>
  <c r="E379" i="8"/>
  <c r="F379" i="8"/>
  <c r="E375" i="8"/>
  <c r="F375" i="8"/>
  <c r="E371" i="8"/>
  <c r="F371" i="8"/>
  <c r="E367" i="8"/>
  <c r="F367" i="8"/>
  <c r="E363" i="8"/>
  <c r="F363" i="8"/>
  <c r="E359" i="8"/>
  <c r="F359" i="8"/>
  <c r="E355" i="8"/>
  <c r="F355" i="8"/>
  <c r="E351" i="8"/>
  <c r="F351" i="8"/>
  <c r="E347" i="8"/>
  <c r="F347" i="8"/>
  <c r="E343" i="8"/>
  <c r="F343" i="8"/>
  <c r="E339" i="8"/>
  <c r="F339" i="8"/>
  <c r="E335" i="8"/>
  <c r="F335" i="8"/>
  <c r="E331" i="8"/>
  <c r="F331" i="8"/>
  <c r="E327" i="8"/>
  <c r="F327" i="8"/>
  <c r="E323" i="8"/>
  <c r="F323" i="8"/>
  <c r="E319" i="8"/>
  <c r="F319" i="8"/>
  <c r="E315" i="8"/>
  <c r="F315" i="8"/>
  <c r="E311" i="8"/>
  <c r="F311" i="8"/>
  <c r="E307" i="8"/>
  <c r="F307" i="8"/>
  <c r="E303" i="8"/>
  <c r="F303" i="8"/>
  <c r="E299" i="8"/>
  <c r="F299" i="8"/>
  <c r="E295" i="8"/>
  <c r="F295" i="8"/>
  <c r="E291" i="8"/>
  <c r="F291" i="8"/>
  <c r="E287" i="8"/>
  <c r="F287" i="8"/>
  <c r="E283" i="8"/>
  <c r="F283" i="8"/>
  <c r="E279" i="8"/>
  <c r="F279" i="8"/>
  <c r="F678" i="8"/>
  <c r="F676" i="8"/>
  <c r="F674" i="8"/>
  <c r="F672" i="8"/>
  <c r="F670" i="8"/>
  <c r="F668" i="8"/>
  <c r="F666" i="8"/>
  <c r="F664" i="8"/>
  <c r="F662" i="8"/>
  <c r="F660" i="8"/>
  <c r="F658" i="8"/>
  <c r="F656" i="8"/>
  <c r="F654" i="8"/>
  <c r="F652" i="8"/>
  <c r="F650" i="8"/>
  <c r="F648" i="8"/>
  <c r="F646" i="8"/>
  <c r="F644" i="8"/>
  <c r="F642" i="8"/>
  <c r="F640" i="8"/>
  <c r="F638" i="8"/>
  <c r="F636" i="8"/>
  <c r="F634" i="8"/>
  <c r="F632" i="8"/>
  <c r="F630" i="8"/>
  <c r="F628" i="8"/>
  <c r="F626" i="8"/>
  <c r="F624" i="8"/>
  <c r="F622" i="8"/>
  <c r="F620" i="8"/>
  <c r="F618" i="8"/>
  <c r="F616" i="8"/>
  <c r="F614" i="8"/>
  <c r="F612" i="8"/>
  <c r="F610" i="8"/>
  <c r="F608" i="8"/>
  <c r="F606" i="8"/>
  <c r="F604" i="8"/>
  <c r="F602" i="8"/>
  <c r="F600" i="8"/>
  <c r="F598" i="8"/>
  <c r="F596" i="8"/>
  <c r="F594" i="8"/>
  <c r="F592" i="8"/>
  <c r="F590" i="8"/>
  <c r="F588" i="8"/>
  <c r="F586" i="8"/>
  <c r="F584" i="8"/>
  <c r="F582" i="8"/>
  <c r="F580" i="8"/>
  <c r="F578" i="8"/>
  <c r="F576" i="8"/>
  <c r="F574" i="8"/>
  <c r="F572" i="8"/>
  <c r="F570" i="8"/>
  <c r="F568" i="8"/>
  <c r="F566" i="8"/>
  <c r="F564" i="8"/>
  <c r="F562" i="8"/>
  <c r="F560" i="8"/>
  <c r="F558" i="8"/>
  <c r="F556" i="8"/>
  <c r="F554" i="8"/>
  <c r="F552" i="8"/>
  <c r="F550" i="8"/>
  <c r="F548" i="8"/>
  <c r="F546" i="8"/>
  <c r="F544" i="8"/>
  <c r="F542" i="8"/>
  <c r="F540" i="8"/>
  <c r="F538" i="8"/>
  <c r="F536" i="8"/>
  <c r="F534" i="8"/>
  <c r="F532" i="8"/>
  <c r="F530" i="8"/>
  <c r="F528" i="8"/>
  <c r="F526" i="8"/>
  <c r="F524" i="8"/>
  <c r="F522" i="8"/>
  <c r="F520" i="8"/>
  <c r="F518" i="8"/>
  <c r="F516" i="8"/>
  <c r="F514" i="8"/>
  <c r="F512" i="8"/>
  <c r="F510" i="8"/>
  <c r="F508" i="8"/>
  <c r="F506" i="8"/>
  <c r="F504" i="8"/>
  <c r="F502" i="8"/>
  <c r="F500" i="8"/>
  <c r="F498" i="8"/>
  <c r="F496" i="8"/>
  <c r="F494" i="8"/>
  <c r="F492" i="8"/>
  <c r="E488" i="8"/>
  <c r="F488" i="8"/>
  <c r="F487" i="8"/>
  <c r="E484" i="8"/>
  <c r="F484" i="8"/>
  <c r="F483" i="8"/>
  <c r="E480" i="8"/>
  <c r="F480" i="8"/>
  <c r="F479" i="8"/>
  <c r="E476" i="8"/>
  <c r="F476" i="8"/>
  <c r="F475" i="8"/>
  <c r="E472" i="8"/>
  <c r="F472" i="8"/>
  <c r="F471" i="8"/>
  <c r="E468" i="8"/>
  <c r="F468" i="8"/>
  <c r="F467" i="8"/>
  <c r="E464" i="8"/>
  <c r="F464" i="8"/>
  <c r="F463" i="8"/>
  <c r="E460" i="8"/>
  <c r="F460" i="8"/>
  <c r="F459" i="8"/>
  <c r="E456" i="8"/>
  <c r="F456" i="8"/>
  <c r="F455" i="8"/>
  <c r="E452" i="8"/>
  <c r="F452" i="8"/>
  <c r="F451" i="8"/>
  <c r="E448" i="8"/>
  <c r="F448" i="8"/>
  <c r="F447" i="8"/>
  <c r="E444" i="8"/>
  <c r="F444" i="8"/>
  <c r="F443" i="8"/>
  <c r="E440" i="8"/>
  <c r="F440" i="8"/>
  <c r="F439" i="8"/>
  <c r="E436" i="8"/>
  <c r="F436" i="8"/>
  <c r="F435" i="8"/>
  <c r="E432" i="8"/>
  <c r="F432" i="8"/>
  <c r="F431" i="8"/>
  <c r="E428" i="8"/>
  <c r="F428" i="8"/>
  <c r="F427" i="8"/>
  <c r="E424" i="8"/>
  <c r="F424" i="8"/>
  <c r="F423" i="8"/>
  <c r="E420" i="8"/>
  <c r="F420" i="8"/>
  <c r="F419" i="8"/>
  <c r="E416" i="8"/>
  <c r="F416" i="8"/>
  <c r="E413" i="8"/>
  <c r="F413" i="8"/>
  <c r="E409" i="8"/>
  <c r="F409" i="8"/>
  <c r="E405" i="8"/>
  <c r="F405" i="8"/>
  <c r="E401" i="8"/>
  <c r="F401" i="8"/>
  <c r="E397" i="8"/>
  <c r="F397" i="8"/>
  <c r="E393" i="8"/>
  <c r="F393" i="8"/>
  <c r="E389" i="8"/>
  <c r="F389" i="8"/>
  <c r="E385" i="8"/>
  <c r="F385" i="8"/>
  <c r="E381" i="8"/>
  <c r="F381" i="8"/>
  <c r="E377" i="8"/>
  <c r="F377" i="8"/>
  <c r="E373" i="8"/>
  <c r="F373" i="8"/>
  <c r="E369" i="8"/>
  <c r="F369" i="8"/>
  <c r="E365" i="8"/>
  <c r="F365" i="8"/>
  <c r="E361" i="8"/>
  <c r="F361" i="8"/>
  <c r="E357" i="8"/>
  <c r="F357" i="8"/>
  <c r="E353" i="8"/>
  <c r="F353" i="8"/>
  <c r="E349" i="8"/>
  <c r="F349" i="8"/>
  <c r="E345" i="8"/>
  <c r="F345" i="8"/>
  <c r="E341" i="8"/>
  <c r="F341" i="8"/>
  <c r="E337" i="8"/>
  <c r="F337" i="8"/>
  <c r="E333" i="8"/>
  <c r="F333" i="8"/>
  <c r="E329" i="8"/>
  <c r="F329" i="8"/>
  <c r="E325" i="8"/>
  <c r="F325" i="8"/>
  <c r="E321" i="8"/>
  <c r="F321" i="8"/>
  <c r="E317" i="8"/>
  <c r="F317" i="8"/>
  <c r="E313" i="8"/>
  <c r="F313" i="8"/>
  <c r="E309" i="8"/>
  <c r="F309" i="8"/>
  <c r="E305" i="8"/>
  <c r="F305" i="8"/>
  <c r="E301" i="8"/>
  <c r="F301" i="8"/>
  <c r="E297" i="8"/>
  <c r="F297" i="8"/>
  <c r="E293" i="8"/>
  <c r="F293" i="8"/>
  <c r="E289" i="8"/>
  <c r="F289" i="8"/>
  <c r="E285" i="8"/>
  <c r="F285" i="8"/>
  <c r="E281" i="8"/>
  <c r="F281" i="8"/>
  <c r="E274" i="8"/>
  <c r="F274" i="8"/>
  <c r="E273" i="8"/>
  <c r="F273" i="8"/>
  <c r="E272" i="8"/>
  <c r="F272" i="8"/>
  <c r="E271" i="8"/>
  <c r="F271" i="8"/>
  <c r="E270" i="8"/>
  <c r="F270" i="8"/>
  <c r="E269" i="8"/>
  <c r="F269" i="8"/>
  <c r="E268" i="8"/>
  <c r="F268" i="8"/>
  <c r="E267" i="8"/>
  <c r="F267" i="8"/>
  <c r="E266" i="8"/>
  <c r="F266" i="8"/>
  <c r="E265" i="8"/>
  <c r="F265" i="8"/>
  <c r="E264" i="8"/>
  <c r="F264" i="8"/>
  <c r="E263" i="8"/>
  <c r="F263" i="8"/>
  <c r="E262" i="8"/>
  <c r="F262" i="8"/>
  <c r="E261" i="8"/>
  <c r="F261" i="8"/>
  <c r="E259" i="8"/>
  <c r="F259" i="8"/>
  <c r="E258" i="8"/>
  <c r="F258" i="8"/>
  <c r="E257" i="8"/>
  <c r="F257" i="8"/>
  <c r="E255" i="8"/>
  <c r="F255" i="8"/>
  <c r="E254" i="8"/>
  <c r="F254" i="8"/>
  <c r="E253" i="8"/>
  <c r="F253" i="8"/>
  <c r="E252" i="8"/>
  <c r="F252" i="8"/>
  <c r="E251" i="8"/>
  <c r="F251" i="8"/>
  <c r="E249" i="8"/>
  <c r="F249" i="8"/>
  <c r="E248" i="8"/>
  <c r="F248" i="8"/>
  <c r="E247" i="8"/>
  <c r="F247" i="8"/>
  <c r="E246" i="8"/>
  <c r="F246" i="8"/>
  <c r="E245" i="8"/>
  <c r="F245" i="8"/>
  <c r="E244" i="8"/>
  <c r="F244" i="8"/>
  <c r="E243" i="8"/>
  <c r="F243" i="8"/>
  <c r="E242" i="8"/>
  <c r="F242" i="8"/>
  <c r="E241" i="8"/>
  <c r="F241" i="8"/>
  <c r="E240" i="8"/>
  <c r="F240" i="8"/>
  <c r="E239" i="8"/>
  <c r="F239" i="8"/>
  <c r="E238" i="8"/>
  <c r="F238" i="8"/>
  <c r="E237" i="8"/>
  <c r="F237" i="8"/>
  <c r="E235" i="8"/>
  <c r="F235" i="8"/>
  <c r="E234" i="8"/>
  <c r="F234" i="8"/>
  <c r="E233" i="8"/>
  <c r="F233" i="8"/>
  <c r="E232" i="8"/>
  <c r="F232" i="8"/>
  <c r="E231" i="8"/>
  <c r="F231" i="8"/>
  <c r="E230" i="8"/>
  <c r="F230" i="8"/>
  <c r="E229" i="8"/>
  <c r="F229" i="8"/>
  <c r="E228" i="8"/>
  <c r="F228" i="8"/>
  <c r="E227" i="8"/>
  <c r="F227" i="8"/>
  <c r="E226" i="8"/>
  <c r="F226" i="8"/>
  <c r="E225" i="8"/>
  <c r="F225" i="8"/>
  <c r="E224" i="8"/>
  <c r="F224" i="8"/>
  <c r="E223" i="8"/>
  <c r="F223" i="8"/>
  <c r="E221" i="8"/>
  <c r="F221" i="8"/>
  <c r="E219" i="8"/>
  <c r="F219" i="8"/>
  <c r="E218" i="8"/>
  <c r="F218" i="8"/>
  <c r="E217" i="8"/>
  <c r="F217" i="8"/>
  <c r="E216" i="8"/>
  <c r="F216" i="8"/>
  <c r="E215" i="8"/>
  <c r="F215" i="8"/>
  <c r="E214" i="8"/>
  <c r="F214" i="8"/>
  <c r="E213" i="8"/>
  <c r="F213" i="8"/>
  <c r="E209" i="8"/>
  <c r="F209" i="8"/>
  <c r="E208" i="8"/>
  <c r="F208" i="8"/>
  <c r="E207" i="8"/>
  <c r="F207" i="8"/>
  <c r="E206" i="8"/>
  <c r="F206" i="8"/>
  <c r="E205" i="8"/>
  <c r="F205" i="8"/>
  <c r="E204" i="8"/>
  <c r="F204" i="8"/>
  <c r="E202" i="8"/>
  <c r="F202" i="8"/>
  <c r="E201" i="8"/>
  <c r="F201" i="8"/>
  <c r="E200" i="8"/>
  <c r="F200" i="8"/>
  <c r="E198" i="8"/>
  <c r="F198" i="8"/>
  <c r="E197" i="8"/>
  <c r="F197" i="8"/>
  <c r="E196" i="8"/>
  <c r="F196" i="8"/>
  <c r="E194" i="8"/>
  <c r="F194" i="8"/>
  <c r="E193" i="8"/>
  <c r="F193" i="8"/>
  <c r="E192" i="8"/>
  <c r="F192" i="8"/>
  <c r="E191" i="8"/>
  <c r="F191" i="8"/>
  <c r="E190" i="8"/>
  <c r="F190" i="8"/>
  <c r="E188" i="8"/>
  <c r="F188" i="8"/>
  <c r="E187" i="8"/>
  <c r="F187" i="8"/>
  <c r="E186" i="8"/>
  <c r="F186" i="8"/>
  <c r="E185" i="8"/>
  <c r="F185" i="8"/>
  <c r="E184" i="8"/>
  <c r="F184" i="8"/>
  <c r="E183" i="8"/>
  <c r="F183" i="8"/>
  <c r="E182" i="8"/>
  <c r="F182" i="8"/>
  <c r="E180" i="8"/>
  <c r="F180" i="8"/>
  <c r="E179" i="8"/>
  <c r="F179" i="8"/>
  <c r="E178" i="8"/>
  <c r="F178" i="8"/>
  <c r="E176" i="8"/>
  <c r="F176" i="8"/>
  <c r="E175" i="8"/>
  <c r="F175" i="8"/>
  <c r="E174" i="8"/>
  <c r="F174" i="8"/>
  <c r="E172" i="8"/>
  <c r="F172" i="8"/>
  <c r="E170" i="8"/>
  <c r="F170" i="8"/>
  <c r="E169" i="8"/>
  <c r="F169" i="8"/>
  <c r="E168" i="8"/>
  <c r="F168" i="8"/>
  <c r="E167" i="8"/>
  <c r="F167" i="8"/>
  <c r="E166" i="8"/>
  <c r="F166" i="8"/>
  <c r="E165" i="8"/>
  <c r="F165" i="8"/>
  <c r="E164" i="8"/>
  <c r="F164" i="8"/>
  <c r="E162" i="8"/>
  <c r="F162" i="8"/>
  <c r="E160" i="8"/>
  <c r="F160" i="8"/>
  <c r="E158" i="8"/>
  <c r="F158" i="8"/>
  <c r="E156" i="8"/>
  <c r="F156" i="8"/>
  <c r="F414" i="8"/>
  <c r="F412" i="8"/>
  <c r="F410" i="8"/>
  <c r="F408" i="8"/>
  <c r="F406" i="8"/>
  <c r="F404" i="8"/>
  <c r="F402" i="8"/>
  <c r="F400" i="8"/>
  <c r="F398" i="8"/>
  <c r="F396" i="8"/>
  <c r="F394" i="8"/>
  <c r="F392" i="8"/>
  <c r="F390" i="8"/>
  <c r="F388" i="8"/>
  <c r="F386" i="8"/>
  <c r="F384" i="8"/>
  <c r="F382" i="8"/>
  <c r="F380" i="8"/>
  <c r="F378" i="8"/>
  <c r="F376" i="8"/>
  <c r="F374" i="8"/>
  <c r="F372" i="8"/>
  <c r="F370" i="8"/>
  <c r="F368" i="8"/>
  <c r="F366" i="8"/>
  <c r="F364" i="8"/>
  <c r="F362" i="8"/>
  <c r="F360" i="8"/>
  <c r="F358" i="8"/>
  <c r="F356" i="8"/>
  <c r="F354" i="8"/>
  <c r="F352" i="8"/>
  <c r="F350" i="8"/>
  <c r="F348" i="8"/>
  <c r="F346" i="8"/>
  <c r="F344" i="8"/>
  <c r="F342" i="8"/>
  <c r="F340" i="8"/>
  <c r="F338" i="8"/>
  <c r="F336" i="8"/>
  <c r="F334" i="8"/>
  <c r="F332" i="8"/>
  <c r="F330" i="8"/>
  <c r="F328" i="8"/>
  <c r="F326" i="8"/>
  <c r="F324" i="8"/>
  <c r="F322" i="8"/>
  <c r="F320" i="8"/>
  <c r="F318" i="8"/>
  <c r="F316" i="8"/>
  <c r="F314" i="8"/>
  <c r="F312" i="8"/>
  <c r="F310" i="8"/>
  <c r="F308" i="8"/>
  <c r="F306" i="8"/>
  <c r="F304" i="8"/>
  <c r="F302" i="8"/>
  <c r="F300" i="8"/>
  <c r="F298" i="8"/>
  <c r="F296" i="8"/>
  <c r="F294" i="8"/>
  <c r="F292" i="8"/>
  <c r="F290" i="8"/>
  <c r="F288" i="8"/>
  <c r="F286" i="8"/>
  <c r="F284" i="8"/>
  <c r="F282" i="8"/>
  <c r="F280" i="8"/>
  <c r="F278" i="8"/>
  <c r="E276" i="8"/>
  <c r="F276" i="8"/>
  <c r="E151" i="8"/>
  <c r="F151" i="8"/>
  <c r="E147" i="8"/>
  <c r="F147" i="8"/>
  <c r="E143" i="8"/>
  <c r="F143" i="8"/>
  <c r="E139" i="8"/>
  <c r="F139" i="8"/>
  <c r="E135" i="8"/>
  <c r="F135" i="8"/>
  <c r="E131" i="8"/>
  <c r="F131" i="8"/>
  <c r="E127" i="8"/>
  <c r="F127" i="8"/>
  <c r="E123" i="8"/>
  <c r="F123" i="8"/>
  <c r="E119" i="8"/>
  <c r="F119" i="8"/>
  <c r="E115" i="8"/>
  <c r="F115" i="8"/>
  <c r="E111" i="8"/>
  <c r="F111" i="8"/>
  <c r="E107" i="8"/>
  <c r="F107" i="8"/>
  <c r="E103" i="8"/>
  <c r="F103" i="8"/>
  <c r="E99" i="8"/>
  <c r="F99" i="8"/>
  <c r="E154" i="8"/>
  <c r="F154" i="8"/>
  <c r="E149" i="8"/>
  <c r="F149" i="8"/>
  <c r="E145" i="8"/>
  <c r="F145" i="8"/>
  <c r="E141" i="8"/>
  <c r="F141" i="8"/>
  <c r="E137" i="8"/>
  <c r="F137" i="8"/>
  <c r="E133" i="8"/>
  <c r="F133" i="8"/>
  <c r="E129" i="8"/>
  <c r="F129" i="8"/>
  <c r="E125" i="8"/>
  <c r="F125" i="8"/>
  <c r="E121" i="8"/>
  <c r="F121" i="8"/>
  <c r="E117" i="8"/>
  <c r="F117" i="8"/>
  <c r="E113" i="8"/>
  <c r="F113" i="8"/>
  <c r="E109" i="8"/>
  <c r="F109" i="8"/>
  <c r="E105" i="8"/>
  <c r="F105" i="8"/>
  <c r="E101" i="8"/>
  <c r="F101" i="8"/>
  <c r="E97" i="8"/>
  <c r="F97" i="8"/>
  <c r="E95" i="8"/>
  <c r="F95" i="8"/>
  <c r="E93" i="8"/>
  <c r="F93" i="8"/>
  <c r="E91" i="8"/>
  <c r="F91" i="8"/>
  <c r="E89" i="8"/>
  <c r="F89" i="8"/>
  <c r="E87" i="8"/>
  <c r="F87" i="8"/>
  <c r="E85" i="8"/>
  <c r="F85" i="8"/>
  <c r="E83" i="8"/>
  <c r="F83" i="8"/>
  <c r="E81" i="8"/>
  <c r="F81" i="8"/>
  <c r="E79" i="8"/>
  <c r="F79" i="8"/>
  <c r="E77" i="8"/>
  <c r="F77" i="8"/>
  <c r="E75" i="8"/>
  <c r="F75" i="8"/>
  <c r="E73" i="8"/>
  <c r="F73" i="8"/>
  <c r="E71" i="8"/>
  <c r="F71" i="8"/>
  <c r="E69" i="8"/>
  <c r="F69" i="8"/>
  <c r="E66" i="8"/>
  <c r="F66" i="8"/>
  <c r="F152" i="8"/>
  <c r="F150" i="8"/>
  <c r="F148" i="8"/>
  <c r="F146" i="8"/>
  <c r="F144" i="8"/>
  <c r="F142" i="8"/>
  <c r="F140" i="8"/>
  <c r="F138" i="8"/>
  <c r="F136" i="8"/>
  <c r="F134" i="8"/>
  <c r="F132" i="8"/>
  <c r="F130" i="8"/>
  <c r="F128" i="8"/>
  <c r="F126" i="8"/>
  <c r="F124" i="8"/>
  <c r="F122" i="8"/>
  <c r="F120" i="8"/>
  <c r="F118" i="8"/>
  <c r="F116" i="8"/>
  <c r="F114" i="8"/>
  <c r="F112" i="8"/>
  <c r="F110" i="8"/>
  <c r="F108" i="8"/>
  <c r="F106" i="8"/>
  <c r="F104" i="8"/>
  <c r="F102" i="8"/>
  <c r="F100" i="8"/>
  <c r="F98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8" i="8"/>
  <c r="F38" i="8"/>
  <c r="E37" i="8"/>
  <c r="F37" i="8"/>
  <c r="E36" i="8"/>
  <c r="F36" i="8"/>
  <c r="E35" i="8"/>
  <c r="F35" i="8"/>
  <c r="E34" i="8"/>
  <c r="F34" i="8"/>
  <c r="E32" i="8"/>
  <c r="F32" i="8"/>
  <c r="E31" i="8"/>
  <c r="F31" i="8"/>
  <c r="E30" i="8"/>
  <c r="F30" i="8"/>
  <c r="E29" i="8"/>
  <c r="F29" i="8"/>
  <c r="E27" i="8"/>
  <c r="F27" i="8"/>
  <c r="E26" i="8"/>
  <c r="F26" i="8"/>
  <c r="E25" i="8"/>
  <c r="F25" i="8"/>
  <c r="E24" i="8"/>
  <c r="F24" i="8"/>
  <c r="E23" i="8"/>
  <c r="F23" i="8"/>
  <c r="E21" i="8"/>
  <c r="F21" i="8"/>
  <c r="E18" i="8"/>
  <c r="F18" i="8"/>
  <c r="E17" i="8"/>
  <c r="F17" i="8"/>
  <c r="E16" i="8"/>
  <c r="F16" i="8"/>
  <c r="E15" i="8"/>
  <c r="F15" i="8"/>
  <c r="E14" i="8"/>
  <c r="F14" i="8"/>
  <c r="E12" i="8"/>
  <c r="F12" i="8"/>
  <c r="E11" i="8"/>
  <c r="F11" i="8"/>
  <c r="E10" i="8"/>
  <c r="F10" i="8"/>
  <c r="E9" i="8"/>
  <c r="F9" i="8"/>
  <c r="E8" i="8"/>
  <c r="F8" i="8"/>
  <c r="E7" i="8"/>
  <c r="F7" i="8"/>
  <c r="E4" i="8"/>
  <c r="F4" i="8"/>
  <c r="E3" i="8"/>
  <c r="F3" i="8"/>
  <c r="F2" i="10"/>
  <c r="E2" i="9"/>
  <c r="F2" i="8"/>
  <c r="E2" i="8"/>
  <c r="E1108" i="6"/>
  <c r="I1108" i="6"/>
  <c r="E1104" i="6"/>
  <c r="I1104" i="6"/>
  <c r="E1100" i="6"/>
  <c r="I1100" i="6"/>
  <c r="E1096" i="6"/>
  <c r="I1096" i="6"/>
  <c r="E1092" i="6"/>
  <c r="I1092" i="6"/>
  <c r="E1088" i="6"/>
  <c r="I1088" i="6"/>
  <c r="E1084" i="6"/>
  <c r="I1084" i="6"/>
  <c r="E1080" i="6"/>
  <c r="I1080" i="6"/>
  <c r="E1076" i="6"/>
  <c r="I1076" i="6"/>
  <c r="E1072" i="6"/>
  <c r="I1072" i="6"/>
  <c r="E1068" i="6"/>
  <c r="I1068" i="6"/>
  <c r="E1064" i="6"/>
  <c r="I1064" i="6"/>
  <c r="E1060" i="6"/>
  <c r="I1060" i="6"/>
  <c r="E1056" i="6"/>
  <c r="I1056" i="6"/>
  <c r="E1052" i="6"/>
  <c r="I1052" i="6"/>
  <c r="E1048" i="6"/>
  <c r="I1048" i="6"/>
  <c r="E1044" i="6"/>
  <c r="I1044" i="6"/>
  <c r="E1040" i="6"/>
  <c r="I1040" i="6"/>
  <c r="E1036" i="6"/>
  <c r="I1036" i="6"/>
  <c r="E1032" i="6"/>
  <c r="I1032" i="6"/>
  <c r="E1028" i="6"/>
  <c r="I1028" i="6"/>
  <c r="E1024" i="6"/>
  <c r="I1024" i="6"/>
  <c r="E1020" i="6"/>
  <c r="I1020" i="6"/>
  <c r="E1016" i="6"/>
  <c r="I1016" i="6"/>
  <c r="E1012" i="6"/>
  <c r="I1012" i="6"/>
  <c r="E1008" i="6"/>
  <c r="I1008" i="6"/>
  <c r="E1004" i="6"/>
  <c r="I1004" i="6"/>
  <c r="E1000" i="6"/>
  <c r="I1000" i="6"/>
  <c r="E996" i="6"/>
  <c r="I996" i="6"/>
  <c r="E992" i="6"/>
  <c r="I992" i="6"/>
  <c r="E988" i="6"/>
  <c r="I988" i="6"/>
  <c r="E984" i="6"/>
  <c r="I984" i="6"/>
  <c r="E980" i="6"/>
  <c r="I980" i="6"/>
  <c r="E976" i="6"/>
  <c r="I976" i="6"/>
  <c r="E972" i="6"/>
  <c r="I972" i="6"/>
  <c r="E968" i="6"/>
  <c r="I968" i="6"/>
  <c r="E964" i="6"/>
  <c r="I964" i="6"/>
  <c r="E960" i="6"/>
  <c r="I960" i="6"/>
  <c r="E956" i="6"/>
  <c r="I956" i="6"/>
  <c r="E952" i="6"/>
  <c r="I952" i="6"/>
  <c r="E948" i="6"/>
  <c r="I948" i="6"/>
  <c r="E944" i="6"/>
  <c r="I944" i="6"/>
  <c r="E940" i="6"/>
  <c r="I940" i="6"/>
  <c r="E936" i="6"/>
  <c r="I936" i="6"/>
  <c r="E932" i="6"/>
  <c r="I932" i="6"/>
  <c r="E928" i="6"/>
  <c r="I928" i="6"/>
  <c r="E924" i="6"/>
  <c r="I924" i="6"/>
  <c r="E920" i="6"/>
  <c r="I920" i="6"/>
  <c r="E916" i="6"/>
  <c r="I916" i="6"/>
  <c r="E912" i="6"/>
  <c r="I912" i="6"/>
  <c r="E1106" i="6"/>
  <c r="I1106" i="6"/>
  <c r="E1102" i="6"/>
  <c r="I1102" i="6"/>
  <c r="E1098" i="6"/>
  <c r="I1098" i="6"/>
  <c r="E1094" i="6"/>
  <c r="I1094" i="6"/>
  <c r="E1090" i="6"/>
  <c r="I1090" i="6"/>
  <c r="E1086" i="6"/>
  <c r="I1086" i="6"/>
  <c r="E1082" i="6"/>
  <c r="I1082" i="6"/>
  <c r="E1078" i="6"/>
  <c r="I1078" i="6"/>
  <c r="E1074" i="6"/>
  <c r="I1074" i="6"/>
  <c r="E1070" i="6"/>
  <c r="I1070" i="6"/>
  <c r="E1066" i="6"/>
  <c r="I1066" i="6"/>
  <c r="E1062" i="6"/>
  <c r="I1062" i="6"/>
  <c r="E1058" i="6"/>
  <c r="I1058" i="6"/>
  <c r="E1054" i="6"/>
  <c r="I1054" i="6"/>
  <c r="E1050" i="6"/>
  <c r="I1050" i="6"/>
  <c r="E1046" i="6"/>
  <c r="I1046" i="6"/>
  <c r="E1042" i="6"/>
  <c r="I1042" i="6"/>
  <c r="E1038" i="6"/>
  <c r="I1038" i="6"/>
  <c r="E1034" i="6"/>
  <c r="I1034" i="6"/>
  <c r="E1030" i="6"/>
  <c r="I1030" i="6"/>
  <c r="E1026" i="6"/>
  <c r="I1026" i="6"/>
  <c r="E1022" i="6"/>
  <c r="I1022" i="6"/>
  <c r="E1018" i="6"/>
  <c r="I1018" i="6"/>
  <c r="E1014" i="6"/>
  <c r="I1014" i="6"/>
  <c r="E1010" i="6"/>
  <c r="I1010" i="6"/>
  <c r="E1006" i="6"/>
  <c r="I1006" i="6"/>
  <c r="E1002" i="6"/>
  <c r="I1002" i="6"/>
  <c r="E998" i="6"/>
  <c r="I998" i="6"/>
  <c r="E994" i="6"/>
  <c r="I994" i="6"/>
  <c r="E990" i="6"/>
  <c r="I990" i="6"/>
  <c r="E986" i="6"/>
  <c r="I986" i="6"/>
  <c r="E982" i="6"/>
  <c r="I982" i="6"/>
  <c r="E978" i="6"/>
  <c r="I978" i="6"/>
  <c r="E974" i="6"/>
  <c r="I974" i="6"/>
  <c r="E970" i="6"/>
  <c r="I970" i="6"/>
  <c r="E966" i="6"/>
  <c r="I966" i="6"/>
  <c r="E962" i="6"/>
  <c r="I962" i="6"/>
  <c r="E958" i="6"/>
  <c r="I958" i="6"/>
  <c r="E954" i="6"/>
  <c r="I954" i="6"/>
  <c r="E950" i="6"/>
  <c r="I950" i="6"/>
  <c r="E946" i="6"/>
  <c r="I946" i="6"/>
  <c r="E942" i="6"/>
  <c r="I942" i="6"/>
  <c r="E938" i="6"/>
  <c r="I938" i="6"/>
  <c r="E934" i="6"/>
  <c r="I934" i="6"/>
  <c r="E930" i="6"/>
  <c r="I930" i="6"/>
  <c r="E926" i="6"/>
  <c r="I926" i="6"/>
  <c r="E922" i="6"/>
  <c r="I922" i="6"/>
  <c r="E918" i="6"/>
  <c r="I918" i="6"/>
  <c r="E914" i="6"/>
  <c r="I914" i="6"/>
  <c r="E910" i="6"/>
  <c r="I910" i="6"/>
  <c r="E908" i="6"/>
  <c r="I908" i="6"/>
  <c r="E906" i="6"/>
  <c r="I906" i="6"/>
  <c r="E904" i="6"/>
  <c r="I904" i="6"/>
  <c r="E902" i="6"/>
  <c r="I902" i="6"/>
  <c r="E900" i="6"/>
  <c r="I900" i="6"/>
  <c r="E898" i="6"/>
  <c r="I898" i="6"/>
  <c r="E896" i="6"/>
  <c r="I896" i="6"/>
  <c r="E894" i="6"/>
  <c r="I894" i="6"/>
  <c r="E892" i="6"/>
  <c r="I892" i="6"/>
  <c r="E888" i="6"/>
  <c r="I888" i="6"/>
  <c r="E884" i="6"/>
  <c r="I884" i="6"/>
  <c r="E880" i="6"/>
  <c r="I880" i="6"/>
  <c r="E876" i="6"/>
  <c r="I876" i="6"/>
  <c r="E872" i="6"/>
  <c r="I872" i="6"/>
  <c r="E868" i="6"/>
  <c r="I868" i="6"/>
  <c r="E864" i="6"/>
  <c r="I864" i="6"/>
  <c r="E860" i="6"/>
  <c r="I860" i="6"/>
  <c r="E856" i="6"/>
  <c r="I856" i="6"/>
  <c r="E852" i="6"/>
  <c r="I852" i="6"/>
  <c r="E848" i="6"/>
  <c r="I848" i="6"/>
  <c r="E844" i="6"/>
  <c r="I844" i="6"/>
  <c r="E840" i="6"/>
  <c r="I840" i="6"/>
  <c r="E836" i="6"/>
  <c r="I836" i="6"/>
  <c r="E832" i="6"/>
  <c r="I832" i="6"/>
  <c r="E830" i="6"/>
  <c r="I830" i="6"/>
  <c r="E828" i="6"/>
  <c r="I828" i="6"/>
  <c r="E826" i="6"/>
  <c r="I826" i="6"/>
  <c r="E824" i="6"/>
  <c r="I824" i="6"/>
  <c r="E822" i="6"/>
  <c r="I822" i="6"/>
  <c r="E820" i="6"/>
  <c r="I820" i="6"/>
  <c r="E818" i="6"/>
  <c r="I818" i="6"/>
  <c r="E816" i="6"/>
  <c r="I816" i="6"/>
  <c r="E814" i="6"/>
  <c r="I814" i="6"/>
  <c r="E812" i="6"/>
  <c r="I812" i="6"/>
  <c r="E810" i="6"/>
  <c r="I810" i="6"/>
  <c r="E808" i="6"/>
  <c r="I808" i="6"/>
  <c r="E806" i="6"/>
  <c r="I806" i="6"/>
  <c r="E804" i="6"/>
  <c r="I804" i="6"/>
  <c r="E802" i="6"/>
  <c r="I802" i="6"/>
  <c r="E800" i="6"/>
  <c r="I800" i="6"/>
  <c r="E798" i="6"/>
  <c r="I798" i="6"/>
  <c r="E796" i="6"/>
  <c r="I796" i="6"/>
  <c r="E794" i="6"/>
  <c r="I794" i="6"/>
  <c r="E792" i="6"/>
  <c r="I792" i="6"/>
  <c r="E790" i="6"/>
  <c r="I790" i="6"/>
  <c r="E788" i="6"/>
  <c r="I788" i="6"/>
  <c r="E786" i="6"/>
  <c r="I786" i="6"/>
  <c r="E784" i="6"/>
  <c r="I784" i="6"/>
  <c r="E783" i="6"/>
  <c r="I783" i="6"/>
  <c r="E782" i="6"/>
  <c r="I782" i="6"/>
  <c r="E781" i="6"/>
  <c r="I781" i="6"/>
  <c r="E780" i="6"/>
  <c r="I780" i="6"/>
  <c r="E779" i="6"/>
  <c r="I779" i="6"/>
  <c r="E777" i="6"/>
  <c r="I777" i="6"/>
  <c r="E776" i="6"/>
  <c r="I776" i="6"/>
  <c r="E775" i="6"/>
  <c r="I775" i="6"/>
  <c r="E774" i="6"/>
  <c r="I774" i="6"/>
  <c r="E773" i="6"/>
  <c r="I773" i="6"/>
  <c r="E772" i="6"/>
  <c r="I772" i="6"/>
  <c r="E771" i="6"/>
  <c r="I771" i="6"/>
  <c r="E769" i="6"/>
  <c r="I769" i="6"/>
  <c r="E767" i="6"/>
  <c r="I767" i="6"/>
  <c r="E765" i="6"/>
  <c r="I765" i="6"/>
  <c r="E763" i="6"/>
  <c r="I763" i="6"/>
  <c r="E761" i="6"/>
  <c r="I761" i="6"/>
  <c r="E759" i="6"/>
  <c r="I759" i="6"/>
  <c r="E757" i="6"/>
  <c r="I757" i="6"/>
  <c r="E756" i="6"/>
  <c r="I756" i="6"/>
  <c r="E755" i="6"/>
  <c r="I755" i="6"/>
  <c r="E754" i="6"/>
  <c r="I754" i="6"/>
  <c r="E753" i="6"/>
  <c r="I753" i="6"/>
  <c r="E751" i="6"/>
  <c r="I751" i="6"/>
  <c r="E750" i="6"/>
  <c r="I750" i="6"/>
  <c r="E749" i="6"/>
  <c r="I749" i="6"/>
  <c r="E747" i="6"/>
  <c r="I747" i="6"/>
  <c r="E746" i="6"/>
  <c r="I746" i="6"/>
  <c r="E745" i="6"/>
  <c r="I745" i="6"/>
  <c r="E744" i="6"/>
  <c r="I744" i="6"/>
  <c r="E743" i="6"/>
  <c r="I743" i="6"/>
  <c r="E742" i="6"/>
  <c r="I742" i="6"/>
  <c r="E741" i="6"/>
  <c r="I741" i="6"/>
  <c r="E739" i="6"/>
  <c r="I739" i="6"/>
  <c r="E738" i="6"/>
  <c r="I738" i="6"/>
  <c r="E737" i="6"/>
  <c r="I737" i="6"/>
  <c r="E736" i="6"/>
  <c r="I736" i="6"/>
  <c r="E735" i="6"/>
  <c r="I735" i="6"/>
  <c r="E734" i="6"/>
  <c r="I734" i="6"/>
  <c r="E733" i="6"/>
  <c r="I733" i="6"/>
  <c r="E732" i="6"/>
  <c r="I732" i="6"/>
  <c r="E731" i="6"/>
  <c r="I731" i="6"/>
  <c r="E730" i="6"/>
  <c r="I730" i="6"/>
  <c r="E729" i="6"/>
  <c r="I729" i="6"/>
  <c r="E728" i="6"/>
  <c r="I728" i="6"/>
  <c r="E727" i="6"/>
  <c r="I727" i="6"/>
  <c r="E726" i="6"/>
  <c r="I726" i="6"/>
  <c r="E725" i="6"/>
  <c r="I725" i="6"/>
  <c r="E724" i="6"/>
  <c r="I724" i="6"/>
  <c r="E723" i="6"/>
  <c r="I723" i="6"/>
  <c r="E722" i="6"/>
  <c r="I722" i="6"/>
  <c r="E721" i="6"/>
  <c r="I721" i="6"/>
  <c r="E720" i="6"/>
  <c r="I720" i="6"/>
  <c r="E719" i="6"/>
  <c r="I719" i="6"/>
  <c r="E718" i="6"/>
  <c r="I718" i="6"/>
  <c r="E717" i="6"/>
  <c r="I717" i="6"/>
  <c r="E716" i="6"/>
  <c r="I716" i="6"/>
  <c r="E715" i="6"/>
  <c r="I715" i="6"/>
  <c r="E714" i="6"/>
  <c r="I714" i="6"/>
  <c r="E713" i="6"/>
  <c r="I713" i="6"/>
  <c r="E712" i="6"/>
  <c r="I712" i="6"/>
  <c r="E711" i="6"/>
  <c r="I711" i="6"/>
  <c r="E710" i="6"/>
  <c r="I710" i="6"/>
  <c r="E709" i="6"/>
  <c r="I709" i="6"/>
  <c r="E707" i="6"/>
  <c r="I707" i="6"/>
  <c r="E706" i="6"/>
  <c r="I706" i="6"/>
  <c r="E705" i="6"/>
  <c r="I705" i="6"/>
  <c r="E703" i="6"/>
  <c r="I703" i="6"/>
  <c r="E702" i="6"/>
  <c r="I702" i="6"/>
  <c r="E701" i="6"/>
  <c r="I701" i="6"/>
  <c r="E700" i="6"/>
  <c r="I700" i="6"/>
  <c r="E699" i="6"/>
  <c r="I699" i="6"/>
  <c r="E697" i="6"/>
  <c r="I697" i="6"/>
  <c r="E696" i="6"/>
  <c r="I696" i="6"/>
  <c r="E695" i="6"/>
  <c r="I695" i="6"/>
  <c r="E693" i="6"/>
  <c r="I693" i="6"/>
  <c r="E691" i="6"/>
  <c r="I691" i="6"/>
  <c r="E689" i="6"/>
  <c r="I689" i="6"/>
  <c r="E687" i="6"/>
  <c r="I687" i="6"/>
  <c r="E685" i="6"/>
  <c r="I685" i="6"/>
  <c r="E683" i="6"/>
  <c r="I683" i="6"/>
  <c r="E681" i="6"/>
  <c r="I681" i="6"/>
  <c r="E679" i="6"/>
  <c r="I679" i="6"/>
  <c r="E677" i="6"/>
  <c r="I677" i="6"/>
  <c r="E675" i="6"/>
  <c r="I675" i="6"/>
  <c r="E673" i="6"/>
  <c r="I673" i="6"/>
  <c r="E671" i="6"/>
  <c r="I671" i="6"/>
  <c r="E669" i="6"/>
  <c r="I669" i="6"/>
  <c r="E667" i="6"/>
  <c r="I667" i="6"/>
  <c r="E665" i="6"/>
  <c r="I665" i="6"/>
  <c r="E663" i="6"/>
  <c r="I663" i="6"/>
  <c r="E661" i="6"/>
  <c r="I661" i="6"/>
  <c r="E659" i="6"/>
  <c r="I659" i="6"/>
  <c r="E657" i="6"/>
  <c r="I657" i="6"/>
  <c r="E655" i="6"/>
  <c r="I655" i="6"/>
  <c r="E653" i="6"/>
  <c r="I653" i="6"/>
  <c r="E651" i="6"/>
  <c r="I651" i="6"/>
  <c r="E649" i="6"/>
  <c r="I649" i="6"/>
  <c r="E647" i="6"/>
  <c r="I647" i="6"/>
  <c r="E645" i="6"/>
  <c r="I645" i="6"/>
  <c r="E643" i="6"/>
  <c r="I643" i="6"/>
  <c r="E641" i="6"/>
  <c r="I641" i="6"/>
  <c r="E639" i="6"/>
  <c r="I639" i="6"/>
  <c r="E637" i="6"/>
  <c r="I637" i="6"/>
  <c r="E635" i="6"/>
  <c r="I635" i="6"/>
  <c r="E633" i="6"/>
  <c r="I633" i="6"/>
  <c r="E631" i="6"/>
  <c r="I631" i="6"/>
  <c r="E629" i="6"/>
  <c r="I629" i="6"/>
  <c r="I1107" i="6"/>
  <c r="I1105" i="6"/>
  <c r="I1103" i="6"/>
  <c r="I1101" i="6"/>
  <c r="I1099" i="6"/>
  <c r="I1097" i="6"/>
  <c r="I1095" i="6"/>
  <c r="I1093" i="6"/>
  <c r="I1091" i="6"/>
  <c r="I1089" i="6"/>
  <c r="I1087" i="6"/>
  <c r="I1085" i="6"/>
  <c r="I1083" i="6"/>
  <c r="I1081" i="6"/>
  <c r="I1079" i="6"/>
  <c r="I1077" i="6"/>
  <c r="I1075" i="6"/>
  <c r="I1073" i="6"/>
  <c r="I1071" i="6"/>
  <c r="I1069" i="6"/>
  <c r="I1067" i="6"/>
  <c r="I1065" i="6"/>
  <c r="I1063" i="6"/>
  <c r="I1061" i="6"/>
  <c r="I1059" i="6"/>
  <c r="I1057" i="6"/>
  <c r="I1055" i="6"/>
  <c r="I1053" i="6"/>
  <c r="I1051" i="6"/>
  <c r="I1049" i="6"/>
  <c r="I1047" i="6"/>
  <c r="I1045" i="6"/>
  <c r="I1043" i="6"/>
  <c r="I1041" i="6"/>
  <c r="I1039" i="6"/>
  <c r="I1037" i="6"/>
  <c r="I1035" i="6"/>
  <c r="I1033" i="6"/>
  <c r="I1031" i="6"/>
  <c r="I1029" i="6"/>
  <c r="I1027" i="6"/>
  <c r="I1025" i="6"/>
  <c r="I1023" i="6"/>
  <c r="I1021" i="6"/>
  <c r="I1019" i="6"/>
  <c r="I1017" i="6"/>
  <c r="I1015" i="6"/>
  <c r="I1013" i="6"/>
  <c r="I1011" i="6"/>
  <c r="I1009" i="6"/>
  <c r="I1007" i="6"/>
  <c r="I1005" i="6"/>
  <c r="I1003" i="6"/>
  <c r="I1001" i="6"/>
  <c r="I999" i="6"/>
  <c r="I997" i="6"/>
  <c r="I995" i="6"/>
  <c r="I993" i="6"/>
  <c r="I991" i="6"/>
  <c r="I989" i="6"/>
  <c r="I987" i="6"/>
  <c r="I985" i="6"/>
  <c r="I983" i="6"/>
  <c r="I981" i="6"/>
  <c r="I979" i="6"/>
  <c r="I977" i="6"/>
  <c r="I975" i="6"/>
  <c r="I973" i="6"/>
  <c r="I971" i="6"/>
  <c r="I969" i="6"/>
  <c r="I967" i="6"/>
  <c r="I965" i="6"/>
  <c r="I963" i="6"/>
  <c r="I961" i="6"/>
  <c r="I959" i="6"/>
  <c r="I957" i="6"/>
  <c r="I955" i="6"/>
  <c r="I953" i="6"/>
  <c r="I951" i="6"/>
  <c r="I949" i="6"/>
  <c r="I947" i="6"/>
  <c r="I945" i="6"/>
  <c r="I943" i="6"/>
  <c r="I941" i="6"/>
  <c r="I939" i="6"/>
  <c r="I937" i="6"/>
  <c r="I935" i="6"/>
  <c r="I933" i="6"/>
  <c r="I931" i="6"/>
  <c r="I929" i="6"/>
  <c r="I927" i="6"/>
  <c r="I925" i="6"/>
  <c r="I923" i="6"/>
  <c r="I921" i="6"/>
  <c r="I919" i="6"/>
  <c r="I917" i="6"/>
  <c r="I915" i="6"/>
  <c r="I913" i="6"/>
  <c r="E890" i="6"/>
  <c r="I890" i="6"/>
  <c r="E886" i="6"/>
  <c r="I886" i="6"/>
  <c r="E882" i="6"/>
  <c r="I882" i="6"/>
  <c r="E878" i="6"/>
  <c r="I878" i="6"/>
  <c r="E874" i="6"/>
  <c r="I874" i="6"/>
  <c r="E870" i="6"/>
  <c r="I870" i="6"/>
  <c r="E866" i="6"/>
  <c r="I866" i="6"/>
  <c r="E862" i="6"/>
  <c r="I862" i="6"/>
  <c r="E858" i="6"/>
  <c r="I858" i="6"/>
  <c r="E854" i="6"/>
  <c r="I854" i="6"/>
  <c r="E850" i="6"/>
  <c r="I850" i="6"/>
  <c r="E846" i="6"/>
  <c r="I846" i="6"/>
  <c r="E842" i="6"/>
  <c r="I842" i="6"/>
  <c r="E838" i="6"/>
  <c r="I838" i="6"/>
  <c r="E834" i="6"/>
  <c r="I834" i="6"/>
  <c r="E627" i="6"/>
  <c r="I627" i="6"/>
  <c r="E624" i="6"/>
  <c r="I624" i="6"/>
  <c r="E620" i="6"/>
  <c r="I620" i="6"/>
  <c r="E616" i="6"/>
  <c r="I616" i="6"/>
  <c r="E612" i="6"/>
  <c r="I612" i="6"/>
  <c r="E608" i="6"/>
  <c r="I608" i="6"/>
  <c r="E604" i="6"/>
  <c r="I604" i="6"/>
  <c r="E600" i="6"/>
  <c r="I600" i="6"/>
  <c r="E596" i="6"/>
  <c r="I596" i="6"/>
  <c r="E592" i="6"/>
  <c r="I592" i="6"/>
  <c r="E588" i="6"/>
  <c r="I588" i="6"/>
  <c r="E584" i="6"/>
  <c r="I584" i="6"/>
  <c r="E580" i="6"/>
  <c r="I580" i="6"/>
  <c r="E576" i="6"/>
  <c r="I576" i="6"/>
  <c r="E572" i="6"/>
  <c r="I572" i="6"/>
  <c r="E568" i="6"/>
  <c r="I568" i="6"/>
  <c r="E567" i="6"/>
  <c r="I567" i="6"/>
  <c r="E565" i="6"/>
  <c r="I565" i="6"/>
  <c r="E564" i="6"/>
  <c r="I564" i="6"/>
  <c r="E563" i="6"/>
  <c r="I563" i="6"/>
  <c r="E562" i="6"/>
  <c r="I562" i="6"/>
  <c r="E561" i="6"/>
  <c r="I561" i="6"/>
  <c r="E560" i="6"/>
  <c r="I560" i="6"/>
  <c r="E559" i="6"/>
  <c r="I559" i="6"/>
  <c r="E558" i="6"/>
  <c r="I558" i="6"/>
  <c r="E557" i="6"/>
  <c r="I557" i="6"/>
  <c r="E555" i="6"/>
  <c r="I555" i="6"/>
  <c r="E554" i="6"/>
  <c r="I554" i="6"/>
  <c r="E553" i="6"/>
  <c r="I553" i="6"/>
  <c r="E552" i="6"/>
  <c r="I552" i="6"/>
  <c r="E551" i="6"/>
  <c r="I551" i="6"/>
  <c r="E550" i="6"/>
  <c r="I550" i="6"/>
  <c r="E549" i="6"/>
  <c r="I549" i="6"/>
  <c r="E548" i="6"/>
  <c r="I548" i="6"/>
  <c r="E547" i="6"/>
  <c r="I547" i="6"/>
  <c r="E546" i="6"/>
  <c r="I546" i="6"/>
  <c r="E545" i="6"/>
  <c r="I545" i="6"/>
  <c r="E543" i="6"/>
  <c r="I543" i="6"/>
  <c r="E542" i="6"/>
  <c r="I542" i="6"/>
  <c r="E541" i="6"/>
  <c r="I541" i="6"/>
  <c r="E540" i="6"/>
  <c r="I540" i="6"/>
  <c r="E539" i="6"/>
  <c r="I539" i="6"/>
  <c r="E538" i="6"/>
  <c r="I538" i="6"/>
  <c r="E537" i="6"/>
  <c r="I537" i="6"/>
  <c r="E535" i="6"/>
  <c r="I535" i="6"/>
  <c r="E534" i="6"/>
  <c r="I534" i="6"/>
  <c r="E533" i="6"/>
  <c r="I533" i="6"/>
  <c r="E531" i="6"/>
  <c r="I531" i="6"/>
  <c r="E527" i="6"/>
  <c r="I527" i="6"/>
  <c r="E523" i="6"/>
  <c r="I523" i="6"/>
  <c r="E519" i="6"/>
  <c r="I519" i="6"/>
  <c r="E515" i="6"/>
  <c r="I515" i="6"/>
  <c r="E511" i="6"/>
  <c r="I511" i="6"/>
  <c r="E507" i="6"/>
  <c r="I507" i="6"/>
  <c r="E505" i="6"/>
  <c r="I505" i="6"/>
  <c r="E503" i="6"/>
  <c r="I503" i="6"/>
  <c r="E498" i="6"/>
  <c r="I498" i="6"/>
  <c r="E494" i="6"/>
  <c r="I494" i="6"/>
  <c r="E490" i="6"/>
  <c r="I490" i="6"/>
  <c r="E486" i="6"/>
  <c r="I486" i="6"/>
  <c r="E482" i="6"/>
  <c r="I482" i="6"/>
  <c r="E478" i="6"/>
  <c r="I478" i="6"/>
  <c r="E474" i="6"/>
  <c r="I474" i="6"/>
  <c r="E470" i="6"/>
  <c r="I470" i="6"/>
  <c r="E466" i="6"/>
  <c r="I466" i="6"/>
  <c r="E462" i="6"/>
  <c r="I462" i="6"/>
  <c r="E458" i="6"/>
  <c r="I458" i="6"/>
  <c r="E454" i="6"/>
  <c r="I454" i="6"/>
  <c r="E450" i="6"/>
  <c r="I450" i="6"/>
  <c r="E446" i="6"/>
  <c r="I446" i="6"/>
  <c r="E442" i="6"/>
  <c r="I442" i="6"/>
  <c r="E438" i="6"/>
  <c r="I438" i="6"/>
  <c r="E434" i="6"/>
  <c r="I434" i="6"/>
  <c r="E430" i="6"/>
  <c r="I430" i="6"/>
  <c r="E426" i="6"/>
  <c r="I426" i="6"/>
  <c r="E422" i="6"/>
  <c r="I422" i="6"/>
  <c r="E418" i="6"/>
  <c r="I418" i="6"/>
  <c r="E414" i="6"/>
  <c r="I414" i="6"/>
  <c r="E410" i="6"/>
  <c r="I410" i="6"/>
  <c r="E406" i="6"/>
  <c r="I406" i="6"/>
  <c r="E402" i="6"/>
  <c r="I402" i="6"/>
  <c r="E398" i="6"/>
  <c r="I398" i="6"/>
  <c r="I891" i="6"/>
  <c r="I889" i="6"/>
  <c r="I887" i="6"/>
  <c r="I885" i="6"/>
  <c r="I883" i="6"/>
  <c r="I881" i="6"/>
  <c r="I879" i="6"/>
  <c r="I877" i="6"/>
  <c r="I875" i="6"/>
  <c r="I873" i="6"/>
  <c r="I871" i="6"/>
  <c r="I869" i="6"/>
  <c r="I867" i="6"/>
  <c r="I865" i="6"/>
  <c r="I863" i="6"/>
  <c r="I861" i="6"/>
  <c r="I859" i="6"/>
  <c r="I857" i="6"/>
  <c r="I855" i="6"/>
  <c r="I853" i="6"/>
  <c r="I851" i="6"/>
  <c r="I849" i="6"/>
  <c r="I847" i="6"/>
  <c r="I845" i="6"/>
  <c r="I843" i="6"/>
  <c r="I841" i="6"/>
  <c r="I839" i="6"/>
  <c r="I837" i="6"/>
  <c r="I835" i="6"/>
  <c r="I833" i="6"/>
  <c r="E626" i="6"/>
  <c r="I626" i="6"/>
  <c r="E622" i="6"/>
  <c r="I622" i="6"/>
  <c r="E618" i="6"/>
  <c r="I618" i="6"/>
  <c r="E614" i="6"/>
  <c r="I614" i="6"/>
  <c r="E610" i="6"/>
  <c r="I610" i="6"/>
  <c r="E606" i="6"/>
  <c r="I606" i="6"/>
  <c r="E602" i="6"/>
  <c r="I602" i="6"/>
  <c r="E598" i="6"/>
  <c r="I598" i="6"/>
  <c r="E594" i="6"/>
  <c r="I594" i="6"/>
  <c r="E590" i="6"/>
  <c r="I590" i="6"/>
  <c r="E586" i="6"/>
  <c r="I586" i="6"/>
  <c r="E582" i="6"/>
  <c r="I582" i="6"/>
  <c r="E578" i="6"/>
  <c r="I578" i="6"/>
  <c r="E574" i="6"/>
  <c r="I574" i="6"/>
  <c r="E570" i="6"/>
  <c r="I570" i="6"/>
  <c r="E529" i="6"/>
  <c r="I529" i="6"/>
  <c r="E525" i="6"/>
  <c r="I525" i="6"/>
  <c r="E521" i="6"/>
  <c r="I521" i="6"/>
  <c r="E517" i="6"/>
  <c r="I517" i="6"/>
  <c r="E513" i="6"/>
  <c r="I513" i="6"/>
  <c r="E509" i="6"/>
  <c r="I509" i="6"/>
  <c r="E501" i="6"/>
  <c r="I501" i="6"/>
  <c r="E500" i="6"/>
  <c r="I500" i="6"/>
  <c r="E496" i="6"/>
  <c r="I496" i="6"/>
  <c r="E492" i="6"/>
  <c r="I492" i="6"/>
  <c r="E488" i="6"/>
  <c r="I488" i="6"/>
  <c r="E484" i="6"/>
  <c r="I484" i="6"/>
  <c r="E480" i="6"/>
  <c r="I480" i="6"/>
  <c r="E476" i="6"/>
  <c r="I476" i="6"/>
  <c r="E472" i="6"/>
  <c r="I472" i="6"/>
  <c r="E468" i="6"/>
  <c r="I468" i="6"/>
  <c r="E464" i="6"/>
  <c r="I464" i="6"/>
  <c r="E460" i="6"/>
  <c r="I460" i="6"/>
  <c r="E456" i="6"/>
  <c r="I456" i="6"/>
  <c r="E452" i="6"/>
  <c r="I452" i="6"/>
  <c r="E448" i="6"/>
  <c r="I448" i="6"/>
  <c r="E444" i="6"/>
  <c r="I444" i="6"/>
  <c r="E440" i="6"/>
  <c r="I440" i="6"/>
  <c r="E436" i="6"/>
  <c r="I436" i="6"/>
  <c r="E432" i="6"/>
  <c r="I432" i="6"/>
  <c r="E428" i="6"/>
  <c r="I428" i="6"/>
  <c r="E424" i="6"/>
  <c r="I424" i="6"/>
  <c r="E420" i="6"/>
  <c r="I420" i="6"/>
  <c r="E416" i="6"/>
  <c r="I416" i="6"/>
  <c r="E412" i="6"/>
  <c r="I412" i="6"/>
  <c r="E408" i="6"/>
  <c r="I408" i="6"/>
  <c r="E404" i="6"/>
  <c r="I404" i="6"/>
  <c r="E400" i="6"/>
  <c r="I400" i="6"/>
  <c r="I530" i="6"/>
  <c r="I528" i="6"/>
  <c r="I526" i="6"/>
  <c r="I524" i="6"/>
  <c r="I522" i="6"/>
  <c r="I520" i="6"/>
  <c r="I518" i="6"/>
  <c r="I516" i="6"/>
  <c r="I514" i="6"/>
  <c r="I512" i="6"/>
  <c r="I510" i="6"/>
  <c r="I508" i="6"/>
  <c r="I502" i="6"/>
  <c r="E394" i="6"/>
  <c r="I394" i="6"/>
  <c r="E390" i="6"/>
  <c r="I390" i="6"/>
  <c r="E386" i="6"/>
  <c r="I386" i="6"/>
  <c r="E382" i="6"/>
  <c r="I382" i="6"/>
  <c r="E378" i="6"/>
  <c r="I378" i="6"/>
  <c r="E374" i="6"/>
  <c r="I374" i="6"/>
  <c r="E370" i="6"/>
  <c r="I370" i="6"/>
  <c r="E366" i="6"/>
  <c r="I366" i="6"/>
  <c r="E362" i="6"/>
  <c r="I362" i="6"/>
  <c r="E358" i="6"/>
  <c r="I358" i="6"/>
  <c r="E354" i="6"/>
  <c r="I354" i="6"/>
  <c r="E350" i="6"/>
  <c r="I350" i="6"/>
  <c r="E346" i="6"/>
  <c r="I346" i="6"/>
  <c r="E342" i="6"/>
  <c r="I342" i="6"/>
  <c r="E338" i="6"/>
  <c r="I338" i="6"/>
  <c r="E334" i="6"/>
  <c r="I334" i="6"/>
  <c r="E330" i="6"/>
  <c r="I330" i="6"/>
  <c r="E326" i="6"/>
  <c r="I326" i="6"/>
  <c r="E322" i="6"/>
  <c r="I322" i="6"/>
  <c r="E318" i="6"/>
  <c r="I318" i="6"/>
  <c r="E314" i="6"/>
  <c r="I314" i="6"/>
  <c r="E310" i="6"/>
  <c r="I310" i="6"/>
  <c r="E306" i="6"/>
  <c r="I306" i="6"/>
  <c r="E302" i="6"/>
  <c r="I302" i="6"/>
  <c r="E298" i="6"/>
  <c r="I298" i="6"/>
  <c r="E294" i="6"/>
  <c r="I294" i="6"/>
  <c r="E290" i="6"/>
  <c r="I290" i="6"/>
  <c r="E286" i="6"/>
  <c r="I286" i="6"/>
  <c r="E282" i="6"/>
  <c r="I282" i="6"/>
  <c r="E278" i="6"/>
  <c r="I278" i="6"/>
  <c r="E274" i="6"/>
  <c r="I274" i="6"/>
  <c r="E270" i="6"/>
  <c r="I270" i="6"/>
  <c r="E266" i="6"/>
  <c r="I266" i="6"/>
  <c r="E262" i="6"/>
  <c r="I262" i="6"/>
  <c r="E256" i="6"/>
  <c r="I256" i="6"/>
  <c r="E252" i="6"/>
  <c r="I252" i="6"/>
  <c r="E248" i="6"/>
  <c r="I248" i="6"/>
  <c r="E244" i="6"/>
  <c r="I244" i="6"/>
  <c r="E240" i="6"/>
  <c r="I240" i="6"/>
  <c r="E236" i="6"/>
  <c r="I236" i="6"/>
  <c r="I625" i="6"/>
  <c r="I623" i="6"/>
  <c r="I621" i="6"/>
  <c r="I619" i="6"/>
  <c r="I617" i="6"/>
  <c r="I615" i="6"/>
  <c r="I613" i="6"/>
  <c r="I611" i="6"/>
  <c r="I609" i="6"/>
  <c r="I607" i="6"/>
  <c r="I605" i="6"/>
  <c r="I603" i="6"/>
  <c r="I601" i="6"/>
  <c r="I599" i="6"/>
  <c r="I597" i="6"/>
  <c r="I595" i="6"/>
  <c r="I593" i="6"/>
  <c r="I591" i="6"/>
  <c r="I589" i="6"/>
  <c r="I587" i="6"/>
  <c r="I585" i="6"/>
  <c r="I583" i="6"/>
  <c r="I581" i="6"/>
  <c r="I579" i="6"/>
  <c r="I577" i="6"/>
  <c r="I575" i="6"/>
  <c r="I573" i="6"/>
  <c r="I571" i="6"/>
  <c r="I569" i="6"/>
  <c r="I499" i="6"/>
  <c r="I497" i="6"/>
  <c r="I495" i="6"/>
  <c r="I493" i="6"/>
  <c r="I491" i="6"/>
  <c r="I489" i="6"/>
  <c r="I487" i="6"/>
  <c r="I485" i="6"/>
  <c r="I483" i="6"/>
  <c r="I481" i="6"/>
  <c r="I479" i="6"/>
  <c r="I477" i="6"/>
  <c r="I475" i="6"/>
  <c r="I473" i="6"/>
  <c r="I471" i="6"/>
  <c r="I469" i="6"/>
  <c r="I467" i="6"/>
  <c r="I465" i="6"/>
  <c r="I463" i="6"/>
  <c r="I461" i="6"/>
  <c r="I459" i="6"/>
  <c r="I457" i="6"/>
  <c r="I455" i="6"/>
  <c r="I453" i="6"/>
  <c r="I451" i="6"/>
  <c r="I449" i="6"/>
  <c r="I447" i="6"/>
  <c r="I445" i="6"/>
  <c r="I443" i="6"/>
  <c r="I441" i="6"/>
  <c r="I439" i="6"/>
  <c r="I437" i="6"/>
  <c r="I435" i="6"/>
  <c r="I433" i="6"/>
  <c r="I431" i="6"/>
  <c r="I429" i="6"/>
  <c r="I427" i="6"/>
  <c r="I425" i="6"/>
  <c r="I423" i="6"/>
  <c r="I421" i="6"/>
  <c r="I419" i="6"/>
  <c r="I417" i="6"/>
  <c r="I415" i="6"/>
  <c r="I413" i="6"/>
  <c r="I411" i="6"/>
  <c r="I409" i="6"/>
  <c r="I407" i="6"/>
  <c r="I405" i="6"/>
  <c r="I403" i="6"/>
  <c r="I401" i="6"/>
  <c r="I399" i="6"/>
  <c r="I397" i="6"/>
  <c r="E395" i="6"/>
  <c r="I395" i="6"/>
  <c r="E392" i="6"/>
  <c r="I392" i="6"/>
  <c r="E388" i="6"/>
  <c r="I388" i="6"/>
  <c r="E384" i="6"/>
  <c r="I384" i="6"/>
  <c r="E380" i="6"/>
  <c r="I380" i="6"/>
  <c r="E376" i="6"/>
  <c r="I376" i="6"/>
  <c r="E372" i="6"/>
  <c r="I372" i="6"/>
  <c r="E368" i="6"/>
  <c r="I368" i="6"/>
  <c r="E364" i="6"/>
  <c r="I364" i="6"/>
  <c r="E360" i="6"/>
  <c r="I360" i="6"/>
  <c r="E356" i="6"/>
  <c r="I356" i="6"/>
  <c r="E352" i="6"/>
  <c r="I352" i="6"/>
  <c r="E348" i="6"/>
  <c r="I348" i="6"/>
  <c r="E344" i="6"/>
  <c r="I344" i="6"/>
  <c r="E340" i="6"/>
  <c r="I340" i="6"/>
  <c r="E336" i="6"/>
  <c r="I336" i="6"/>
  <c r="E332" i="6"/>
  <c r="I332" i="6"/>
  <c r="E328" i="6"/>
  <c r="I328" i="6"/>
  <c r="E324" i="6"/>
  <c r="I324" i="6"/>
  <c r="E320" i="6"/>
  <c r="I320" i="6"/>
  <c r="E316" i="6"/>
  <c r="I316" i="6"/>
  <c r="E312" i="6"/>
  <c r="I312" i="6"/>
  <c r="E308" i="6"/>
  <c r="I308" i="6"/>
  <c r="E304" i="6"/>
  <c r="I304" i="6"/>
  <c r="E300" i="6"/>
  <c r="I300" i="6"/>
  <c r="E296" i="6"/>
  <c r="I296" i="6"/>
  <c r="E292" i="6"/>
  <c r="I292" i="6"/>
  <c r="E288" i="6"/>
  <c r="I288" i="6"/>
  <c r="E284" i="6"/>
  <c r="I284" i="6"/>
  <c r="E280" i="6"/>
  <c r="I280" i="6"/>
  <c r="E276" i="6"/>
  <c r="I276" i="6"/>
  <c r="E272" i="6"/>
  <c r="I272" i="6"/>
  <c r="E268" i="6"/>
  <c r="I268" i="6"/>
  <c r="E264" i="6"/>
  <c r="I264" i="6"/>
  <c r="E260" i="6"/>
  <c r="I260" i="6"/>
  <c r="E258" i="6"/>
  <c r="I258" i="6"/>
  <c r="E254" i="6"/>
  <c r="I254" i="6"/>
  <c r="E250" i="6"/>
  <c r="I250" i="6"/>
  <c r="E246" i="6"/>
  <c r="I246" i="6"/>
  <c r="E242" i="6"/>
  <c r="I242" i="6"/>
  <c r="E238" i="6"/>
  <c r="I238" i="6"/>
  <c r="I393" i="6"/>
  <c r="I391" i="6"/>
  <c r="I389" i="6"/>
  <c r="I387" i="6"/>
  <c r="I385" i="6"/>
  <c r="I383" i="6"/>
  <c r="I381" i="6"/>
  <c r="I379" i="6"/>
  <c r="I377" i="6"/>
  <c r="I375" i="6"/>
  <c r="I373" i="6"/>
  <c r="I371" i="6"/>
  <c r="I369" i="6"/>
  <c r="I367" i="6"/>
  <c r="I365" i="6"/>
  <c r="I363" i="6"/>
  <c r="I361" i="6"/>
  <c r="I359" i="6"/>
  <c r="I357" i="6"/>
  <c r="I355" i="6"/>
  <c r="I353" i="6"/>
  <c r="I351" i="6"/>
  <c r="I349" i="6"/>
  <c r="I347" i="6"/>
  <c r="I345" i="6"/>
  <c r="I343" i="6"/>
  <c r="I341" i="6"/>
  <c r="I339" i="6"/>
  <c r="I337" i="6"/>
  <c r="I335" i="6"/>
  <c r="I333" i="6"/>
  <c r="I331" i="6"/>
  <c r="I329" i="6"/>
  <c r="I327" i="6"/>
  <c r="I325" i="6"/>
  <c r="I323" i="6"/>
  <c r="I321" i="6"/>
  <c r="I319" i="6"/>
  <c r="I317" i="6"/>
  <c r="I315" i="6"/>
  <c r="I313" i="6"/>
  <c r="I311" i="6"/>
  <c r="I309" i="6"/>
  <c r="I307" i="6"/>
  <c r="I305" i="6"/>
  <c r="I303" i="6"/>
  <c r="I301" i="6"/>
  <c r="I299" i="6"/>
  <c r="I297" i="6"/>
  <c r="I295" i="6"/>
  <c r="I293" i="6"/>
  <c r="I291" i="6"/>
  <c r="I289" i="6"/>
  <c r="I287" i="6"/>
  <c r="I285" i="6"/>
  <c r="I283" i="6"/>
  <c r="I281" i="6"/>
  <c r="I279" i="6"/>
  <c r="I277" i="6"/>
  <c r="I275" i="6"/>
  <c r="I273" i="6"/>
  <c r="I271" i="6"/>
  <c r="I269" i="6"/>
  <c r="I267" i="6"/>
  <c r="I265" i="6"/>
  <c r="I263" i="6"/>
  <c r="I261" i="6"/>
  <c r="I257" i="6"/>
  <c r="I255" i="6"/>
  <c r="I253" i="6"/>
  <c r="I251" i="6"/>
  <c r="I249" i="6"/>
  <c r="I247" i="6"/>
  <c r="I245" i="6"/>
  <c r="I243" i="6"/>
  <c r="I241" i="6"/>
  <c r="I239" i="6"/>
  <c r="I237" i="6"/>
  <c r="I235" i="6"/>
  <c r="E229" i="6"/>
  <c r="I229" i="6"/>
  <c r="E225" i="6"/>
  <c r="I225" i="6"/>
  <c r="E221" i="6"/>
  <c r="I221" i="6"/>
  <c r="E217" i="6"/>
  <c r="I217" i="6"/>
  <c r="E213" i="6"/>
  <c r="I213" i="6"/>
  <c r="E209" i="6"/>
  <c r="I209" i="6"/>
  <c r="E205" i="6"/>
  <c r="I205" i="6"/>
  <c r="E201" i="6"/>
  <c r="I201" i="6"/>
  <c r="E197" i="6"/>
  <c r="I197" i="6"/>
  <c r="E193" i="6"/>
  <c r="I193" i="6"/>
  <c r="E189" i="6"/>
  <c r="I189" i="6"/>
  <c r="E185" i="6"/>
  <c r="I185" i="6"/>
  <c r="E181" i="6"/>
  <c r="I181" i="6"/>
  <c r="E177" i="6"/>
  <c r="I177" i="6"/>
  <c r="E173" i="6"/>
  <c r="I173" i="6"/>
  <c r="E169" i="6"/>
  <c r="I169" i="6"/>
  <c r="E165" i="6"/>
  <c r="I165" i="6"/>
  <c r="E161" i="6"/>
  <c r="I161" i="6"/>
  <c r="E157" i="6"/>
  <c r="I157" i="6"/>
  <c r="E153" i="6"/>
  <c r="I153" i="6"/>
  <c r="E149" i="6"/>
  <c r="I149" i="6"/>
  <c r="E145" i="6"/>
  <c r="I145" i="6"/>
  <c r="E141" i="6"/>
  <c r="I141" i="6"/>
  <c r="E137" i="6"/>
  <c r="I137" i="6"/>
  <c r="E133" i="6"/>
  <c r="I133" i="6"/>
  <c r="E129" i="6"/>
  <c r="I129" i="6"/>
  <c r="E125" i="6"/>
  <c r="I125" i="6"/>
  <c r="E231" i="6"/>
  <c r="I231" i="6"/>
  <c r="E227" i="6"/>
  <c r="I227" i="6"/>
  <c r="E223" i="6"/>
  <c r="I223" i="6"/>
  <c r="E219" i="6"/>
  <c r="I219" i="6"/>
  <c r="E215" i="6"/>
  <c r="I215" i="6"/>
  <c r="E211" i="6"/>
  <c r="I211" i="6"/>
  <c r="E207" i="6"/>
  <c r="I207" i="6"/>
  <c r="E203" i="6"/>
  <c r="I203" i="6"/>
  <c r="E199" i="6"/>
  <c r="I199" i="6"/>
  <c r="E195" i="6"/>
  <c r="I195" i="6"/>
  <c r="E191" i="6"/>
  <c r="I191" i="6"/>
  <c r="E187" i="6"/>
  <c r="I187" i="6"/>
  <c r="E183" i="6"/>
  <c r="I183" i="6"/>
  <c r="E179" i="6"/>
  <c r="I179" i="6"/>
  <c r="E175" i="6"/>
  <c r="I175" i="6"/>
  <c r="E171" i="6"/>
  <c r="I171" i="6"/>
  <c r="E167" i="6"/>
  <c r="I167" i="6"/>
  <c r="E163" i="6"/>
  <c r="I163" i="6"/>
  <c r="E159" i="6"/>
  <c r="I159" i="6"/>
  <c r="E155" i="6"/>
  <c r="I155" i="6"/>
  <c r="E151" i="6"/>
  <c r="I151" i="6"/>
  <c r="E147" i="6"/>
  <c r="I147" i="6"/>
  <c r="E143" i="6"/>
  <c r="I143" i="6"/>
  <c r="E139" i="6"/>
  <c r="I139" i="6"/>
  <c r="E135" i="6"/>
  <c r="I135" i="6"/>
  <c r="E131" i="6"/>
  <c r="I131" i="6"/>
  <c r="E127" i="6"/>
  <c r="I127" i="6"/>
  <c r="I232" i="6"/>
  <c r="I230" i="6"/>
  <c r="I228" i="6"/>
  <c r="I226" i="6"/>
  <c r="I224" i="6"/>
  <c r="I222" i="6"/>
  <c r="I220" i="6"/>
  <c r="I218" i="6"/>
  <c r="I216" i="6"/>
  <c r="I214" i="6"/>
  <c r="I212" i="6"/>
  <c r="I210" i="6"/>
  <c r="I208" i="6"/>
  <c r="I206" i="6"/>
  <c r="I204" i="6"/>
  <c r="I202" i="6"/>
  <c r="I200" i="6"/>
  <c r="I198" i="6"/>
  <c r="I196" i="6"/>
  <c r="I194" i="6"/>
  <c r="I192" i="6"/>
  <c r="I190" i="6"/>
  <c r="I188" i="6"/>
  <c r="I186" i="6"/>
  <c r="I184" i="6"/>
  <c r="I182" i="6"/>
  <c r="I180" i="6"/>
  <c r="I178" i="6"/>
  <c r="I176" i="6"/>
  <c r="I174" i="6"/>
  <c r="I172" i="6"/>
  <c r="I170" i="6"/>
  <c r="I168" i="6"/>
  <c r="I166" i="6"/>
  <c r="I164" i="6"/>
  <c r="I162" i="6"/>
  <c r="I160" i="6"/>
  <c r="I158" i="6"/>
  <c r="I156" i="6"/>
  <c r="I154" i="6"/>
  <c r="I152" i="6"/>
  <c r="I150" i="6"/>
  <c r="I148" i="6"/>
  <c r="I146" i="6"/>
  <c r="I144" i="6"/>
  <c r="I142" i="6"/>
  <c r="I140" i="6"/>
  <c r="I138" i="6"/>
  <c r="I136" i="6"/>
  <c r="I134" i="6"/>
  <c r="I132" i="6"/>
  <c r="I130" i="6"/>
  <c r="I128" i="6"/>
  <c r="I126" i="6"/>
  <c r="I124" i="6"/>
  <c r="E118" i="6"/>
  <c r="I118" i="6"/>
  <c r="E114" i="6"/>
  <c r="I114" i="6"/>
  <c r="E110" i="6"/>
  <c r="I110" i="6"/>
  <c r="E106" i="6"/>
  <c r="I106" i="6"/>
  <c r="E102" i="6"/>
  <c r="I102" i="6"/>
  <c r="E98" i="6"/>
  <c r="I98" i="6"/>
  <c r="E94" i="6"/>
  <c r="I94" i="6"/>
  <c r="E90" i="6"/>
  <c r="I90" i="6"/>
  <c r="E86" i="6"/>
  <c r="I86" i="6"/>
  <c r="E82" i="6"/>
  <c r="I82" i="6"/>
  <c r="E78" i="6"/>
  <c r="I78" i="6"/>
  <c r="E66" i="6"/>
  <c r="I66" i="6"/>
  <c r="E65" i="6"/>
  <c r="I65" i="6"/>
  <c r="E120" i="6"/>
  <c r="I120" i="6"/>
  <c r="E116" i="6"/>
  <c r="I116" i="6"/>
  <c r="E112" i="6"/>
  <c r="I112" i="6"/>
  <c r="E108" i="6"/>
  <c r="I108" i="6"/>
  <c r="E104" i="6"/>
  <c r="I104" i="6"/>
  <c r="E100" i="6"/>
  <c r="I100" i="6"/>
  <c r="E96" i="6"/>
  <c r="I96" i="6"/>
  <c r="E92" i="6"/>
  <c r="I92" i="6"/>
  <c r="E88" i="6"/>
  <c r="I88" i="6"/>
  <c r="E84" i="6"/>
  <c r="I84" i="6"/>
  <c r="E80" i="6"/>
  <c r="I80" i="6"/>
  <c r="E76" i="6"/>
  <c r="I76" i="6"/>
  <c r="E75" i="6"/>
  <c r="I75" i="6"/>
  <c r="E74" i="6"/>
  <c r="I74" i="6"/>
  <c r="E73" i="6"/>
  <c r="I73" i="6"/>
  <c r="E72" i="6"/>
  <c r="I72" i="6"/>
  <c r="E71" i="6"/>
  <c r="I71" i="6"/>
  <c r="E70" i="6"/>
  <c r="I70" i="6"/>
  <c r="E69" i="6"/>
  <c r="I69" i="6"/>
  <c r="I121" i="6"/>
  <c r="I119" i="6"/>
  <c r="I117" i="6"/>
  <c r="I115" i="6"/>
  <c r="I113" i="6"/>
  <c r="I111" i="6"/>
  <c r="I109" i="6"/>
  <c r="I107" i="6"/>
  <c r="I105" i="6"/>
  <c r="I103" i="6"/>
  <c r="I101" i="6"/>
  <c r="I99" i="6"/>
  <c r="I97" i="6"/>
  <c r="I95" i="6"/>
  <c r="I93" i="6"/>
  <c r="I91" i="6"/>
  <c r="I89" i="6"/>
  <c r="I87" i="6"/>
  <c r="I85" i="6"/>
  <c r="I83" i="6"/>
  <c r="I81" i="6"/>
  <c r="I79" i="6"/>
  <c r="I77" i="6"/>
  <c r="E63" i="6"/>
  <c r="I63" i="6"/>
  <c r="E62" i="6"/>
  <c r="I62" i="6"/>
  <c r="E61" i="6"/>
  <c r="I61" i="6"/>
  <c r="E59" i="6"/>
  <c r="I59" i="6"/>
  <c r="E58" i="6"/>
  <c r="I58" i="6"/>
  <c r="E57" i="6"/>
  <c r="I57" i="6"/>
  <c r="E56" i="6"/>
  <c r="I56" i="6"/>
  <c r="E55" i="6"/>
  <c r="I55" i="6"/>
  <c r="E54" i="6"/>
  <c r="I54" i="6"/>
  <c r="E53" i="6"/>
  <c r="I53" i="6"/>
  <c r="E52" i="6"/>
  <c r="I52" i="6"/>
  <c r="E51" i="6"/>
  <c r="I51" i="6"/>
  <c r="E50" i="6"/>
  <c r="I50" i="6"/>
  <c r="E49" i="6"/>
  <c r="I49" i="6"/>
  <c r="E48" i="6"/>
  <c r="I48" i="6"/>
  <c r="E47" i="6"/>
  <c r="I47" i="6"/>
  <c r="E45" i="6"/>
  <c r="I45" i="6"/>
  <c r="E44" i="6"/>
  <c r="I44" i="6"/>
  <c r="E43" i="6"/>
  <c r="I43" i="6"/>
  <c r="E42" i="6"/>
  <c r="I42" i="6"/>
  <c r="E41" i="6"/>
  <c r="I41" i="6"/>
  <c r="E40" i="6"/>
  <c r="I40" i="6"/>
  <c r="E39" i="6"/>
  <c r="I39" i="6"/>
  <c r="E38" i="6"/>
  <c r="I38" i="6"/>
  <c r="E37" i="6"/>
  <c r="I37" i="6"/>
  <c r="E36" i="6"/>
  <c r="I36" i="6"/>
  <c r="E35" i="6"/>
  <c r="I35" i="6"/>
  <c r="E34" i="6"/>
  <c r="I34" i="6"/>
  <c r="E33" i="6"/>
  <c r="I33" i="6"/>
  <c r="E32" i="6"/>
  <c r="I32" i="6"/>
  <c r="E31" i="6"/>
  <c r="I31" i="6"/>
  <c r="E30" i="6"/>
  <c r="I30" i="6"/>
  <c r="E29" i="6"/>
  <c r="I29" i="6"/>
  <c r="E27" i="6"/>
  <c r="I27" i="6"/>
  <c r="E26" i="6"/>
  <c r="I26" i="6"/>
  <c r="E25" i="6"/>
  <c r="I25" i="6"/>
  <c r="E24" i="6"/>
  <c r="I24" i="6"/>
  <c r="E22" i="6"/>
  <c r="I22" i="6"/>
  <c r="E21" i="6"/>
  <c r="I21" i="6"/>
  <c r="E20" i="6"/>
  <c r="I20" i="6"/>
  <c r="E19" i="6"/>
  <c r="I19" i="6"/>
  <c r="E17" i="6"/>
  <c r="I17" i="6"/>
  <c r="E16" i="6"/>
  <c r="I16" i="6"/>
  <c r="E15" i="6"/>
  <c r="I15" i="6"/>
  <c r="E14" i="6"/>
  <c r="I14" i="6"/>
  <c r="E13" i="6"/>
  <c r="I13" i="6"/>
  <c r="E12" i="6"/>
  <c r="I12" i="6"/>
  <c r="E9" i="6"/>
  <c r="I9" i="6"/>
  <c r="E8" i="6"/>
  <c r="I8" i="6"/>
  <c r="E7" i="6"/>
  <c r="I7" i="6"/>
  <c r="E6" i="6"/>
  <c r="I6" i="6"/>
  <c r="E5" i="6"/>
  <c r="I5" i="6"/>
  <c r="E4" i="6"/>
  <c r="I4" i="6"/>
  <c r="E3" i="6"/>
  <c r="I3" i="6"/>
  <c r="I2" i="6"/>
  <c r="E2" i="6"/>
  <c r="E1108" i="5"/>
  <c r="F1108" i="5"/>
  <c r="E1104" i="5"/>
  <c r="F1104" i="5"/>
  <c r="E1100" i="5"/>
  <c r="F1100" i="5"/>
  <c r="E1096" i="5"/>
  <c r="F1096" i="5"/>
  <c r="E1092" i="5"/>
  <c r="F1092" i="5"/>
  <c r="E1088" i="5"/>
  <c r="F1088" i="5"/>
  <c r="E1084" i="5"/>
  <c r="F1084" i="5"/>
  <c r="E1080" i="5"/>
  <c r="F1080" i="5"/>
  <c r="E1076" i="5"/>
  <c r="F1076" i="5"/>
  <c r="E1072" i="5"/>
  <c r="F1072" i="5"/>
  <c r="E1068" i="5"/>
  <c r="F1068" i="5"/>
  <c r="E1064" i="5"/>
  <c r="F1064" i="5"/>
  <c r="E1060" i="5"/>
  <c r="F1060" i="5"/>
  <c r="E1056" i="5"/>
  <c r="F1056" i="5"/>
  <c r="E1052" i="5"/>
  <c r="F1052" i="5"/>
  <c r="E1048" i="5"/>
  <c r="F1048" i="5"/>
  <c r="E1044" i="5"/>
  <c r="F1044" i="5"/>
  <c r="E1040" i="5"/>
  <c r="F1040" i="5"/>
  <c r="E1036" i="5"/>
  <c r="F1036" i="5"/>
  <c r="E1032" i="5"/>
  <c r="F1032" i="5"/>
  <c r="E1028" i="5"/>
  <c r="F1028" i="5"/>
  <c r="E1024" i="5"/>
  <c r="F1024" i="5"/>
  <c r="E1020" i="5"/>
  <c r="F1020" i="5"/>
  <c r="E1016" i="5"/>
  <c r="F1016" i="5"/>
  <c r="E1012" i="5"/>
  <c r="F1012" i="5"/>
  <c r="E1008" i="5"/>
  <c r="F1008" i="5"/>
  <c r="E1004" i="5"/>
  <c r="F1004" i="5"/>
  <c r="E1000" i="5"/>
  <c r="F1000" i="5"/>
  <c r="E996" i="5"/>
  <c r="F996" i="5"/>
  <c r="E992" i="5"/>
  <c r="F992" i="5"/>
  <c r="E988" i="5"/>
  <c r="F988" i="5"/>
  <c r="E984" i="5"/>
  <c r="F984" i="5"/>
  <c r="E980" i="5"/>
  <c r="F980" i="5"/>
  <c r="E976" i="5"/>
  <c r="F976" i="5"/>
  <c r="E972" i="5"/>
  <c r="F972" i="5"/>
  <c r="E968" i="5"/>
  <c r="F968" i="5"/>
  <c r="E964" i="5"/>
  <c r="F964" i="5"/>
  <c r="E960" i="5"/>
  <c r="F960" i="5"/>
  <c r="E956" i="5"/>
  <c r="F956" i="5"/>
  <c r="E952" i="5"/>
  <c r="F952" i="5"/>
  <c r="E948" i="5"/>
  <c r="F948" i="5"/>
  <c r="E944" i="5"/>
  <c r="F944" i="5"/>
  <c r="E940" i="5"/>
  <c r="F940" i="5"/>
  <c r="E936" i="5"/>
  <c r="F936" i="5"/>
  <c r="E932" i="5"/>
  <c r="F932" i="5"/>
  <c r="E928" i="5"/>
  <c r="F928" i="5"/>
  <c r="E924" i="5"/>
  <c r="F924" i="5"/>
  <c r="E920" i="5"/>
  <c r="F920" i="5"/>
  <c r="E916" i="5"/>
  <c r="F916" i="5"/>
  <c r="E1106" i="5"/>
  <c r="F1106" i="5"/>
  <c r="E1102" i="5"/>
  <c r="F1102" i="5"/>
  <c r="E1098" i="5"/>
  <c r="F1098" i="5"/>
  <c r="E1094" i="5"/>
  <c r="F1094" i="5"/>
  <c r="E1090" i="5"/>
  <c r="F1090" i="5"/>
  <c r="E1086" i="5"/>
  <c r="F1086" i="5"/>
  <c r="E1082" i="5"/>
  <c r="F1082" i="5"/>
  <c r="E1078" i="5"/>
  <c r="F1078" i="5"/>
  <c r="E1074" i="5"/>
  <c r="F1074" i="5"/>
  <c r="E1070" i="5"/>
  <c r="F1070" i="5"/>
  <c r="E1066" i="5"/>
  <c r="F1066" i="5"/>
  <c r="E1062" i="5"/>
  <c r="F1062" i="5"/>
  <c r="E1058" i="5"/>
  <c r="F1058" i="5"/>
  <c r="E1054" i="5"/>
  <c r="F1054" i="5"/>
  <c r="E1050" i="5"/>
  <c r="F1050" i="5"/>
  <c r="E1046" i="5"/>
  <c r="F1046" i="5"/>
  <c r="E1042" i="5"/>
  <c r="F1042" i="5"/>
  <c r="E1038" i="5"/>
  <c r="F1038" i="5"/>
  <c r="E1034" i="5"/>
  <c r="F1034" i="5"/>
  <c r="E1030" i="5"/>
  <c r="F1030" i="5"/>
  <c r="E1026" i="5"/>
  <c r="F1026" i="5"/>
  <c r="E1022" i="5"/>
  <c r="F1022" i="5"/>
  <c r="E1018" i="5"/>
  <c r="F1018" i="5"/>
  <c r="E1014" i="5"/>
  <c r="F1014" i="5"/>
  <c r="E1010" i="5"/>
  <c r="F1010" i="5"/>
  <c r="E1006" i="5"/>
  <c r="F1006" i="5"/>
  <c r="E1002" i="5"/>
  <c r="F1002" i="5"/>
  <c r="E998" i="5"/>
  <c r="F998" i="5"/>
  <c r="E994" i="5"/>
  <c r="F994" i="5"/>
  <c r="E990" i="5"/>
  <c r="F990" i="5"/>
  <c r="E986" i="5"/>
  <c r="F986" i="5"/>
  <c r="E982" i="5"/>
  <c r="F982" i="5"/>
  <c r="E978" i="5"/>
  <c r="F978" i="5"/>
  <c r="E974" i="5"/>
  <c r="F974" i="5"/>
  <c r="E970" i="5"/>
  <c r="F970" i="5"/>
  <c r="E966" i="5"/>
  <c r="F966" i="5"/>
  <c r="E962" i="5"/>
  <c r="F962" i="5"/>
  <c r="E958" i="5"/>
  <c r="F958" i="5"/>
  <c r="E954" i="5"/>
  <c r="F954" i="5"/>
  <c r="E950" i="5"/>
  <c r="F950" i="5"/>
  <c r="E946" i="5"/>
  <c r="F946" i="5"/>
  <c r="E942" i="5"/>
  <c r="F942" i="5"/>
  <c r="E938" i="5"/>
  <c r="F938" i="5"/>
  <c r="E934" i="5"/>
  <c r="F934" i="5"/>
  <c r="E930" i="5"/>
  <c r="F930" i="5"/>
  <c r="E926" i="5"/>
  <c r="F926" i="5"/>
  <c r="E922" i="5"/>
  <c r="F922" i="5"/>
  <c r="E918" i="5"/>
  <c r="F918" i="5"/>
  <c r="E910" i="5"/>
  <c r="F910" i="5"/>
  <c r="E906" i="5"/>
  <c r="F906" i="5"/>
  <c r="E902" i="5"/>
  <c r="F902" i="5"/>
  <c r="E898" i="5"/>
  <c r="F898" i="5"/>
  <c r="E894" i="5"/>
  <c r="F894" i="5"/>
  <c r="E891" i="5"/>
  <c r="F891" i="5"/>
  <c r="E887" i="5"/>
  <c r="F887" i="5"/>
  <c r="E883" i="5"/>
  <c r="F883" i="5"/>
  <c r="E879" i="5"/>
  <c r="F879" i="5"/>
  <c r="E875" i="5"/>
  <c r="F875" i="5"/>
  <c r="E871" i="5"/>
  <c r="F871" i="5"/>
  <c r="E867" i="5"/>
  <c r="F867" i="5"/>
  <c r="E863" i="5"/>
  <c r="F863" i="5"/>
  <c r="E859" i="5"/>
  <c r="F859" i="5"/>
  <c r="E855" i="5"/>
  <c r="F855" i="5"/>
  <c r="E851" i="5"/>
  <c r="F851" i="5"/>
  <c r="E847" i="5"/>
  <c r="F847" i="5"/>
  <c r="E843" i="5"/>
  <c r="F843" i="5"/>
  <c r="E839" i="5"/>
  <c r="F839" i="5"/>
  <c r="E835" i="5"/>
  <c r="F835" i="5"/>
  <c r="E831" i="5"/>
  <c r="F831" i="5"/>
  <c r="E827" i="5"/>
  <c r="F827" i="5"/>
  <c r="E825" i="5"/>
  <c r="F825" i="5"/>
  <c r="E823" i="5"/>
  <c r="F823" i="5"/>
  <c r="E821" i="5"/>
  <c r="F821" i="5"/>
  <c r="E819" i="5"/>
  <c r="F819" i="5"/>
  <c r="E817" i="5"/>
  <c r="F817" i="5"/>
  <c r="E815" i="5"/>
  <c r="F815" i="5"/>
  <c r="E813" i="5"/>
  <c r="F813" i="5"/>
  <c r="E811" i="5"/>
  <c r="F811" i="5"/>
  <c r="E809" i="5"/>
  <c r="F809" i="5"/>
  <c r="E807" i="5"/>
  <c r="F807" i="5"/>
  <c r="E805" i="5"/>
  <c r="F805" i="5"/>
  <c r="E803" i="5"/>
  <c r="F803" i="5"/>
  <c r="E801" i="5"/>
  <c r="F801" i="5"/>
  <c r="E799" i="5"/>
  <c r="F799" i="5"/>
  <c r="E797" i="5"/>
  <c r="F797" i="5"/>
  <c r="E795" i="5"/>
  <c r="F795" i="5"/>
  <c r="E793" i="5"/>
  <c r="F793" i="5"/>
  <c r="E791" i="5"/>
  <c r="F791" i="5"/>
  <c r="E789" i="5"/>
  <c r="F789" i="5"/>
  <c r="E787" i="5"/>
  <c r="F787" i="5"/>
  <c r="E785" i="5"/>
  <c r="F785" i="5"/>
  <c r="E783" i="5"/>
  <c r="F783" i="5"/>
  <c r="E781" i="5"/>
  <c r="F781" i="5"/>
  <c r="E779" i="5"/>
  <c r="F779" i="5"/>
  <c r="E777" i="5"/>
  <c r="F777" i="5"/>
  <c r="E775" i="5"/>
  <c r="F775" i="5"/>
  <c r="E773" i="5"/>
  <c r="F773" i="5"/>
  <c r="E771" i="5"/>
  <c r="F771" i="5"/>
  <c r="E769" i="5"/>
  <c r="F769" i="5"/>
  <c r="E767" i="5"/>
  <c r="F767" i="5"/>
  <c r="E765" i="5"/>
  <c r="F765" i="5"/>
  <c r="E763" i="5"/>
  <c r="F763" i="5"/>
  <c r="E761" i="5"/>
  <c r="F761" i="5"/>
  <c r="E759" i="5"/>
  <c r="F759" i="5"/>
  <c r="E757" i="5"/>
  <c r="F757" i="5"/>
  <c r="E755" i="5"/>
  <c r="F755" i="5"/>
  <c r="E753" i="5"/>
  <c r="F753" i="5"/>
  <c r="E752" i="5"/>
  <c r="F752" i="5"/>
  <c r="E751" i="5"/>
  <c r="F751" i="5"/>
  <c r="E750" i="5"/>
  <c r="F750" i="5"/>
  <c r="E749" i="5"/>
  <c r="F749" i="5"/>
  <c r="E748" i="5"/>
  <c r="F748" i="5"/>
  <c r="E747" i="5"/>
  <c r="F747" i="5"/>
  <c r="E746" i="5"/>
  <c r="F746" i="5"/>
  <c r="E745" i="5"/>
  <c r="F745" i="5"/>
  <c r="E744" i="5"/>
  <c r="F744" i="5"/>
  <c r="E743" i="5"/>
  <c r="F743" i="5"/>
  <c r="E742" i="5"/>
  <c r="F742" i="5"/>
  <c r="E741" i="5"/>
  <c r="F741" i="5"/>
  <c r="E740" i="5"/>
  <c r="F740" i="5"/>
  <c r="E739" i="5"/>
  <c r="F739" i="5"/>
  <c r="E738" i="5"/>
  <c r="F738" i="5"/>
  <c r="E737" i="5"/>
  <c r="F737" i="5"/>
  <c r="E736" i="5"/>
  <c r="F736" i="5"/>
  <c r="E735" i="5"/>
  <c r="F735" i="5"/>
  <c r="E734" i="5"/>
  <c r="F734" i="5"/>
  <c r="E733" i="5"/>
  <c r="F733" i="5"/>
  <c r="E732" i="5"/>
  <c r="F732" i="5"/>
  <c r="E731" i="5"/>
  <c r="F731" i="5"/>
  <c r="E730" i="5"/>
  <c r="F730" i="5"/>
  <c r="E729" i="5"/>
  <c r="F729" i="5"/>
  <c r="E728" i="5"/>
  <c r="F728" i="5"/>
  <c r="E727" i="5"/>
  <c r="F727" i="5"/>
  <c r="E726" i="5"/>
  <c r="F726" i="5"/>
  <c r="E725" i="5"/>
  <c r="F725" i="5"/>
  <c r="E724" i="5"/>
  <c r="F724" i="5"/>
  <c r="E723" i="5"/>
  <c r="F723" i="5"/>
  <c r="E721" i="5"/>
  <c r="F721" i="5"/>
  <c r="E719" i="5"/>
  <c r="F719" i="5"/>
  <c r="E717" i="5"/>
  <c r="F717" i="5"/>
  <c r="E715" i="5"/>
  <c r="F715" i="5"/>
  <c r="E713" i="5"/>
  <c r="F713" i="5"/>
  <c r="E711" i="5"/>
  <c r="F711" i="5"/>
  <c r="E709" i="5"/>
  <c r="F709" i="5"/>
  <c r="E707" i="5"/>
  <c r="F707" i="5"/>
  <c r="E705" i="5"/>
  <c r="F705" i="5"/>
  <c r="E703" i="5"/>
  <c r="F703" i="5"/>
  <c r="E701" i="5"/>
  <c r="F701" i="5"/>
  <c r="E699" i="5"/>
  <c r="F699" i="5"/>
  <c r="E697" i="5"/>
  <c r="F697" i="5"/>
  <c r="E695" i="5"/>
  <c r="F695" i="5"/>
  <c r="E693" i="5"/>
  <c r="F693" i="5"/>
  <c r="E691" i="5"/>
  <c r="F691" i="5"/>
  <c r="E689" i="5"/>
  <c r="F689" i="5"/>
  <c r="E687" i="5"/>
  <c r="F687" i="5"/>
  <c r="E685" i="5"/>
  <c r="F685" i="5"/>
  <c r="E683" i="5"/>
  <c r="F683" i="5"/>
  <c r="E681" i="5"/>
  <c r="F681" i="5"/>
  <c r="E679" i="5"/>
  <c r="F679" i="5"/>
  <c r="E677" i="5"/>
  <c r="F677" i="5"/>
  <c r="E675" i="5"/>
  <c r="F675" i="5"/>
  <c r="E673" i="5"/>
  <c r="F673" i="5"/>
  <c r="E671" i="5"/>
  <c r="F671" i="5"/>
  <c r="F1107" i="5"/>
  <c r="F1105" i="5"/>
  <c r="F1103" i="5"/>
  <c r="F1101" i="5"/>
  <c r="F1099" i="5"/>
  <c r="F1097" i="5"/>
  <c r="F1095" i="5"/>
  <c r="F1093" i="5"/>
  <c r="F1091" i="5"/>
  <c r="F1089" i="5"/>
  <c r="F1087" i="5"/>
  <c r="F1085" i="5"/>
  <c r="F1083" i="5"/>
  <c r="F1081" i="5"/>
  <c r="F1079" i="5"/>
  <c r="F1077" i="5"/>
  <c r="F1075" i="5"/>
  <c r="F1073" i="5"/>
  <c r="F1071" i="5"/>
  <c r="F1069" i="5"/>
  <c r="F1067" i="5"/>
  <c r="F1065" i="5"/>
  <c r="F1063" i="5"/>
  <c r="F1061" i="5"/>
  <c r="F1059" i="5"/>
  <c r="F1057" i="5"/>
  <c r="F1055" i="5"/>
  <c r="F1053" i="5"/>
  <c r="F1051" i="5"/>
  <c r="F1049" i="5"/>
  <c r="F1047" i="5"/>
  <c r="F1045" i="5"/>
  <c r="F1043" i="5"/>
  <c r="F1041" i="5"/>
  <c r="F1039" i="5"/>
  <c r="F1037" i="5"/>
  <c r="F1035" i="5"/>
  <c r="F1033" i="5"/>
  <c r="F1031" i="5"/>
  <c r="F1029" i="5"/>
  <c r="F1027" i="5"/>
  <c r="F1025" i="5"/>
  <c r="F1023" i="5"/>
  <c r="F1021" i="5"/>
  <c r="F1019" i="5"/>
  <c r="F1017" i="5"/>
  <c r="F1015" i="5"/>
  <c r="F1013" i="5"/>
  <c r="F1011" i="5"/>
  <c r="F1009" i="5"/>
  <c r="F1007" i="5"/>
  <c r="F1005" i="5"/>
  <c r="F1003" i="5"/>
  <c r="F1001" i="5"/>
  <c r="F999" i="5"/>
  <c r="F997" i="5"/>
  <c r="F995" i="5"/>
  <c r="F993" i="5"/>
  <c r="F991" i="5"/>
  <c r="F989" i="5"/>
  <c r="F987" i="5"/>
  <c r="F985" i="5"/>
  <c r="F983" i="5"/>
  <c r="F981" i="5"/>
  <c r="F979" i="5"/>
  <c r="F977" i="5"/>
  <c r="F975" i="5"/>
  <c r="F973" i="5"/>
  <c r="F971" i="5"/>
  <c r="F969" i="5"/>
  <c r="F967" i="5"/>
  <c r="F965" i="5"/>
  <c r="F963" i="5"/>
  <c r="F961" i="5"/>
  <c r="F959" i="5"/>
  <c r="F957" i="5"/>
  <c r="F955" i="5"/>
  <c r="F953" i="5"/>
  <c r="F951" i="5"/>
  <c r="F949" i="5"/>
  <c r="F947" i="5"/>
  <c r="F945" i="5"/>
  <c r="F943" i="5"/>
  <c r="F941" i="5"/>
  <c r="F939" i="5"/>
  <c r="F937" i="5"/>
  <c r="F935" i="5"/>
  <c r="F933" i="5"/>
  <c r="F931" i="5"/>
  <c r="F929" i="5"/>
  <c r="F927" i="5"/>
  <c r="F925" i="5"/>
  <c r="F923" i="5"/>
  <c r="F921" i="5"/>
  <c r="F919" i="5"/>
  <c r="F917" i="5"/>
  <c r="F915" i="5"/>
  <c r="E912" i="5"/>
  <c r="F912" i="5"/>
  <c r="F911" i="5"/>
  <c r="E908" i="5"/>
  <c r="F908" i="5"/>
  <c r="F907" i="5"/>
  <c r="E904" i="5"/>
  <c r="F904" i="5"/>
  <c r="F903" i="5"/>
  <c r="E900" i="5"/>
  <c r="F900" i="5"/>
  <c r="F899" i="5"/>
  <c r="E896" i="5"/>
  <c r="F896" i="5"/>
  <c r="F895" i="5"/>
  <c r="E889" i="5"/>
  <c r="F889" i="5"/>
  <c r="E885" i="5"/>
  <c r="F885" i="5"/>
  <c r="E881" i="5"/>
  <c r="F881" i="5"/>
  <c r="E877" i="5"/>
  <c r="F877" i="5"/>
  <c r="E873" i="5"/>
  <c r="F873" i="5"/>
  <c r="E869" i="5"/>
  <c r="F869" i="5"/>
  <c r="E865" i="5"/>
  <c r="F865" i="5"/>
  <c r="E861" i="5"/>
  <c r="F861" i="5"/>
  <c r="E857" i="5"/>
  <c r="F857" i="5"/>
  <c r="E853" i="5"/>
  <c r="F853" i="5"/>
  <c r="E849" i="5"/>
  <c r="F849" i="5"/>
  <c r="E845" i="5"/>
  <c r="F845" i="5"/>
  <c r="E841" i="5"/>
  <c r="F841" i="5"/>
  <c r="E837" i="5"/>
  <c r="F837" i="5"/>
  <c r="E833" i="5"/>
  <c r="F833" i="5"/>
  <c r="E829" i="5"/>
  <c r="F829" i="5"/>
  <c r="F892" i="5"/>
  <c r="F890" i="5"/>
  <c r="F888" i="5"/>
  <c r="F886" i="5"/>
  <c r="F884" i="5"/>
  <c r="F882" i="5"/>
  <c r="F880" i="5"/>
  <c r="F878" i="5"/>
  <c r="F876" i="5"/>
  <c r="F874" i="5"/>
  <c r="F872" i="5"/>
  <c r="F870" i="5"/>
  <c r="F868" i="5"/>
  <c r="F866" i="5"/>
  <c r="F864" i="5"/>
  <c r="F862" i="5"/>
  <c r="F860" i="5"/>
  <c r="F858" i="5"/>
  <c r="F856" i="5"/>
  <c r="F854" i="5"/>
  <c r="F852" i="5"/>
  <c r="F850" i="5"/>
  <c r="F848" i="5"/>
  <c r="F846" i="5"/>
  <c r="F844" i="5"/>
  <c r="F842" i="5"/>
  <c r="F840" i="5"/>
  <c r="F838" i="5"/>
  <c r="F836" i="5"/>
  <c r="F834" i="5"/>
  <c r="F832" i="5"/>
  <c r="F830" i="5"/>
  <c r="F828" i="5"/>
  <c r="E669" i="5"/>
  <c r="F669" i="5"/>
  <c r="E666" i="5"/>
  <c r="F666" i="5"/>
  <c r="E662" i="5"/>
  <c r="F662" i="5"/>
  <c r="E658" i="5"/>
  <c r="F658" i="5"/>
  <c r="E654" i="5"/>
  <c r="F654" i="5"/>
  <c r="E650" i="5"/>
  <c r="F650" i="5"/>
  <c r="E646" i="5"/>
  <c r="F646" i="5"/>
  <c r="E642" i="5"/>
  <c r="F642" i="5"/>
  <c r="E638" i="5"/>
  <c r="F638" i="5"/>
  <c r="E634" i="5"/>
  <c r="F634" i="5"/>
  <c r="E630" i="5"/>
  <c r="F630" i="5"/>
  <c r="E626" i="5"/>
  <c r="F626" i="5"/>
  <c r="E622" i="5"/>
  <c r="F622" i="5"/>
  <c r="E618" i="5"/>
  <c r="F618" i="5"/>
  <c r="E614" i="5"/>
  <c r="F614" i="5"/>
  <c r="E612" i="5"/>
  <c r="F612" i="5"/>
  <c r="E610" i="5"/>
  <c r="F610" i="5"/>
  <c r="E608" i="5"/>
  <c r="F608" i="5"/>
  <c r="E606" i="5"/>
  <c r="F606" i="5"/>
  <c r="E604" i="5"/>
  <c r="F604" i="5"/>
  <c r="E602" i="5"/>
  <c r="F602" i="5"/>
  <c r="E600" i="5"/>
  <c r="F600" i="5"/>
  <c r="E598" i="5"/>
  <c r="F598" i="5"/>
  <c r="E596" i="5"/>
  <c r="F596" i="5"/>
  <c r="E594" i="5"/>
  <c r="F594" i="5"/>
  <c r="E592" i="5"/>
  <c r="F592" i="5"/>
  <c r="E590" i="5"/>
  <c r="F590" i="5"/>
  <c r="E588" i="5"/>
  <c r="F588" i="5"/>
  <c r="E586" i="5"/>
  <c r="F586" i="5"/>
  <c r="E584" i="5"/>
  <c r="F584" i="5"/>
  <c r="E582" i="5"/>
  <c r="F582" i="5"/>
  <c r="E580" i="5"/>
  <c r="F580" i="5"/>
  <c r="E578" i="5"/>
  <c r="F578" i="5"/>
  <c r="E576" i="5"/>
  <c r="F576" i="5"/>
  <c r="E574" i="5"/>
  <c r="F574" i="5"/>
  <c r="E572" i="5"/>
  <c r="F572" i="5"/>
  <c r="E570" i="5"/>
  <c r="F570" i="5"/>
  <c r="E568" i="5"/>
  <c r="F568" i="5"/>
  <c r="E566" i="5"/>
  <c r="F566" i="5"/>
  <c r="E564" i="5"/>
  <c r="F564" i="5"/>
  <c r="E562" i="5"/>
  <c r="F562" i="5"/>
  <c r="E560" i="5"/>
  <c r="F560" i="5"/>
  <c r="E558" i="5"/>
  <c r="F558" i="5"/>
  <c r="E556" i="5"/>
  <c r="F556" i="5"/>
  <c r="E554" i="5"/>
  <c r="F554" i="5"/>
  <c r="E552" i="5"/>
  <c r="F552" i="5"/>
  <c r="E550" i="5"/>
  <c r="F550" i="5"/>
  <c r="E548" i="5"/>
  <c r="F548" i="5"/>
  <c r="E546" i="5"/>
  <c r="F546" i="5"/>
  <c r="E544" i="5"/>
  <c r="F544" i="5"/>
  <c r="E542" i="5"/>
  <c r="F542" i="5"/>
  <c r="E540" i="5"/>
  <c r="F540" i="5"/>
  <c r="E539" i="5"/>
  <c r="F539" i="5"/>
  <c r="E538" i="5"/>
  <c r="F538" i="5"/>
  <c r="E537" i="5"/>
  <c r="F537" i="5"/>
  <c r="E536" i="5"/>
  <c r="F536" i="5"/>
  <c r="E535" i="5"/>
  <c r="F535" i="5"/>
  <c r="E534" i="5"/>
  <c r="F534" i="5"/>
  <c r="E533" i="5"/>
  <c r="F533" i="5"/>
  <c r="E532" i="5"/>
  <c r="F532" i="5"/>
  <c r="E531" i="5"/>
  <c r="F531" i="5"/>
  <c r="E530" i="5"/>
  <c r="F530" i="5"/>
  <c r="E529" i="5"/>
  <c r="F529" i="5"/>
  <c r="E528" i="5"/>
  <c r="F528" i="5"/>
  <c r="E527" i="5"/>
  <c r="F527" i="5"/>
  <c r="E526" i="5"/>
  <c r="F526" i="5"/>
  <c r="E525" i="5"/>
  <c r="F525" i="5"/>
  <c r="E524" i="5"/>
  <c r="F524" i="5"/>
  <c r="E523" i="5"/>
  <c r="F523" i="5"/>
  <c r="E522" i="5"/>
  <c r="F522" i="5"/>
  <c r="E521" i="5"/>
  <c r="F521" i="5"/>
  <c r="E520" i="5"/>
  <c r="F520" i="5"/>
  <c r="E519" i="5"/>
  <c r="F519" i="5"/>
  <c r="E518" i="5"/>
  <c r="F518" i="5"/>
  <c r="E517" i="5"/>
  <c r="F517" i="5"/>
  <c r="E516" i="5"/>
  <c r="F516" i="5"/>
  <c r="E515" i="5"/>
  <c r="F515" i="5"/>
  <c r="E514" i="5"/>
  <c r="F514" i="5"/>
  <c r="E513" i="5"/>
  <c r="F513" i="5"/>
  <c r="E512" i="5"/>
  <c r="F512" i="5"/>
  <c r="E511" i="5"/>
  <c r="F511" i="5"/>
  <c r="E510" i="5"/>
  <c r="F510" i="5"/>
  <c r="E509" i="5"/>
  <c r="F509" i="5"/>
  <c r="E508" i="5"/>
  <c r="F508" i="5"/>
  <c r="E507" i="5"/>
  <c r="F507" i="5"/>
  <c r="E506" i="5"/>
  <c r="F506" i="5"/>
  <c r="E505" i="5"/>
  <c r="F505" i="5"/>
  <c r="E504" i="5"/>
  <c r="F504" i="5"/>
  <c r="E503" i="5"/>
  <c r="F503" i="5"/>
  <c r="E502" i="5"/>
  <c r="F502" i="5"/>
  <c r="E501" i="5"/>
  <c r="F501" i="5"/>
  <c r="E500" i="5"/>
  <c r="F500" i="5"/>
  <c r="E499" i="5"/>
  <c r="F499" i="5"/>
  <c r="E498" i="5"/>
  <c r="F498" i="5"/>
  <c r="E497" i="5"/>
  <c r="F497" i="5"/>
  <c r="E496" i="5"/>
  <c r="F496" i="5"/>
  <c r="E495" i="5"/>
  <c r="F495" i="5"/>
  <c r="E494" i="5"/>
  <c r="F494" i="5"/>
  <c r="E493" i="5"/>
  <c r="F493" i="5"/>
  <c r="E492" i="5"/>
  <c r="F492" i="5"/>
  <c r="E463" i="5"/>
  <c r="F463" i="5"/>
  <c r="E459" i="5"/>
  <c r="F459" i="5"/>
  <c r="E455" i="5"/>
  <c r="F455" i="5"/>
  <c r="E451" i="5"/>
  <c r="F451" i="5"/>
  <c r="E447" i="5"/>
  <c r="F447" i="5"/>
  <c r="E443" i="5"/>
  <c r="F443" i="5"/>
  <c r="E439" i="5"/>
  <c r="F439" i="5"/>
  <c r="E435" i="5"/>
  <c r="F435" i="5"/>
  <c r="E431" i="5"/>
  <c r="F431" i="5"/>
  <c r="E427" i="5"/>
  <c r="F427" i="5"/>
  <c r="E423" i="5"/>
  <c r="F423" i="5"/>
  <c r="E413" i="5"/>
  <c r="F413" i="5"/>
  <c r="E409" i="5"/>
  <c r="F409" i="5"/>
  <c r="E405" i="5"/>
  <c r="F405" i="5"/>
  <c r="E401" i="5"/>
  <c r="F401" i="5"/>
  <c r="E668" i="5"/>
  <c r="F668" i="5"/>
  <c r="E664" i="5"/>
  <c r="F664" i="5"/>
  <c r="E660" i="5"/>
  <c r="F660" i="5"/>
  <c r="E656" i="5"/>
  <c r="F656" i="5"/>
  <c r="E652" i="5"/>
  <c r="F652" i="5"/>
  <c r="E648" i="5"/>
  <c r="F648" i="5"/>
  <c r="E644" i="5"/>
  <c r="F644" i="5"/>
  <c r="E640" i="5"/>
  <c r="F640" i="5"/>
  <c r="E636" i="5"/>
  <c r="F636" i="5"/>
  <c r="E632" i="5"/>
  <c r="F632" i="5"/>
  <c r="E628" i="5"/>
  <c r="F628" i="5"/>
  <c r="E624" i="5"/>
  <c r="F624" i="5"/>
  <c r="E620" i="5"/>
  <c r="F620" i="5"/>
  <c r="E616" i="5"/>
  <c r="F616" i="5"/>
  <c r="E490" i="5"/>
  <c r="F490" i="5"/>
  <c r="E489" i="5"/>
  <c r="F489" i="5"/>
  <c r="E487" i="5"/>
  <c r="F487" i="5"/>
  <c r="E485" i="5"/>
  <c r="F485" i="5"/>
  <c r="E483" i="5"/>
  <c r="F483" i="5"/>
  <c r="E481" i="5"/>
  <c r="F481" i="5"/>
  <c r="E479" i="5"/>
  <c r="F479" i="5"/>
  <c r="E477" i="5"/>
  <c r="F477" i="5"/>
  <c r="E475" i="5"/>
  <c r="F475" i="5"/>
  <c r="E473" i="5"/>
  <c r="F473" i="5"/>
  <c r="E471" i="5"/>
  <c r="F471" i="5"/>
  <c r="E469" i="5"/>
  <c r="F469" i="5"/>
  <c r="E467" i="5"/>
  <c r="F467" i="5"/>
  <c r="E465" i="5"/>
  <c r="F465" i="5"/>
  <c r="E461" i="5"/>
  <c r="F461" i="5"/>
  <c r="E457" i="5"/>
  <c r="F457" i="5"/>
  <c r="E453" i="5"/>
  <c r="F453" i="5"/>
  <c r="E449" i="5"/>
  <c r="F449" i="5"/>
  <c r="E445" i="5"/>
  <c r="F445" i="5"/>
  <c r="E441" i="5"/>
  <c r="F441" i="5"/>
  <c r="E437" i="5"/>
  <c r="F437" i="5"/>
  <c r="E433" i="5"/>
  <c r="F433" i="5"/>
  <c r="E429" i="5"/>
  <c r="F429" i="5"/>
  <c r="E425" i="5"/>
  <c r="F425" i="5"/>
  <c r="E421" i="5"/>
  <c r="F421" i="5"/>
  <c r="E419" i="5"/>
  <c r="F419" i="5"/>
  <c r="E417" i="5"/>
  <c r="F417" i="5"/>
  <c r="E415" i="5"/>
  <c r="F415" i="5"/>
  <c r="E411" i="5"/>
  <c r="F411" i="5"/>
  <c r="E407" i="5"/>
  <c r="F407" i="5"/>
  <c r="E403" i="5"/>
  <c r="F403" i="5"/>
  <c r="E399" i="5"/>
  <c r="F399" i="5"/>
  <c r="F667" i="5"/>
  <c r="F665" i="5"/>
  <c r="F663" i="5"/>
  <c r="F661" i="5"/>
  <c r="F659" i="5"/>
  <c r="F657" i="5"/>
  <c r="F655" i="5"/>
  <c r="F653" i="5"/>
  <c r="F651" i="5"/>
  <c r="F649" i="5"/>
  <c r="F647" i="5"/>
  <c r="F645" i="5"/>
  <c r="F643" i="5"/>
  <c r="F641" i="5"/>
  <c r="F639" i="5"/>
  <c r="F637" i="5"/>
  <c r="F635" i="5"/>
  <c r="F633" i="5"/>
  <c r="F631" i="5"/>
  <c r="F629" i="5"/>
  <c r="F627" i="5"/>
  <c r="F625" i="5"/>
  <c r="F623" i="5"/>
  <c r="F621" i="5"/>
  <c r="F619" i="5"/>
  <c r="F617" i="5"/>
  <c r="F615" i="5"/>
  <c r="E394" i="5"/>
  <c r="F394" i="5"/>
  <c r="E389" i="5"/>
  <c r="F389" i="5"/>
  <c r="E385" i="5"/>
  <c r="F385" i="5"/>
  <c r="E381" i="5"/>
  <c r="F381" i="5"/>
  <c r="E377" i="5"/>
  <c r="F377" i="5"/>
  <c r="E373" i="5"/>
  <c r="F373" i="5"/>
  <c r="E369" i="5"/>
  <c r="F369" i="5"/>
  <c r="E365" i="5"/>
  <c r="F365" i="5"/>
  <c r="E361" i="5"/>
  <c r="F361" i="5"/>
  <c r="E357" i="5"/>
  <c r="F357" i="5"/>
  <c r="E353" i="5"/>
  <c r="F353" i="5"/>
  <c r="E349" i="5"/>
  <c r="F349" i="5"/>
  <c r="E345" i="5"/>
  <c r="F345" i="5"/>
  <c r="E341" i="5"/>
  <c r="F341" i="5"/>
  <c r="E337" i="5"/>
  <c r="F337" i="5"/>
  <c r="E333" i="5"/>
  <c r="F333" i="5"/>
  <c r="E329" i="5"/>
  <c r="F329" i="5"/>
  <c r="E325" i="5"/>
  <c r="F325" i="5"/>
  <c r="E321" i="5"/>
  <c r="F321" i="5"/>
  <c r="E317" i="5"/>
  <c r="F317" i="5"/>
  <c r="E313" i="5"/>
  <c r="F313" i="5"/>
  <c r="E309" i="5"/>
  <c r="F309" i="5"/>
  <c r="E305" i="5"/>
  <c r="F305" i="5"/>
  <c r="E301" i="5"/>
  <c r="F301" i="5"/>
  <c r="E297" i="5"/>
  <c r="F297" i="5"/>
  <c r="E293" i="5"/>
  <c r="F293" i="5"/>
  <c r="E289" i="5"/>
  <c r="F289" i="5"/>
  <c r="E285" i="5"/>
  <c r="F285" i="5"/>
  <c r="E281" i="5"/>
  <c r="F281" i="5"/>
  <c r="E277" i="5"/>
  <c r="F277" i="5"/>
  <c r="E273" i="5"/>
  <c r="F273" i="5"/>
  <c r="E269" i="5"/>
  <c r="F269" i="5"/>
  <c r="E265" i="5"/>
  <c r="F265" i="5"/>
  <c r="E261" i="5"/>
  <c r="F261" i="5"/>
  <c r="E257" i="5"/>
  <c r="F257" i="5"/>
  <c r="E253" i="5"/>
  <c r="F253" i="5"/>
  <c r="E249" i="5"/>
  <c r="F249" i="5"/>
  <c r="E245" i="5"/>
  <c r="F245" i="5"/>
  <c r="F464" i="5"/>
  <c r="F462" i="5"/>
  <c r="F460" i="5"/>
  <c r="F458" i="5"/>
  <c r="F456" i="5"/>
  <c r="F454" i="5"/>
  <c r="F452" i="5"/>
  <c r="F450" i="5"/>
  <c r="F448" i="5"/>
  <c r="F446" i="5"/>
  <c r="F444" i="5"/>
  <c r="F442" i="5"/>
  <c r="F440" i="5"/>
  <c r="F438" i="5"/>
  <c r="F436" i="5"/>
  <c r="F434" i="5"/>
  <c r="F432" i="5"/>
  <c r="F430" i="5"/>
  <c r="F428" i="5"/>
  <c r="F426" i="5"/>
  <c r="F424" i="5"/>
  <c r="F422" i="5"/>
  <c r="F414" i="5"/>
  <c r="F412" i="5"/>
  <c r="F410" i="5"/>
  <c r="F408" i="5"/>
  <c r="F406" i="5"/>
  <c r="F404" i="5"/>
  <c r="F402" i="5"/>
  <c r="F400" i="5"/>
  <c r="F398" i="5"/>
  <c r="E396" i="5"/>
  <c r="F396" i="5"/>
  <c r="E391" i="5"/>
  <c r="F391" i="5"/>
  <c r="E387" i="5"/>
  <c r="F387" i="5"/>
  <c r="E383" i="5"/>
  <c r="F383" i="5"/>
  <c r="E379" i="5"/>
  <c r="F379" i="5"/>
  <c r="E375" i="5"/>
  <c r="F375" i="5"/>
  <c r="E371" i="5"/>
  <c r="F371" i="5"/>
  <c r="E367" i="5"/>
  <c r="F367" i="5"/>
  <c r="E363" i="5"/>
  <c r="F363" i="5"/>
  <c r="E359" i="5"/>
  <c r="F359" i="5"/>
  <c r="E355" i="5"/>
  <c r="F355" i="5"/>
  <c r="E351" i="5"/>
  <c r="F351" i="5"/>
  <c r="E347" i="5"/>
  <c r="F347" i="5"/>
  <c r="E343" i="5"/>
  <c r="F343" i="5"/>
  <c r="E339" i="5"/>
  <c r="F339" i="5"/>
  <c r="E335" i="5"/>
  <c r="F335" i="5"/>
  <c r="E331" i="5"/>
  <c r="F331" i="5"/>
  <c r="E327" i="5"/>
  <c r="F327" i="5"/>
  <c r="E323" i="5"/>
  <c r="F323" i="5"/>
  <c r="E319" i="5"/>
  <c r="F319" i="5"/>
  <c r="E315" i="5"/>
  <c r="F315" i="5"/>
  <c r="E311" i="5"/>
  <c r="F311" i="5"/>
  <c r="E307" i="5"/>
  <c r="F307" i="5"/>
  <c r="E303" i="5"/>
  <c r="F303" i="5"/>
  <c r="E299" i="5"/>
  <c r="F299" i="5"/>
  <c r="E295" i="5"/>
  <c r="F295" i="5"/>
  <c r="E291" i="5"/>
  <c r="F291" i="5"/>
  <c r="E287" i="5"/>
  <c r="F287" i="5"/>
  <c r="E283" i="5"/>
  <c r="F283" i="5"/>
  <c r="E279" i="5"/>
  <c r="F279" i="5"/>
  <c r="E275" i="5"/>
  <c r="F275" i="5"/>
  <c r="E271" i="5"/>
  <c r="F271" i="5"/>
  <c r="E267" i="5"/>
  <c r="F267" i="5"/>
  <c r="E263" i="5"/>
  <c r="F263" i="5"/>
  <c r="E259" i="5"/>
  <c r="F259" i="5"/>
  <c r="E255" i="5"/>
  <c r="F255" i="5"/>
  <c r="E251" i="5"/>
  <c r="F251" i="5"/>
  <c r="E247" i="5"/>
  <c r="F247" i="5"/>
  <c r="E243" i="5"/>
  <c r="F243" i="5"/>
  <c r="F392" i="5"/>
  <c r="F390" i="5"/>
  <c r="F388" i="5"/>
  <c r="F386" i="5"/>
  <c r="F384" i="5"/>
  <c r="F382" i="5"/>
  <c r="F380" i="5"/>
  <c r="F378" i="5"/>
  <c r="F376" i="5"/>
  <c r="F374" i="5"/>
  <c r="F372" i="5"/>
  <c r="F370" i="5"/>
  <c r="F368" i="5"/>
  <c r="F366" i="5"/>
  <c r="F364" i="5"/>
  <c r="F362" i="5"/>
  <c r="F360" i="5"/>
  <c r="F358" i="5"/>
  <c r="F356" i="5"/>
  <c r="F354" i="5"/>
  <c r="F352" i="5"/>
  <c r="F350" i="5"/>
  <c r="F348" i="5"/>
  <c r="F346" i="5"/>
  <c r="F344" i="5"/>
  <c r="F342" i="5"/>
  <c r="F340" i="5"/>
  <c r="F338" i="5"/>
  <c r="F336" i="5"/>
  <c r="F334" i="5"/>
  <c r="F332" i="5"/>
  <c r="F330" i="5"/>
  <c r="F328" i="5"/>
  <c r="F326" i="5"/>
  <c r="F324" i="5"/>
  <c r="F322" i="5"/>
  <c r="F320" i="5"/>
  <c r="F318" i="5"/>
  <c r="F316" i="5"/>
  <c r="F314" i="5"/>
  <c r="F312" i="5"/>
  <c r="F310" i="5"/>
  <c r="F308" i="5"/>
  <c r="F306" i="5"/>
  <c r="F304" i="5"/>
  <c r="F302" i="5"/>
  <c r="F300" i="5"/>
  <c r="F298" i="5"/>
  <c r="F296" i="5"/>
  <c r="F294" i="5"/>
  <c r="F292" i="5"/>
  <c r="F290" i="5"/>
  <c r="F288" i="5"/>
  <c r="F286" i="5"/>
  <c r="F284" i="5"/>
  <c r="F282" i="5"/>
  <c r="F280" i="5"/>
  <c r="F278" i="5"/>
  <c r="F276" i="5"/>
  <c r="F274" i="5"/>
  <c r="F272" i="5"/>
  <c r="F270" i="5"/>
  <c r="F268" i="5"/>
  <c r="F266" i="5"/>
  <c r="F264" i="5"/>
  <c r="F262" i="5"/>
  <c r="F260" i="5"/>
  <c r="F258" i="5"/>
  <c r="F256" i="5"/>
  <c r="F254" i="5"/>
  <c r="F252" i="5"/>
  <c r="F250" i="5"/>
  <c r="F248" i="5"/>
  <c r="F246" i="5"/>
  <c r="F244" i="5"/>
  <c r="E240" i="5"/>
  <c r="F240" i="5"/>
  <c r="F239" i="5"/>
  <c r="E236" i="5"/>
  <c r="F236" i="5"/>
  <c r="F235" i="5"/>
  <c r="E232" i="5"/>
  <c r="F232" i="5"/>
  <c r="F231" i="5"/>
  <c r="E228" i="5"/>
  <c r="F228" i="5"/>
  <c r="F227" i="5"/>
  <c r="E224" i="5"/>
  <c r="F224" i="5"/>
  <c r="F223" i="5"/>
  <c r="E220" i="5"/>
  <c r="F220" i="5"/>
  <c r="F219" i="5"/>
  <c r="E216" i="5"/>
  <c r="F216" i="5"/>
  <c r="F215" i="5"/>
  <c r="E212" i="5"/>
  <c r="F212" i="5"/>
  <c r="F211" i="5"/>
  <c r="E208" i="5"/>
  <c r="F208" i="5"/>
  <c r="F207" i="5"/>
  <c r="E204" i="5"/>
  <c r="F204" i="5"/>
  <c r="F203" i="5"/>
  <c r="E200" i="5"/>
  <c r="F200" i="5"/>
  <c r="F199" i="5"/>
  <c r="E196" i="5"/>
  <c r="F196" i="5"/>
  <c r="E242" i="5"/>
  <c r="F242" i="5"/>
  <c r="E238" i="5"/>
  <c r="F238" i="5"/>
  <c r="E234" i="5"/>
  <c r="F234" i="5"/>
  <c r="E230" i="5"/>
  <c r="F230" i="5"/>
  <c r="E226" i="5"/>
  <c r="F226" i="5"/>
  <c r="E222" i="5"/>
  <c r="F222" i="5"/>
  <c r="E218" i="5"/>
  <c r="F218" i="5"/>
  <c r="E214" i="5"/>
  <c r="F214" i="5"/>
  <c r="E210" i="5"/>
  <c r="F210" i="5"/>
  <c r="E206" i="5"/>
  <c r="F206" i="5"/>
  <c r="E202" i="5"/>
  <c r="F202" i="5"/>
  <c r="E198" i="5"/>
  <c r="F198" i="5"/>
  <c r="E193" i="5"/>
  <c r="F193" i="5"/>
  <c r="E192" i="5"/>
  <c r="F192" i="5"/>
  <c r="E191" i="5"/>
  <c r="F191" i="5"/>
  <c r="E190" i="5"/>
  <c r="F190" i="5"/>
  <c r="E188" i="5"/>
  <c r="F188" i="5"/>
  <c r="E187" i="5"/>
  <c r="F187" i="5"/>
  <c r="E185" i="5"/>
  <c r="F185" i="5"/>
  <c r="E184" i="5"/>
  <c r="F184" i="5"/>
  <c r="E183" i="5"/>
  <c r="F183" i="5"/>
  <c r="E182" i="5"/>
  <c r="F182" i="5"/>
  <c r="E181" i="5"/>
  <c r="F181" i="5"/>
  <c r="E179" i="5"/>
  <c r="F179" i="5"/>
  <c r="E178" i="5"/>
  <c r="F178" i="5"/>
  <c r="E177" i="5"/>
  <c r="F177" i="5"/>
  <c r="E176" i="5"/>
  <c r="F176" i="5"/>
  <c r="E175" i="5"/>
  <c r="F175" i="5"/>
  <c r="E174" i="5"/>
  <c r="F174" i="5"/>
  <c r="E173" i="5"/>
  <c r="F173" i="5"/>
  <c r="E172" i="5"/>
  <c r="F172" i="5"/>
  <c r="E171" i="5"/>
  <c r="F171" i="5"/>
  <c r="E170" i="5"/>
  <c r="F170" i="5"/>
  <c r="E167" i="5"/>
  <c r="F167" i="5"/>
  <c r="E166" i="5"/>
  <c r="F166" i="5"/>
  <c r="E165" i="5"/>
  <c r="F165" i="5"/>
  <c r="E164" i="5"/>
  <c r="F164" i="5"/>
  <c r="E163" i="5"/>
  <c r="F163" i="5"/>
  <c r="E162" i="5"/>
  <c r="F162" i="5"/>
  <c r="E160" i="5"/>
  <c r="F160" i="5"/>
  <c r="E158" i="5"/>
  <c r="F158" i="5"/>
  <c r="E156" i="5"/>
  <c r="F156" i="5"/>
  <c r="E154" i="5"/>
  <c r="F154" i="5"/>
  <c r="E152" i="5"/>
  <c r="F152" i="5"/>
  <c r="E150" i="5"/>
  <c r="F150" i="5"/>
  <c r="E148" i="5"/>
  <c r="F148" i="5"/>
  <c r="E146" i="5"/>
  <c r="F146" i="5"/>
  <c r="E144" i="5"/>
  <c r="F144" i="5"/>
  <c r="E142" i="5"/>
  <c r="F142" i="5"/>
  <c r="E140" i="5"/>
  <c r="F140" i="5"/>
  <c r="E138" i="5"/>
  <c r="F138" i="5"/>
  <c r="E136" i="5"/>
  <c r="F136" i="5"/>
  <c r="E134" i="5"/>
  <c r="F134" i="5"/>
  <c r="E132" i="5"/>
  <c r="F132" i="5"/>
  <c r="E130" i="5"/>
  <c r="F130" i="5"/>
  <c r="E128" i="5"/>
  <c r="F128" i="5"/>
  <c r="E126" i="5"/>
  <c r="F126" i="5"/>
  <c r="F194" i="5"/>
  <c r="E124" i="5"/>
  <c r="F124" i="5"/>
  <c r="E123" i="5"/>
  <c r="F123" i="5"/>
  <c r="E122" i="5"/>
  <c r="F122" i="5"/>
  <c r="E121" i="5"/>
  <c r="F121" i="5"/>
  <c r="E120" i="5"/>
  <c r="F120" i="5"/>
  <c r="E119" i="5"/>
  <c r="F119" i="5"/>
  <c r="E118" i="5"/>
  <c r="F118" i="5"/>
  <c r="E117" i="5"/>
  <c r="F117" i="5"/>
  <c r="E116" i="5"/>
  <c r="F116" i="5"/>
  <c r="E115" i="5"/>
  <c r="F115" i="5"/>
  <c r="E114" i="5"/>
  <c r="F114" i="5"/>
  <c r="E113" i="5"/>
  <c r="F113" i="5"/>
  <c r="E112" i="5"/>
  <c r="F112" i="5"/>
  <c r="E111" i="5"/>
  <c r="F111" i="5"/>
  <c r="E110" i="5"/>
  <c r="F110" i="5"/>
  <c r="E108" i="5"/>
  <c r="F108" i="5"/>
  <c r="E107" i="5"/>
  <c r="F107" i="5"/>
  <c r="E106" i="5"/>
  <c r="F106" i="5"/>
  <c r="E105" i="5"/>
  <c r="F105" i="5"/>
  <c r="E104" i="5"/>
  <c r="F104" i="5"/>
  <c r="E103" i="5"/>
  <c r="F103" i="5"/>
  <c r="E102" i="5"/>
  <c r="F102" i="5"/>
  <c r="E101" i="5"/>
  <c r="F101" i="5"/>
  <c r="E99" i="5"/>
  <c r="F99" i="5"/>
  <c r="E98" i="5"/>
  <c r="F98" i="5"/>
  <c r="E97" i="5"/>
  <c r="F97" i="5"/>
  <c r="E96" i="5"/>
  <c r="F96" i="5"/>
  <c r="E95" i="5"/>
  <c r="F95" i="5"/>
  <c r="E94" i="5"/>
  <c r="F94" i="5"/>
  <c r="E93" i="5"/>
  <c r="F93" i="5"/>
  <c r="E92" i="5"/>
  <c r="F92" i="5"/>
  <c r="E91" i="5"/>
  <c r="F91" i="5"/>
  <c r="E89" i="5"/>
  <c r="F89" i="5"/>
  <c r="E88" i="5"/>
  <c r="F88" i="5"/>
  <c r="E87" i="5"/>
  <c r="F87" i="5"/>
  <c r="E86" i="5"/>
  <c r="F86" i="5"/>
  <c r="E85" i="5"/>
  <c r="F85" i="5"/>
  <c r="E84" i="5"/>
  <c r="F84" i="5"/>
  <c r="E82" i="5"/>
  <c r="F82" i="5"/>
  <c r="E81" i="5"/>
  <c r="F81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7" i="5"/>
  <c r="F67" i="5"/>
  <c r="E66" i="5"/>
  <c r="F66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3" i="5"/>
  <c r="F53" i="5"/>
  <c r="E52" i="5"/>
  <c r="F52" i="5"/>
  <c r="E51" i="5"/>
  <c r="F51" i="5"/>
  <c r="E49" i="5"/>
  <c r="F49" i="5"/>
  <c r="E48" i="5"/>
  <c r="F48" i="5"/>
  <c r="E47" i="5"/>
  <c r="F47" i="5"/>
  <c r="E46" i="5"/>
  <c r="F46" i="5"/>
  <c r="E45" i="5"/>
  <c r="F45" i="5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5" i="5"/>
  <c r="F25" i="5"/>
  <c r="E24" i="5"/>
  <c r="F24" i="5"/>
  <c r="E23" i="5"/>
  <c r="F23" i="5"/>
  <c r="E21" i="5"/>
  <c r="F21" i="5"/>
  <c r="E20" i="5"/>
  <c r="F20" i="5"/>
  <c r="E19" i="5"/>
  <c r="F19" i="5"/>
  <c r="E18" i="5"/>
  <c r="F18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F2" i="5"/>
  <c r="E2" i="5"/>
  <c r="E449" i="10" l="1"/>
  <c r="E465" i="10"/>
  <c r="E481" i="10"/>
  <c r="E497" i="10"/>
  <c r="E513" i="10"/>
  <c r="E529" i="10"/>
  <c r="E632" i="10"/>
  <c r="E648" i="10"/>
  <c r="E664" i="10"/>
  <c r="E680" i="10"/>
  <c r="E696" i="10"/>
  <c r="E712" i="10"/>
  <c r="E728" i="10"/>
  <c r="E748" i="10"/>
  <c r="E707" i="9"/>
  <c r="E723" i="9"/>
  <c r="H1" i="8"/>
  <c r="C2" i="14" s="1"/>
  <c r="K1" i="6"/>
  <c r="H1" i="3"/>
  <c r="H1" i="11"/>
  <c r="C7" i="14" s="1"/>
  <c r="F756" i="10"/>
  <c r="E756" i="10"/>
  <c r="F740" i="10"/>
  <c r="E740" i="10"/>
  <c r="F732" i="10"/>
  <c r="E732" i="10"/>
  <c r="F724" i="10"/>
  <c r="E724" i="10"/>
  <c r="F716" i="10"/>
  <c r="E716" i="10"/>
  <c r="F708" i="10"/>
  <c r="E708" i="10"/>
  <c r="F700" i="10"/>
  <c r="E700" i="10"/>
  <c r="F692" i="10"/>
  <c r="E692" i="10"/>
  <c r="F684" i="10"/>
  <c r="E684" i="10"/>
  <c r="F676" i="10"/>
  <c r="E676" i="10"/>
  <c r="F668" i="10"/>
  <c r="E668" i="10"/>
  <c r="F660" i="10"/>
  <c r="E660" i="10"/>
  <c r="F652" i="10"/>
  <c r="E652" i="10"/>
  <c r="F644" i="10"/>
  <c r="E644" i="10"/>
  <c r="F636" i="10"/>
  <c r="E636" i="10"/>
  <c r="F628" i="10"/>
  <c r="E628" i="10"/>
  <c r="E620" i="10"/>
  <c r="F620" i="10"/>
  <c r="F616" i="10"/>
  <c r="E616" i="10"/>
  <c r="E612" i="10"/>
  <c r="F612" i="10"/>
  <c r="F608" i="10"/>
  <c r="E608" i="10"/>
  <c r="E604" i="10"/>
  <c r="F604" i="10"/>
  <c r="F600" i="10"/>
  <c r="E600" i="10"/>
  <c r="E596" i="10"/>
  <c r="F596" i="10"/>
  <c r="F592" i="10"/>
  <c r="E592" i="10"/>
  <c r="E588" i="10"/>
  <c r="F588" i="10"/>
  <c r="F584" i="10"/>
  <c r="E584" i="10"/>
  <c r="E580" i="10"/>
  <c r="F580" i="10"/>
  <c r="F576" i="10"/>
  <c r="E576" i="10"/>
  <c r="E572" i="10"/>
  <c r="F572" i="10"/>
  <c r="F568" i="10"/>
  <c r="E568" i="10"/>
  <c r="E564" i="10"/>
  <c r="F564" i="10"/>
  <c r="F560" i="10"/>
  <c r="E560" i="10"/>
  <c r="E556" i="10"/>
  <c r="F556" i="10"/>
  <c r="F552" i="10"/>
  <c r="E552" i="10"/>
  <c r="E548" i="10"/>
  <c r="F548" i="10"/>
  <c r="F541" i="10"/>
  <c r="E541" i="10"/>
  <c r="F533" i="10"/>
  <c r="E533" i="10"/>
  <c r="F750" i="10"/>
  <c r="E750" i="10"/>
  <c r="F742" i="10"/>
  <c r="E742" i="10"/>
  <c r="F734" i="10"/>
  <c r="E734" i="10"/>
  <c r="F726" i="10"/>
  <c r="E726" i="10"/>
  <c r="F718" i="10"/>
  <c r="E718" i="10"/>
  <c r="F710" i="10"/>
  <c r="E710" i="10"/>
  <c r="F702" i="10"/>
  <c r="E702" i="10"/>
  <c r="F694" i="10"/>
  <c r="E694" i="10"/>
  <c r="F686" i="10"/>
  <c r="E686" i="10"/>
  <c r="F678" i="10"/>
  <c r="E678" i="10"/>
  <c r="F670" i="10"/>
  <c r="E670" i="10"/>
  <c r="F662" i="10"/>
  <c r="E662" i="10"/>
  <c r="F654" i="10"/>
  <c r="E654" i="10"/>
  <c r="F646" i="10"/>
  <c r="E646" i="10"/>
  <c r="F638" i="10"/>
  <c r="E638" i="10"/>
  <c r="F630" i="10"/>
  <c r="E630" i="10"/>
  <c r="E544" i="10"/>
  <c r="F544" i="10"/>
  <c r="E540" i="10"/>
  <c r="F540" i="10"/>
  <c r="E536" i="10"/>
  <c r="F536" i="10"/>
  <c r="E532" i="10"/>
  <c r="F532" i="10"/>
  <c r="F525" i="10"/>
  <c r="E525" i="10"/>
  <c r="F517" i="10"/>
  <c r="E517" i="10"/>
  <c r="F509" i="10"/>
  <c r="E509" i="10"/>
  <c r="F501" i="10"/>
  <c r="E501" i="10"/>
  <c r="F493" i="10"/>
  <c r="E493" i="10"/>
  <c r="F485" i="10"/>
  <c r="E485" i="10"/>
  <c r="F477" i="10"/>
  <c r="E477" i="10"/>
  <c r="F469" i="10"/>
  <c r="E469" i="10"/>
  <c r="F461" i="10"/>
  <c r="E461" i="10"/>
  <c r="F453" i="10"/>
  <c r="E453" i="10"/>
  <c r="F445" i="10"/>
  <c r="E445" i="10"/>
  <c r="F436" i="10"/>
  <c r="E436" i="10"/>
  <c r="F420" i="10"/>
  <c r="E420" i="10"/>
  <c r="E528" i="10"/>
  <c r="F528" i="10"/>
  <c r="E524" i="10"/>
  <c r="F524" i="10"/>
  <c r="E520" i="10"/>
  <c r="F520" i="10"/>
  <c r="E516" i="10"/>
  <c r="F516" i="10"/>
  <c r="E512" i="10"/>
  <c r="F512" i="10"/>
  <c r="E508" i="10"/>
  <c r="F508" i="10"/>
  <c r="E504" i="10"/>
  <c r="F504" i="10"/>
  <c r="E500" i="10"/>
  <c r="F500" i="10"/>
  <c r="E496" i="10"/>
  <c r="F496" i="10"/>
  <c r="F409" i="10"/>
  <c r="E409" i="10"/>
  <c r="F405" i="10"/>
  <c r="E405" i="10"/>
  <c r="F401" i="10"/>
  <c r="E401" i="10"/>
  <c r="F397" i="10"/>
  <c r="E397" i="10"/>
  <c r="F393" i="10"/>
  <c r="E393" i="10"/>
  <c r="F389" i="10"/>
  <c r="E389" i="10"/>
  <c r="E545" i="10"/>
  <c r="F545" i="10"/>
  <c r="E381" i="10"/>
  <c r="F381" i="10"/>
  <c r="E377" i="10"/>
  <c r="F377" i="10"/>
  <c r="E369" i="10"/>
  <c r="F369" i="10"/>
  <c r="E365" i="10"/>
  <c r="F365" i="10"/>
  <c r="E357" i="10"/>
  <c r="F357" i="10"/>
  <c r="E353" i="10"/>
  <c r="F353" i="10"/>
  <c r="E337" i="10"/>
  <c r="F337" i="10"/>
  <c r="E329" i="10"/>
  <c r="F329" i="10"/>
  <c r="E621" i="10"/>
  <c r="F621" i="10"/>
  <c r="E617" i="10"/>
  <c r="F617" i="10"/>
  <c r="E613" i="10"/>
  <c r="F613" i="10"/>
  <c r="E609" i="10"/>
  <c r="F609" i="10"/>
  <c r="E605" i="10"/>
  <c r="F605" i="10"/>
  <c r="E601" i="10"/>
  <c r="F601" i="10"/>
  <c r="E597" i="10"/>
  <c r="F597" i="10"/>
  <c r="E593" i="10"/>
  <c r="F593" i="10"/>
  <c r="E589" i="10"/>
  <c r="F589" i="10"/>
  <c r="E585" i="10"/>
  <c r="F585" i="10"/>
  <c r="E581" i="10"/>
  <c r="F581" i="10"/>
  <c r="E577" i="10"/>
  <c r="F577" i="10"/>
  <c r="E573" i="10"/>
  <c r="F573" i="10"/>
  <c r="E569" i="10"/>
  <c r="F569" i="10"/>
  <c r="E565" i="10"/>
  <c r="F565" i="10"/>
  <c r="E561" i="10"/>
  <c r="F561" i="10"/>
  <c r="E557" i="10"/>
  <c r="F557" i="10"/>
  <c r="E553" i="10"/>
  <c r="F553" i="10"/>
  <c r="E549" i="10"/>
  <c r="F549" i="10"/>
  <c r="E6" i="10"/>
  <c r="F6" i="10"/>
  <c r="E388" i="10"/>
  <c r="F388" i="10"/>
  <c r="E386" i="10"/>
  <c r="F386" i="10"/>
  <c r="E384" i="10"/>
  <c r="F384" i="10"/>
  <c r="E382" i="10"/>
  <c r="F382" i="10"/>
  <c r="E238" i="10"/>
  <c r="F238" i="10"/>
  <c r="E205" i="10"/>
  <c r="F205" i="10"/>
  <c r="E63" i="10"/>
  <c r="F63" i="10"/>
  <c r="H1" i="13"/>
  <c r="E7" i="14" s="1"/>
  <c r="F67" i="10"/>
  <c r="F71" i="10"/>
  <c r="F75" i="10"/>
  <c r="F79" i="10"/>
  <c r="F83" i="10"/>
  <c r="F87" i="10"/>
  <c r="F91" i="10"/>
  <c r="F95" i="10"/>
  <c r="F99" i="10"/>
  <c r="F103" i="10"/>
  <c r="F111" i="10"/>
  <c r="F115" i="10"/>
  <c r="F141" i="10"/>
  <c r="F145" i="10"/>
  <c r="F149" i="10"/>
  <c r="F153" i="10"/>
  <c r="F157" i="10"/>
  <c r="F161" i="10"/>
  <c r="F165" i="10"/>
  <c r="F169" i="10"/>
  <c r="F173" i="10"/>
  <c r="F177" i="10"/>
  <c r="F181" i="10"/>
  <c r="F185" i="10"/>
  <c r="F189" i="10"/>
  <c r="F193" i="10"/>
  <c r="F197" i="10"/>
  <c r="F201" i="10"/>
  <c r="F417" i="10"/>
  <c r="F425" i="10"/>
  <c r="F433" i="10"/>
  <c r="F5" i="14"/>
  <c r="E334" i="10"/>
  <c r="F334" i="10"/>
  <c r="E332" i="10"/>
  <c r="F332" i="10"/>
  <c r="E330" i="10"/>
  <c r="F330" i="10"/>
  <c r="E237" i="10"/>
  <c r="F237" i="10"/>
  <c r="E408" i="10"/>
  <c r="F408" i="10"/>
  <c r="E406" i="10"/>
  <c r="F406" i="10"/>
  <c r="E404" i="10"/>
  <c r="F404" i="10"/>
  <c r="E402" i="10"/>
  <c r="F402" i="10"/>
  <c r="E400" i="10"/>
  <c r="F400" i="10"/>
  <c r="E398" i="10"/>
  <c r="F398" i="10"/>
  <c r="E396" i="10"/>
  <c r="F396" i="10"/>
  <c r="E394" i="10"/>
  <c r="F394" i="10"/>
  <c r="E392" i="10"/>
  <c r="F392" i="10"/>
  <c r="E390" i="10"/>
  <c r="F390" i="10"/>
  <c r="E137" i="10"/>
  <c r="F137" i="10"/>
  <c r="E135" i="10"/>
  <c r="F135" i="10"/>
  <c r="E133" i="10"/>
  <c r="F133" i="10"/>
  <c r="E131" i="10"/>
  <c r="F131" i="10"/>
  <c r="E129" i="10"/>
  <c r="F129" i="10"/>
  <c r="E127" i="10"/>
  <c r="F127" i="10"/>
  <c r="E125" i="10"/>
  <c r="F125" i="10"/>
  <c r="E123" i="10"/>
  <c r="F123" i="10"/>
  <c r="E121" i="10"/>
  <c r="F121" i="10"/>
  <c r="E119" i="10"/>
  <c r="F119" i="10"/>
  <c r="E117" i="10"/>
  <c r="F117" i="10"/>
  <c r="E61" i="10"/>
  <c r="F61" i="10"/>
  <c r="E33" i="10"/>
  <c r="F33" i="10"/>
  <c r="E5" i="10"/>
  <c r="F5" i="10"/>
  <c r="E206" i="10"/>
  <c r="F206" i="10"/>
  <c r="E106" i="10"/>
  <c r="F106" i="10"/>
  <c r="E62" i="10"/>
  <c r="F62" i="10"/>
  <c r="F699" i="9"/>
  <c r="E699" i="9"/>
  <c r="F715" i="9"/>
  <c r="E715" i="9"/>
  <c r="F731" i="9"/>
  <c r="E731" i="9"/>
  <c r="F547" i="9"/>
  <c r="E547" i="9"/>
  <c r="F531" i="9"/>
  <c r="E531" i="9"/>
  <c r="F515" i="9"/>
  <c r="E515" i="9"/>
  <c r="F499" i="9"/>
  <c r="E499" i="9"/>
  <c r="F737" i="9"/>
  <c r="E737" i="9"/>
  <c r="F729" i="9"/>
  <c r="E729" i="9"/>
  <c r="F721" i="9"/>
  <c r="E721" i="9"/>
  <c r="F713" i="9"/>
  <c r="E713" i="9"/>
  <c r="F705" i="9"/>
  <c r="E705" i="9"/>
  <c r="F697" i="9"/>
  <c r="E697" i="9"/>
  <c r="F691" i="9"/>
  <c r="E691" i="9"/>
  <c r="F687" i="9"/>
  <c r="E687" i="9"/>
  <c r="F683" i="9"/>
  <c r="E683" i="9"/>
  <c r="F679" i="9"/>
  <c r="E679" i="9"/>
  <c r="F675" i="9"/>
  <c r="E675" i="9"/>
  <c r="F671" i="9"/>
  <c r="E671" i="9"/>
  <c r="F667" i="9"/>
  <c r="E667" i="9"/>
  <c r="F663" i="9"/>
  <c r="E663" i="9"/>
  <c r="F659" i="9"/>
  <c r="E659" i="9"/>
  <c r="F655" i="9"/>
  <c r="E655" i="9"/>
  <c r="F651" i="9"/>
  <c r="E651" i="9"/>
  <c r="F647" i="9"/>
  <c r="E647" i="9"/>
  <c r="F643" i="9"/>
  <c r="E643" i="9"/>
  <c r="F639" i="9"/>
  <c r="E639" i="9"/>
  <c r="F635" i="9"/>
  <c r="E635" i="9"/>
  <c r="F631" i="9"/>
  <c r="E631" i="9"/>
  <c r="F627" i="9"/>
  <c r="E627" i="9"/>
  <c r="F623" i="9"/>
  <c r="E623" i="9"/>
  <c r="F619" i="9"/>
  <c r="E619" i="9"/>
  <c r="F615" i="9"/>
  <c r="E615" i="9"/>
  <c r="F611" i="9"/>
  <c r="E611" i="9"/>
  <c r="F607" i="9"/>
  <c r="E607" i="9"/>
  <c r="F603" i="9"/>
  <c r="E603" i="9"/>
  <c r="F599" i="9"/>
  <c r="E599" i="9"/>
  <c r="F595" i="9"/>
  <c r="E595" i="9"/>
  <c r="F591" i="9"/>
  <c r="E591" i="9"/>
  <c r="F587" i="9"/>
  <c r="E587" i="9"/>
  <c r="F583" i="9"/>
  <c r="E583" i="9"/>
  <c r="F579" i="9"/>
  <c r="E579" i="9"/>
  <c r="F575" i="9"/>
  <c r="E575" i="9"/>
  <c r="F571" i="9"/>
  <c r="E571" i="9"/>
  <c r="F567" i="9"/>
  <c r="E567" i="9"/>
  <c r="F557" i="9"/>
  <c r="E557" i="9"/>
  <c r="F545" i="9"/>
  <c r="E545" i="9"/>
  <c r="F529" i="9"/>
  <c r="E529" i="9"/>
  <c r="F513" i="9"/>
  <c r="E513" i="9"/>
  <c r="F497" i="9"/>
  <c r="E497" i="9"/>
  <c r="E485" i="9"/>
  <c r="F485" i="9"/>
  <c r="F478" i="9"/>
  <c r="E478" i="9"/>
  <c r="F462" i="9"/>
  <c r="E462" i="9"/>
  <c r="F446" i="9"/>
  <c r="E446" i="9"/>
  <c r="F430" i="9"/>
  <c r="E430" i="9"/>
  <c r="F414" i="9"/>
  <c r="E414" i="9"/>
  <c r="F398" i="9"/>
  <c r="E398" i="9"/>
  <c r="F382" i="9"/>
  <c r="E382" i="9"/>
  <c r="F484" i="9"/>
  <c r="E484" i="9"/>
  <c r="F476" i="9"/>
  <c r="E476" i="9"/>
  <c r="F468" i="9"/>
  <c r="E468" i="9"/>
  <c r="F460" i="9"/>
  <c r="E460" i="9"/>
  <c r="F452" i="9"/>
  <c r="E452" i="9"/>
  <c r="F444" i="9"/>
  <c r="E444" i="9"/>
  <c r="F436" i="9"/>
  <c r="E436" i="9"/>
  <c r="F428" i="9"/>
  <c r="E428" i="9"/>
  <c r="F420" i="9"/>
  <c r="E420" i="9"/>
  <c r="F412" i="9"/>
  <c r="E412" i="9"/>
  <c r="F404" i="9"/>
  <c r="E404" i="9"/>
  <c r="F396" i="9"/>
  <c r="E396" i="9"/>
  <c r="F388" i="9"/>
  <c r="E388" i="9"/>
  <c r="F380" i="9"/>
  <c r="E380" i="9"/>
  <c r="F371" i="9"/>
  <c r="E371" i="9"/>
  <c r="F363" i="9"/>
  <c r="E363" i="9"/>
  <c r="F355" i="9"/>
  <c r="E355" i="9"/>
  <c r="F352" i="9"/>
  <c r="E352" i="9"/>
  <c r="F348" i="9"/>
  <c r="E348" i="9"/>
  <c r="F344" i="9"/>
  <c r="E344" i="9"/>
  <c r="F340" i="9"/>
  <c r="E340" i="9"/>
  <c r="F336" i="9"/>
  <c r="E336" i="9"/>
  <c r="F332" i="9"/>
  <c r="E332" i="9"/>
  <c r="F328" i="9"/>
  <c r="E328" i="9"/>
  <c r="F324" i="9"/>
  <c r="E324" i="9"/>
  <c r="F320" i="9"/>
  <c r="E320" i="9"/>
  <c r="F316" i="9"/>
  <c r="E316" i="9"/>
  <c r="E564" i="9"/>
  <c r="F564" i="9"/>
  <c r="E560" i="9"/>
  <c r="F560" i="9"/>
  <c r="E556" i="9"/>
  <c r="F556" i="9"/>
  <c r="E552" i="9"/>
  <c r="F552" i="9"/>
  <c r="E544" i="9"/>
  <c r="F544" i="9"/>
  <c r="E536" i="9"/>
  <c r="F536" i="9"/>
  <c r="E528" i="9"/>
  <c r="F528" i="9"/>
  <c r="E520" i="9"/>
  <c r="F520" i="9"/>
  <c r="E512" i="9"/>
  <c r="F512" i="9"/>
  <c r="E504" i="9"/>
  <c r="F504" i="9"/>
  <c r="E496" i="9"/>
  <c r="F496" i="9"/>
  <c r="E488" i="9"/>
  <c r="F488" i="9"/>
  <c r="E565" i="9"/>
  <c r="F565" i="9"/>
  <c r="E550" i="9"/>
  <c r="F550" i="9"/>
  <c r="E542" i="9"/>
  <c r="F542" i="9"/>
  <c r="E534" i="9"/>
  <c r="F534" i="9"/>
  <c r="E526" i="9"/>
  <c r="F526" i="9"/>
  <c r="E518" i="9"/>
  <c r="F518" i="9"/>
  <c r="E510" i="9"/>
  <c r="F510" i="9"/>
  <c r="E502" i="9"/>
  <c r="F502" i="9"/>
  <c r="E494" i="9"/>
  <c r="F494" i="9"/>
  <c r="E116" i="9"/>
  <c r="F116" i="9"/>
  <c r="E96" i="9"/>
  <c r="F96" i="9"/>
  <c r="E90" i="9"/>
  <c r="F90" i="9"/>
  <c r="E84" i="9"/>
  <c r="F84" i="9"/>
  <c r="E78" i="9"/>
  <c r="F78" i="9"/>
  <c r="E70" i="9"/>
  <c r="F70" i="9"/>
  <c r="E68" i="9"/>
  <c r="F68" i="9"/>
  <c r="E298" i="9"/>
  <c r="F298" i="9"/>
  <c r="E256" i="9"/>
  <c r="F256" i="9"/>
  <c r="E254" i="9"/>
  <c r="F254" i="9"/>
  <c r="E236" i="9"/>
  <c r="F236" i="9"/>
  <c r="E121" i="9"/>
  <c r="F121" i="9"/>
  <c r="E54" i="9"/>
  <c r="F54" i="9"/>
  <c r="H1" i="12"/>
  <c r="D7" i="14" s="1"/>
  <c r="F58" i="9"/>
  <c r="F128" i="9"/>
  <c r="F136" i="9"/>
  <c r="F144" i="9"/>
  <c r="F152" i="9"/>
  <c r="F160" i="9"/>
  <c r="F172" i="9"/>
  <c r="F180" i="9"/>
  <c r="F188" i="9"/>
  <c r="F196" i="9"/>
  <c r="F204" i="9"/>
  <c r="F212" i="9"/>
  <c r="F220" i="9"/>
  <c r="F228" i="9"/>
  <c r="F379" i="9"/>
  <c r="F387" i="9"/>
  <c r="F395" i="9"/>
  <c r="F403" i="9"/>
  <c r="F411" i="9"/>
  <c r="F419" i="9"/>
  <c r="F427" i="9"/>
  <c r="F435" i="9"/>
  <c r="F443" i="9"/>
  <c r="F451" i="9"/>
  <c r="F459" i="9"/>
  <c r="F467" i="9"/>
  <c r="F475" i="9"/>
  <c r="F483" i="9"/>
  <c r="F354" i="9"/>
  <c r="F358" i="9"/>
  <c r="F362" i="9"/>
  <c r="F366" i="9"/>
  <c r="F370" i="9"/>
  <c r="E562" i="9"/>
  <c r="F562" i="9"/>
  <c r="E558" i="9"/>
  <c r="F558" i="9"/>
  <c r="E554" i="9"/>
  <c r="F554" i="9"/>
  <c r="E546" i="9"/>
  <c r="F546" i="9"/>
  <c r="E538" i="9"/>
  <c r="F538" i="9"/>
  <c r="E530" i="9"/>
  <c r="F530" i="9"/>
  <c r="E522" i="9"/>
  <c r="F522" i="9"/>
  <c r="E514" i="9"/>
  <c r="F514" i="9"/>
  <c r="E506" i="9"/>
  <c r="F506" i="9"/>
  <c r="E498" i="9"/>
  <c r="F498" i="9"/>
  <c r="E490" i="9"/>
  <c r="F490" i="9"/>
  <c r="E486" i="9"/>
  <c r="F486" i="9"/>
  <c r="E235" i="9"/>
  <c r="F235" i="9"/>
  <c r="E692" i="9"/>
  <c r="F692" i="9"/>
  <c r="E690" i="9"/>
  <c r="F690" i="9"/>
  <c r="E688" i="9"/>
  <c r="F688" i="9"/>
  <c r="E686" i="9"/>
  <c r="F686" i="9"/>
  <c r="E684" i="9"/>
  <c r="F684" i="9"/>
  <c r="E682" i="9"/>
  <c r="F682" i="9"/>
  <c r="E680" i="9"/>
  <c r="F680" i="9"/>
  <c r="E678" i="9"/>
  <c r="F678" i="9"/>
  <c r="E676" i="9"/>
  <c r="F676" i="9"/>
  <c r="E674" i="9"/>
  <c r="F674" i="9"/>
  <c r="E672" i="9"/>
  <c r="F672" i="9"/>
  <c r="E670" i="9"/>
  <c r="F670" i="9"/>
  <c r="E668" i="9"/>
  <c r="F668" i="9"/>
  <c r="E666" i="9"/>
  <c r="F666" i="9"/>
  <c r="E664" i="9"/>
  <c r="F664" i="9"/>
  <c r="E662" i="9"/>
  <c r="F662" i="9"/>
  <c r="E660" i="9"/>
  <c r="F660" i="9"/>
  <c r="E658" i="9"/>
  <c r="F658" i="9"/>
  <c r="E656" i="9"/>
  <c r="F656" i="9"/>
  <c r="E654" i="9"/>
  <c r="F654" i="9"/>
  <c r="E652" i="9"/>
  <c r="F652" i="9"/>
  <c r="E650" i="9"/>
  <c r="F650" i="9"/>
  <c r="E648" i="9"/>
  <c r="F648" i="9"/>
  <c r="E646" i="9"/>
  <c r="F646" i="9"/>
  <c r="E644" i="9"/>
  <c r="F644" i="9"/>
  <c r="E642" i="9"/>
  <c r="F642" i="9"/>
  <c r="E640" i="9"/>
  <c r="F640" i="9"/>
  <c r="E638" i="9"/>
  <c r="F638" i="9"/>
  <c r="E636" i="9"/>
  <c r="F636" i="9"/>
  <c r="E634" i="9"/>
  <c r="F634" i="9"/>
  <c r="E632" i="9"/>
  <c r="F632" i="9"/>
  <c r="E630" i="9"/>
  <c r="F630" i="9"/>
  <c r="E628" i="9"/>
  <c r="F628" i="9"/>
  <c r="E626" i="9"/>
  <c r="F626" i="9"/>
  <c r="E624" i="9"/>
  <c r="F624" i="9"/>
  <c r="E622" i="9"/>
  <c r="F622" i="9"/>
  <c r="E620" i="9"/>
  <c r="F620" i="9"/>
  <c r="E618" i="9"/>
  <c r="F618" i="9"/>
  <c r="E616" i="9"/>
  <c r="F616" i="9"/>
  <c r="E614" i="9"/>
  <c r="F614" i="9"/>
  <c r="E612" i="9"/>
  <c r="F612" i="9"/>
  <c r="E610" i="9"/>
  <c r="F610" i="9"/>
  <c r="E608" i="9"/>
  <c r="F608" i="9"/>
  <c r="E606" i="9"/>
  <c r="F606" i="9"/>
  <c r="E604" i="9"/>
  <c r="F604" i="9"/>
  <c r="E602" i="9"/>
  <c r="F602" i="9"/>
  <c r="E600" i="9"/>
  <c r="F600" i="9"/>
  <c r="E598" i="9"/>
  <c r="F598" i="9"/>
  <c r="E596" i="9"/>
  <c r="F596" i="9"/>
  <c r="E594" i="9"/>
  <c r="F594" i="9"/>
  <c r="E592" i="9"/>
  <c r="F592" i="9"/>
  <c r="E590" i="9"/>
  <c r="F590" i="9"/>
  <c r="E588" i="9"/>
  <c r="F588" i="9"/>
  <c r="E586" i="9"/>
  <c r="F586" i="9"/>
  <c r="E584" i="9"/>
  <c r="F584" i="9"/>
  <c r="E582" i="9"/>
  <c r="F582" i="9"/>
  <c r="E580" i="9"/>
  <c r="F580" i="9"/>
  <c r="E578" i="9"/>
  <c r="F578" i="9"/>
  <c r="E576" i="9"/>
  <c r="F576" i="9"/>
  <c r="E574" i="9"/>
  <c r="F574" i="9"/>
  <c r="E572" i="9"/>
  <c r="F572" i="9"/>
  <c r="E570" i="9"/>
  <c r="F570" i="9"/>
  <c r="E568" i="9"/>
  <c r="F568" i="9"/>
  <c r="E566" i="9"/>
  <c r="F566" i="9"/>
  <c r="E548" i="9"/>
  <c r="F548" i="9"/>
  <c r="E540" i="9"/>
  <c r="F540" i="9"/>
  <c r="E532" i="9"/>
  <c r="F532" i="9"/>
  <c r="E524" i="9"/>
  <c r="F524" i="9"/>
  <c r="E516" i="9"/>
  <c r="F516" i="9"/>
  <c r="E508" i="9"/>
  <c r="F508" i="9"/>
  <c r="E500" i="9"/>
  <c r="F500" i="9"/>
  <c r="E492" i="9"/>
  <c r="F492" i="9"/>
  <c r="E353" i="9"/>
  <c r="F353" i="9"/>
  <c r="E339" i="9"/>
  <c r="F339" i="9"/>
  <c r="E333" i="9"/>
  <c r="F333" i="9"/>
  <c r="E325" i="9"/>
  <c r="F325" i="9"/>
  <c r="E63" i="9"/>
  <c r="F63" i="9"/>
  <c r="E61" i="9"/>
  <c r="F61" i="9"/>
  <c r="E59" i="9"/>
  <c r="F59" i="9"/>
  <c r="E295" i="9"/>
  <c r="F295" i="9"/>
  <c r="E275" i="9"/>
  <c r="F275" i="9"/>
  <c r="E269" i="9"/>
  <c r="F269" i="9"/>
  <c r="E261" i="9"/>
  <c r="F261" i="9"/>
  <c r="E245" i="9"/>
  <c r="F245" i="9"/>
  <c r="E239" i="9"/>
  <c r="F239" i="9"/>
  <c r="E237" i="9"/>
  <c r="F237" i="9"/>
  <c r="E168" i="9"/>
  <c r="F168" i="9"/>
  <c r="E166" i="9"/>
  <c r="F166" i="9"/>
  <c r="E120" i="9"/>
  <c r="F120" i="9"/>
  <c r="E56" i="9"/>
  <c r="F56" i="9"/>
  <c r="H1" i="5"/>
  <c r="H1" i="10" l="1"/>
  <c r="H1" i="9"/>
  <c r="C19" i="15"/>
  <c r="D19" i="15" s="1"/>
  <c r="C21" i="15"/>
  <c r="D21" i="15" s="1"/>
  <c r="C23" i="15"/>
  <c r="D23" i="15" s="1"/>
  <c r="C25" i="15"/>
  <c r="D25" i="15" s="1"/>
  <c r="C27" i="15"/>
  <c r="D27" i="15" s="1"/>
  <c r="C29" i="15"/>
  <c r="D29" i="15" s="1"/>
  <c r="C31" i="15"/>
  <c r="D31" i="15" s="1"/>
  <c r="C33" i="15"/>
  <c r="D33" i="15" s="1"/>
  <c r="C35" i="15"/>
  <c r="D35" i="15" s="1"/>
  <c r="C37" i="15"/>
  <c r="D37" i="15" s="1"/>
  <c r="C39" i="15"/>
  <c r="D39" i="15" s="1"/>
  <c r="C41" i="15"/>
  <c r="D41" i="15" s="1"/>
  <c r="C43" i="15"/>
  <c r="D43" i="15" s="1"/>
  <c r="C45" i="15"/>
  <c r="D45" i="15" s="1"/>
  <c r="C47" i="15"/>
  <c r="D47" i="15" s="1"/>
  <c r="C49" i="15"/>
  <c r="D49" i="15" s="1"/>
  <c r="C51" i="15"/>
  <c r="D51" i="15" s="1"/>
  <c r="C53" i="15"/>
  <c r="D53" i="15" s="1"/>
  <c r="C55" i="15"/>
  <c r="D55" i="15" s="1"/>
  <c r="C57" i="15"/>
  <c r="D57" i="15" s="1"/>
  <c r="C59" i="15"/>
  <c r="D59" i="15" s="1"/>
  <c r="C61" i="15"/>
  <c r="D61" i="15" s="1"/>
  <c r="C63" i="15"/>
  <c r="D63" i="15" s="1"/>
  <c r="C65" i="15"/>
  <c r="D65" i="15" s="1"/>
  <c r="C67" i="15"/>
  <c r="D67" i="15" s="1"/>
  <c r="C69" i="15"/>
  <c r="D69" i="15" s="1"/>
  <c r="C71" i="15"/>
  <c r="D71" i="15" s="1"/>
  <c r="C73" i="15"/>
  <c r="D73" i="15" s="1"/>
  <c r="C75" i="15"/>
  <c r="D75" i="15" s="1"/>
  <c r="C77" i="15"/>
  <c r="D77" i="15" s="1"/>
  <c r="C79" i="15"/>
  <c r="D79" i="15" s="1"/>
  <c r="C81" i="15"/>
  <c r="D81" i="15" s="1"/>
  <c r="C83" i="15"/>
  <c r="D83" i="15" s="1"/>
  <c r="C85" i="15"/>
  <c r="D85" i="15" s="1"/>
  <c r="C87" i="15"/>
  <c r="D87" i="15" s="1"/>
  <c r="C89" i="15"/>
  <c r="D89" i="15" s="1"/>
  <c r="C91" i="15"/>
  <c r="D91" i="15" s="1"/>
  <c r="C93" i="15"/>
  <c r="D93" i="15" s="1"/>
  <c r="C95" i="15"/>
  <c r="D95" i="15" s="1"/>
  <c r="C97" i="15"/>
  <c r="D97" i="15" s="1"/>
  <c r="C99" i="15"/>
  <c r="D99" i="15" s="1"/>
  <c r="C101" i="15"/>
  <c r="D101" i="15" s="1"/>
  <c r="C103" i="15"/>
  <c r="D103" i="15" s="1"/>
  <c r="C105" i="15"/>
  <c r="D105" i="15" s="1"/>
  <c r="C107" i="15"/>
  <c r="D107" i="15" s="1"/>
  <c r="C109" i="15"/>
  <c r="D109" i="15" s="1"/>
  <c r="C111" i="15"/>
  <c r="D111" i="15" s="1"/>
  <c r="C113" i="15"/>
  <c r="D113" i="15" s="1"/>
  <c r="C115" i="15"/>
  <c r="D115" i="15" s="1"/>
  <c r="C117" i="15"/>
  <c r="D117" i="15" s="1"/>
  <c r="C119" i="15"/>
  <c r="D119" i="15" s="1"/>
  <c r="C121" i="15"/>
  <c r="D121" i="15" s="1"/>
  <c r="C123" i="15"/>
  <c r="D123" i="15" s="1"/>
  <c r="C125" i="15"/>
  <c r="D125" i="15" s="1"/>
  <c r="C127" i="15"/>
  <c r="D127" i="15" s="1"/>
  <c r="C129" i="15"/>
  <c r="D129" i="15" s="1"/>
  <c r="C131" i="15"/>
  <c r="D131" i="15" s="1"/>
  <c r="C133" i="15"/>
  <c r="D133" i="15" s="1"/>
  <c r="C135" i="15"/>
  <c r="D135" i="15" s="1"/>
  <c r="C137" i="15"/>
  <c r="D137" i="15" s="1"/>
  <c r="C139" i="15"/>
  <c r="D139" i="15" s="1"/>
  <c r="C141" i="15"/>
  <c r="D141" i="15" s="1"/>
  <c r="C143" i="15"/>
  <c r="D143" i="15" s="1"/>
  <c r="C145" i="15"/>
  <c r="D145" i="15" s="1"/>
  <c r="C147" i="15"/>
  <c r="D147" i="15" s="1"/>
  <c r="C149" i="15"/>
  <c r="D149" i="15" s="1"/>
  <c r="C151" i="15"/>
  <c r="D151" i="15" s="1"/>
  <c r="C153" i="15"/>
  <c r="D153" i="15" s="1"/>
  <c r="C155" i="15"/>
  <c r="D155" i="15" s="1"/>
  <c r="C157" i="15"/>
  <c r="D157" i="15" s="1"/>
  <c r="C159" i="15"/>
  <c r="D159" i="15" s="1"/>
  <c r="C161" i="15"/>
  <c r="D161" i="15" s="1"/>
  <c r="C163" i="15"/>
  <c r="D163" i="15" s="1"/>
  <c r="C165" i="15"/>
  <c r="D165" i="15" s="1"/>
  <c r="C167" i="15"/>
  <c r="D167" i="15" s="1"/>
  <c r="C169" i="15"/>
  <c r="D169" i="15" s="1"/>
  <c r="C171" i="15"/>
  <c r="D171" i="15" s="1"/>
  <c r="C173" i="15"/>
  <c r="D173" i="15" s="1"/>
  <c r="C175" i="15"/>
  <c r="D175" i="15" s="1"/>
  <c r="C177" i="15"/>
  <c r="D177" i="15" s="1"/>
  <c r="C179" i="15"/>
  <c r="D179" i="15" s="1"/>
  <c r="C181" i="15"/>
  <c r="D181" i="15" s="1"/>
  <c r="C183" i="15"/>
  <c r="D183" i="15" s="1"/>
  <c r="C20" i="15"/>
  <c r="D20" i="15" s="1"/>
  <c r="C22" i="15"/>
  <c r="D22" i="15" s="1"/>
  <c r="C24" i="15"/>
  <c r="D24" i="15" s="1"/>
  <c r="C26" i="15"/>
  <c r="D26" i="15" s="1"/>
  <c r="C28" i="15"/>
  <c r="D28" i="15" s="1"/>
  <c r="C30" i="15"/>
  <c r="D30" i="15" s="1"/>
  <c r="C32" i="15"/>
  <c r="D32" i="15" s="1"/>
  <c r="C34" i="15"/>
  <c r="D34" i="15" s="1"/>
  <c r="C36" i="15"/>
  <c r="D36" i="15" s="1"/>
  <c r="C38" i="15"/>
  <c r="D38" i="15" s="1"/>
  <c r="C40" i="15"/>
  <c r="D40" i="15" s="1"/>
  <c r="C42" i="15"/>
  <c r="D42" i="15" s="1"/>
  <c r="C44" i="15"/>
  <c r="D44" i="15" s="1"/>
  <c r="C46" i="15"/>
  <c r="D46" i="15" s="1"/>
  <c r="C48" i="15"/>
  <c r="D48" i="15" s="1"/>
  <c r="C50" i="15"/>
  <c r="D50" i="15" s="1"/>
  <c r="C52" i="15"/>
  <c r="D52" i="15" s="1"/>
  <c r="C54" i="15"/>
  <c r="D54" i="15" s="1"/>
  <c r="C56" i="15"/>
  <c r="D56" i="15" s="1"/>
  <c r="C58" i="15"/>
  <c r="D58" i="15" s="1"/>
  <c r="C60" i="15"/>
  <c r="D60" i="15" s="1"/>
  <c r="C62" i="15"/>
  <c r="D62" i="15" s="1"/>
  <c r="C64" i="15"/>
  <c r="D64" i="15" s="1"/>
  <c r="C66" i="15"/>
  <c r="D66" i="15" s="1"/>
  <c r="C68" i="15"/>
  <c r="D68" i="15" s="1"/>
  <c r="C70" i="15"/>
  <c r="D70" i="15" s="1"/>
  <c r="C72" i="15"/>
  <c r="D72" i="15" s="1"/>
  <c r="C74" i="15"/>
  <c r="D74" i="15" s="1"/>
  <c r="C76" i="15"/>
  <c r="D76" i="15" s="1"/>
  <c r="C78" i="15"/>
  <c r="D78" i="15" s="1"/>
  <c r="C80" i="15"/>
  <c r="D80" i="15" s="1"/>
  <c r="C82" i="15"/>
  <c r="D82" i="15" s="1"/>
  <c r="C84" i="15"/>
  <c r="D84" i="15" s="1"/>
  <c r="C86" i="15"/>
  <c r="D86" i="15" s="1"/>
  <c r="C88" i="15"/>
  <c r="D88" i="15" s="1"/>
  <c r="C90" i="15"/>
  <c r="D90" i="15" s="1"/>
  <c r="C92" i="15"/>
  <c r="D92" i="15" s="1"/>
  <c r="C94" i="15"/>
  <c r="D94" i="15" s="1"/>
  <c r="C96" i="15"/>
  <c r="D96" i="15" s="1"/>
  <c r="C98" i="15"/>
  <c r="D98" i="15" s="1"/>
  <c r="C100" i="15"/>
  <c r="D100" i="15" s="1"/>
  <c r="C102" i="15"/>
  <c r="D102" i="15" s="1"/>
  <c r="C104" i="15"/>
  <c r="D104" i="15" s="1"/>
  <c r="C106" i="15"/>
  <c r="D106" i="15" s="1"/>
  <c r="C108" i="15"/>
  <c r="D108" i="15" s="1"/>
  <c r="C110" i="15"/>
  <c r="D110" i="15" s="1"/>
  <c r="C112" i="15"/>
  <c r="D112" i="15" s="1"/>
  <c r="C114" i="15"/>
  <c r="D114" i="15" s="1"/>
  <c r="C116" i="15"/>
  <c r="D116" i="15" s="1"/>
  <c r="C118" i="15"/>
  <c r="D118" i="15" s="1"/>
  <c r="C120" i="15"/>
  <c r="D120" i="15" s="1"/>
  <c r="C122" i="15"/>
  <c r="D122" i="15" s="1"/>
  <c r="C124" i="15"/>
  <c r="D124" i="15" s="1"/>
  <c r="C126" i="15"/>
  <c r="D126" i="15" s="1"/>
  <c r="C128" i="15"/>
  <c r="D128" i="15" s="1"/>
  <c r="C130" i="15"/>
  <c r="D130" i="15" s="1"/>
  <c r="C132" i="15"/>
  <c r="D132" i="15" s="1"/>
  <c r="C134" i="15"/>
  <c r="D134" i="15" s="1"/>
  <c r="C136" i="15"/>
  <c r="D136" i="15" s="1"/>
  <c r="C138" i="15"/>
  <c r="D138" i="15" s="1"/>
  <c r="C140" i="15"/>
  <c r="D140" i="15" s="1"/>
  <c r="C142" i="15"/>
  <c r="D142" i="15" s="1"/>
  <c r="C144" i="15"/>
  <c r="D144" i="15" s="1"/>
  <c r="C146" i="15"/>
  <c r="D146" i="15" s="1"/>
  <c r="C148" i="15"/>
  <c r="D148" i="15" s="1"/>
  <c r="C150" i="15"/>
  <c r="D150" i="15" s="1"/>
  <c r="C152" i="15"/>
  <c r="D152" i="15" s="1"/>
  <c r="C154" i="15"/>
  <c r="D154" i="15" s="1"/>
  <c r="C156" i="15"/>
  <c r="D156" i="15" s="1"/>
  <c r="C158" i="15"/>
  <c r="D158" i="15" s="1"/>
  <c r="C160" i="15"/>
  <c r="D160" i="15" s="1"/>
  <c r="C162" i="15"/>
  <c r="D162" i="15" s="1"/>
  <c r="C164" i="15"/>
  <c r="D164" i="15" s="1"/>
  <c r="C166" i="15"/>
  <c r="D166" i="15" s="1"/>
  <c r="C168" i="15"/>
  <c r="D168" i="15" s="1"/>
  <c r="C170" i="15"/>
  <c r="D170" i="15" s="1"/>
  <c r="C172" i="15"/>
  <c r="D172" i="15" s="1"/>
  <c r="C174" i="15"/>
  <c r="D174" i="15" s="1"/>
  <c r="C176" i="15"/>
  <c r="D176" i="15" s="1"/>
  <c r="C178" i="15"/>
  <c r="D178" i="15" s="1"/>
  <c r="C180" i="15"/>
  <c r="D180" i="15" s="1"/>
  <c r="C182" i="15"/>
  <c r="D182" i="15" s="1"/>
  <c r="C184" i="15"/>
  <c r="D184" i="15" s="1"/>
  <c r="C185" i="15"/>
  <c r="D185" i="15" s="1"/>
  <c r="C187" i="15"/>
  <c r="D187" i="15" s="1"/>
  <c r="C189" i="15"/>
  <c r="D189" i="15" s="1"/>
  <c r="C191" i="15"/>
  <c r="D191" i="15" s="1"/>
  <c r="C193" i="15"/>
  <c r="D193" i="15" s="1"/>
  <c r="C195" i="15"/>
  <c r="D195" i="15" s="1"/>
  <c r="C197" i="15"/>
  <c r="D197" i="15" s="1"/>
  <c r="C199" i="15"/>
  <c r="D199" i="15" s="1"/>
  <c r="C201" i="15"/>
  <c r="D201" i="15" s="1"/>
  <c r="C203" i="15"/>
  <c r="D203" i="15" s="1"/>
  <c r="C205" i="15"/>
  <c r="D205" i="15" s="1"/>
  <c r="C207" i="15"/>
  <c r="D207" i="15" s="1"/>
  <c r="C209" i="15"/>
  <c r="D209" i="15" s="1"/>
  <c r="C211" i="15"/>
  <c r="D211" i="15" s="1"/>
  <c r="C213" i="15"/>
  <c r="D213" i="15" s="1"/>
  <c r="C215" i="15"/>
  <c r="D215" i="15" s="1"/>
  <c r="C217" i="15"/>
  <c r="D217" i="15" s="1"/>
  <c r="C219" i="15"/>
  <c r="D219" i="15" s="1"/>
  <c r="C221" i="15"/>
  <c r="D221" i="15" s="1"/>
  <c r="C223" i="15"/>
  <c r="D223" i="15" s="1"/>
  <c r="C225" i="15"/>
  <c r="D225" i="15" s="1"/>
  <c r="C227" i="15"/>
  <c r="D227" i="15" s="1"/>
  <c r="C229" i="15"/>
  <c r="D229" i="15" s="1"/>
  <c r="C231" i="15"/>
  <c r="D231" i="15" s="1"/>
  <c r="C233" i="15"/>
  <c r="D233" i="15" s="1"/>
  <c r="C235" i="15"/>
  <c r="D235" i="15" s="1"/>
  <c r="C237" i="15"/>
  <c r="D237" i="15" s="1"/>
  <c r="C239" i="15"/>
  <c r="D239" i="15" s="1"/>
  <c r="C241" i="15"/>
  <c r="D241" i="15" s="1"/>
  <c r="C243" i="15"/>
  <c r="D243" i="15" s="1"/>
  <c r="C245" i="15"/>
  <c r="D245" i="15" s="1"/>
  <c r="C3" i="15"/>
  <c r="D3" i="15" s="1"/>
  <c r="C5" i="15"/>
  <c r="D5" i="15" s="1"/>
  <c r="C7" i="15"/>
  <c r="D7" i="15" s="1"/>
  <c r="C9" i="15"/>
  <c r="D9" i="15" s="1"/>
  <c r="C11" i="15"/>
  <c r="D11" i="15" s="1"/>
  <c r="C13" i="15"/>
  <c r="D13" i="15" s="1"/>
  <c r="C15" i="15"/>
  <c r="D15" i="15" s="1"/>
  <c r="C17" i="15"/>
  <c r="D17" i="15" s="1"/>
  <c r="C2" i="15"/>
  <c r="D2" i="15" s="1"/>
  <c r="C186" i="15"/>
  <c r="D186" i="15" s="1"/>
  <c r="C188" i="15"/>
  <c r="D188" i="15" s="1"/>
  <c r="C190" i="15"/>
  <c r="D190" i="15" s="1"/>
  <c r="C192" i="15"/>
  <c r="D192" i="15" s="1"/>
  <c r="C194" i="15"/>
  <c r="D194" i="15" s="1"/>
  <c r="C196" i="15"/>
  <c r="D196" i="15" s="1"/>
  <c r="C198" i="15"/>
  <c r="D198" i="15" s="1"/>
  <c r="C200" i="15"/>
  <c r="D200" i="15" s="1"/>
  <c r="C202" i="15"/>
  <c r="D202" i="15" s="1"/>
  <c r="C204" i="15"/>
  <c r="D204" i="15" s="1"/>
  <c r="C206" i="15"/>
  <c r="D206" i="15" s="1"/>
  <c r="C208" i="15"/>
  <c r="D208" i="15" s="1"/>
  <c r="C210" i="15"/>
  <c r="D210" i="15" s="1"/>
  <c r="C212" i="15"/>
  <c r="D212" i="15" s="1"/>
  <c r="C214" i="15"/>
  <c r="D214" i="15" s="1"/>
  <c r="C216" i="15"/>
  <c r="D216" i="15" s="1"/>
  <c r="C218" i="15"/>
  <c r="D218" i="15" s="1"/>
  <c r="C220" i="15"/>
  <c r="D220" i="15" s="1"/>
  <c r="C222" i="15"/>
  <c r="D222" i="15" s="1"/>
  <c r="C224" i="15"/>
  <c r="D224" i="15" s="1"/>
  <c r="C226" i="15"/>
  <c r="D226" i="15" s="1"/>
  <c r="C228" i="15"/>
  <c r="D228" i="15" s="1"/>
  <c r="C230" i="15"/>
  <c r="D230" i="15" s="1"/>
  <c r="C232" i="15"/>
  <c r="D232" i="15" s="1"/>
  <c r="C234" i="15"/>
  <c r="D234" i="15" s="1"/>
  <c r="C236" i="15"/>
  <c r="D236" i="15" s="1"/>
  <c r="C238" i="15"/>
  <c r="D238" i="15" s="1"/>
  <c r="C240" i="15"/>
  <c r="D240" i="15" s="1"/>
  <c r="C242" i="15"/>
  <c r="D242" i="15" s="1"/>
  <c r="C244" i="15"/>
  <c r="D244" i="15" s="1"/>
  <c r="C246" i="15"/>
  <c r="D246" i="15" s="1"/>
  <c r="C4" i="15"/>
  <c r="D4" i="15" s="1"/>
  <c r="C6" i="15"/>
  <c r="D6" i="15" s="1"/>
  <c r="C8" i="15"/>
  <c r="D8" i="15" s="1"/>
  <c r="C10" i="15"/>
  <c r="D10" i="15" s="1"/>
  <c r="C12" i="15"/>
  <c r="D12" i="15" s="1"/>
  <c r="C14" i="15"/>
  <c r="D14" i="15" s="1"/>
  <c r="C16" i="15"/>
  <c r="D16" i="15" s="1"/>
  <c r="C18" i="15"/>
  <c r="D18" i="15" s="1"/>
  <c r="E2" i="14"/>
  <c r="F7" i="14"/>
  <c r="D2" i="14"/>
  <c r="F2" i="14" s="1"/>
  <c r="F1" i="15" l="1"/>
</calcChain>
</file>

<file path=xl/connections.xml><?xml version="1.0" encoding="utf-8"?>
<connections xmlns="http://schemas.openxmlformats.org/spreadsheetml/2006/main">
  <connection id="1" name="FE2010" type="6" refreshedVersion="4" background="1" saveData="1">
    <textPr codePage="437" sourceFile="D:\Abhyayanam\DARET\Projects\FE2010.csv" tab="0" comma="1" consecutive="1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<sst xmlns="http://schemas.openxmlformats.org/spreadsheetml/2006/main" count="315" uniqueCount="101">
  <si>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</si>
  <si>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</si>
  <si>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</si>
  <si>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</si>
  <si>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</si>
  <si>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</si>
  <si>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</si>
  <si>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</si>
  <si>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</si>
  <si>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</si>
  <si>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</si>
  <si>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FE&amp;ED</t>
  </si>
  <si>
    <t>FE&amp;NC</t>
  </si>
  <si>
    <t>FE&amp;NG</t>
  </si>
  <si>
    <t>FE&amp;TL</t>
  </si>
  <si>
    <t>FE&amp;IVPC</t>
  </si>
  <si>
    <t>FE&amp;EVPC</t>
  </si>
  <si>
    <t>FE&amp;VVT</t>
  </si>
  <si>
    <t>FE&amp;VVL</t>
  </si>
  <si>
    <t>FE&amp;TCG</t>
  </si>
  <si>
    <t>FERANK</t>
  </si>
  <si>
    <t>EDRANK</t>
  </si>
  <si>
    <t>NCRANK</t>
  </si>
  <si>
    <t>NGRANK</t>
  </si>
  <si>
    <t>TLRANK</t>
  </si>
  <si>
    <t>TCGRANK</t>
  </si>
  <si>
    <t>IVPRANK</t>
  </si>
  <si>
    <t>EVPRANK</t>
  </si>
  <si>
    <t>VVTRANK</t>
  </si>
  <si>
    <t>VVLRANK</t>
  </si>
  <si>
    <t>eddiff</t>
  </si>
  <si>
    <t>ncdiff</t>
  </si>
  <si>
    <t>ngdiff</t>
  </si>
  <si>
    <t>tldiff</t>
  </si>
  <si>
    <t>tcgdiff</t>
  </si>
  <si>
    <t>ivpdiff</t>
  </si>
  <si>
    <t>evpdiff</t>
  </si>
  <si>
    <t>vvtdiff</t>
  </si>
  <si>
    <t>vvldiff</t>
  </si>
  <si>
    <t>NUM</t>
  </si>
  <si>
    <t>DENOM</t>
  </si>
  <si>
    <t>spearman</t>
  </si>
  <si>
    <t>PEARONS Correlation</t>
  </si>
  <si>
    <t>VARIABLE-PAIR</t>
  </si>
  <si>
    <t>SPEARMAN RANK Correlation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</si>
  <si>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</si>
  <si>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</si>
  <si>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</si>
  <si>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</si>
  <si>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</si>
  <si>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</si>
  <si>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</si>
  <si>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</si>
  <si>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</si>
  <si>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</si>
  <si>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</si>
  <si>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</si>
  <si>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</si>
  <si>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</si>
  <si>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</si>
  <si>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</si>
  <si>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</si>
  <si>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</si>
  <si>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</si>
  <si>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</si>
  <si>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</si>
  <si>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</si>
  <si>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</si>
  <si>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</si>
  <si>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1/EngDispl</t>
  </si>
  <si>
    <t>logengdis</t>
  </si>
  <si>
    <t>logfuleff</t>
  </si>
  <si>
    <t>Invrse</t>
  </si>
  <si>
    <t>log-log</t>
  </si>
  <si>
    <t>lin-log</t>
  </si>
  <si>
    <t xml:space="preserve">linear </t>
  </si>
  <si>
    <t>Predicted FE</t>
  </si>
  <si>
    <t>PredError</t>
  </si>
  <si>
    <t>Sq.Pred.Error</t>
  </si>
  <si>
    <t>IndepSqr</t>
  </si>
  <si>
    <t>APE</t>
  </si>
  <si>
    <t>SqIndepDeviations</t>
  </si>
  <si>
    <t>SqDepdeviations</t>
  </si>
  <si>
    <t>MAPE</t>
  </si>
  <si>
    <t>ITER1</t>
  </si>
  <si>
    <t>ITER2</t>
  </si>
  <si>
    <t>ITER3</t>
  </si>
  <si>
    <t>RAND</t>
  </si>
  <si>
    <t>SPLIT1</t>
  </si>
  <si>
    <t>SPLIT2</t>
  </si>
  <si>
    <t>SPLIT3</t>
  </si>
  <si>
    <t>PredictedFE</t>
  </si>
  <si>
    <t>TRAINING ACCURACY</t>
  </si>
  <si>
    <t>TEST ACCURACY</t>
  </si>
  <si>
    <t>RSQ</t>
  </si>
  <si>
    <t>MEAN ACCURACY</t>
  </si>
  <si>
    <t>SLOPE</t>
  </si>
  <si>
    <t>INTERCEPT</t>
  </si>
  <si>
    <t>Beta 1</t>
  </si>
  <si>
    <t>Beta 0</t>
  </si>
  <si>
    <t>logEngDis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</si>
</sst>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Border="1"/>
    <xf numFmtId="0" fontId="0" fillId="0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'Q3'!$A$2:$A$1108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'Q3'!$B$2:$B$1108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36960"/>
        <c:axId val="752537536"/>
      </c:scatterChart>
      <c:valAx>
        <c:axId val="752536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Enginee 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537536"/>
        <c:crosses val="autoZero"/>
        <c:crossBetween val="midCat"/>
      </c:valAx>
      <c:valAx>
        <c:axId val="752537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53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'Q3'!$D$1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'Q3'!$C$2:$C$1108</c:f>
              <c:numCache>
                <c:formatCode>General</c:formatCode>
                <c:ptCount val="1107"/>
                <c:pt idx="0">
                  <c:v>0.21276595744680851</c:v>
                </c:pt>
                <c:pt idx="1">
                  <c:v>0.21276595744680851</c:v>
                </c:pt>
                <c:pt idx="2">
                  <c:v>0.23809523809523808</c:v>
                </c:pt>
                <c:pt idx="3">
                  <c:v>0.23809523809523808</c:v>
                </c:pt>
                <c:pt idx="4">
                  <c:v>0.19230769230769229</c:v>
                </c:pt>
                <c:pt idx="5">
                  <c:v>0.19230769230769229</c:v>
                </c:pt>
                <c:pt idx="6">
                  <c:v>0.5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0.125</c:v>
                </c:pt>
                <c:pt idx="13">
                  <c:v>0.16129032258064516</c:v>
                </c:pt>
                <c:pt idx="14">
                  <c:v>0.16129032258064516</c:v>
                </c:pt>
                <c:pt idx="15">
                  <c:v>0.16129032258064516</c:v>
                </c:pt>
                <c:pt idx="16">
                  <c:v>0.14285714285714285</c:v>
                </c:pt>
                <c:pt idx="17">
                  <c:v>0.11904761904761904</c:v>
                </c:pt>
                <c:pt idx="18">
                  <c:v>0.11904761904761904</c:v>
                </c:pt>
                <c:pt idx="19">
                  <c:v>0.22222222222222221</c:v>
                </c:pt>
                <c:pt idx="20">
                  <c:v>0.17543859649122806</c:v>
                </c:pt>
                <c:pt idx="21">
                  <c:v>0.17543859649122806</c:v>
                </c:pt>
                <c:pt idx="22">
                  <c:v>0.19230769230769229</c:v>
                </c:pt>
                <c:pt idx="23">
                  <c:v>0.19230769230769229</c:v>
                </c:pt>
                <c:pt idx="24">
                  <c:v>0.19230769230769229</c:v>
                </c:pt>
                <c:pt idx="25">
                  <c:v>0.19230769230769229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0.55555555555555558</c:v>
                </c:pt>
                <c:pt idx="32">
                  <c:v>0.55555555555555558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0.18181818181818182</c:v>
                </c:pt>
                <c:pt idx="37">
                  <c:v>0.33333333333333331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0.18181818181818182</c:v>
                </c:pt>
                <c:pt idx="42">
                  <c:v>1</c:v>
                </c:pt>
                <c:pt idx="43">
                  <c:v>1</c:v>
                </c:pt>
                <c:pt idx="44">
                  <c:v>0.27027027027027023</c:v>
                </c:pt>
                <c:pt idx="45">
                  <c:v>0.27027027027027023</c:v>
                </c:pt>
                <c:pt idx="46">
                  <c:v>0.27027027027027023</c:v>
                </c:pt>
                <c:pt idx="47">
                  <c:v>0.27027027027027023</c:v>
                </c:pt>
                <c:pt idx="48">
                  <c:v>0.5</c:v>
                </c:pt>
                <c:pt idx="49">
                  <c:v>0.5</c:v>
                </c:pt>
                <c:pt idx="50">
                  <c:v>0.41666666666666669</c:v>
                </c:pt>
                <c:pt idx="51">
                  <c:v>0.41666666666666669</c:v>
                </c:pt>
                <c:pt idx="52">
                  <c:v>0.26315789473684209</c:v>
                </c:pt>
                <c:pt idx="53">
                  <c:v>0.26315789473684209</c:v>
                </c:pt>
                <c:pt idx="54">
                  <c:v>0.34482758620689657</c:v>
                </c:pt>
                <c:pt idx="55">
                  <c:v>0.34482758620689657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0.34482758620689657</c:v>
                </c:pt>
                <c:pt idx="59">
                  <c:v>0.34482758620689657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0.5</c:v>
                </c:pt>
                <c:pt idx="63">
                  <c:v>0.5</c:v>
                </c:pt>
                <c:pt idx="64">
                  <c:v>0.41666666666666669</c:v>
                </c:pt>
                <c:pt idx="65">
                  <c:v>0.41666666666666669</c:v>
                </c:pt>
                <c:pt idx="66">
                  <c:v>0.23809523809523808</c:v>
                </c:pt>
                <c:pt idx="67">
                  <c:v>0.16949152542372881</c:v>
                </c:pt>
                <c:pt idx="68">
                  <c:v>0.16949152542372881</c:v>
                </c:pt>
                <c:pt idx="69">
                  <c:v>0.16949152542372881</c:v>
                </c:pt>
                <c:pt idx="70">
                  <c:v>0.16949152542372881</c:v>
                </c:pt>
                <c:pt idx="71">
                  <c:v>0.23255813953488372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0.23255813953488372</c:v>
                </c:pt>
                <c:pt idx="76">
                  <c:v>0.2857142857142857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0.41666666666666669</c:v>
                </c:pt>
                <c:pt idx="88">
                  <c:v>0.26315789473684209</c:v>
                </c:pt>
                <c:pt idx="89">
                  <c:v>0.27777777777777779</c:v>
                </c:pt>
                <c:pt idx="90">
                  <c:v>0.27777777777777779</c:v>
                </c:pt>
                <c:pt idx="91">
                  <c:v>0.27777777777777779</c:v>
                </c:pt>
                <c:pt idx="92">
                  <c:v>0.27777777777777779</c:v>
                </c:pt>
                <c:pt idx="93">
                  <c:v>0.27777777777777779</c:v>
                </c:pt>
                <c:pt idx="94">
                  <c:v>0.27777777777777779</c:v>
                </c:pt>
                <c:pt idx="95">
                  <c:v>0.27777777777777779</c:v>
                </c:pt>
                <c:pt idx="96">
                  <c:v>0.27777777777777779</c:v>
                </c:pt>
                <c:pt idx="97">
                  <c:v>0.26315789473684209</c:v>
                </c:pt>
                <c:pt idx="98">
                  <c:v>0.26315789473684209</c:v>
                </c:pt>
                <c:pt idx="99">
                  <c:v>0.26315789473684209</c:v>
                </c:pt>
                <c:pt idx="100">
                  <c:v>0.26315789473684209</c:v>
                </c:pt>
                <c:pt idx="101">
                  <c:v>0.26315789473684209</c:v>
                </c:pt>
                <c:pt idx="102">
                  <c:v>0.26315789473684209</c:v>
                </c:pt>
                <c:pt idx="103">
                  <c:v>0.27777777777777779</c:v>
                </c:pt>
                <c:pt idx="104">
                  <c:v>0.27777777777777779</c:v>
                </c:pt>
                <c:pt idx="105">
                  <c:v>0.26315789473684209</c:v>
                </c:pt>
                <c:pt idx="106">
                  <c:v>0.26315789473684209</c:v>
                </c:pt>
                <c:pt idx="107">
                  <c:v>0.26315789473684209</c:v>
                </c:pt>
                <c:pt idx="108">
                  <c:v>0.26315789473684209</c:v>
                </c:pt>
                <c:pt idx="109">
                  <c:v>0.26315789473684209</c:v>
                </c:pt>
                <c:pt idx="110">
                  <c:v>0.26315789473684209</c:v>
                </c:pt>
                <c:pt idx="111">
                  <c:v>0.26315789473684209</c:v>
                </c:pt>
                <c:pt idx="112">
                  <c:v>0.26315789473684209</c:v>
                </c:pt>
                <c:pt idx="113">
                  <c:v>0.26315789473684209</c:v>
                </c:pt>
                <c:pt idx="114">
                  <c:v>0.26315789473684209</c:v>
                </c:pt>
                <c:pt idx="115">
                  <c:v>0.4</c:v>
                </c:pt>
                <c:pt idx="116">
                  <c:v>0.16949152542372881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0.3125</c:v>
                </c:pt>
                <c:pt idx="122">
                  <c:v>0.23809523809523808</c:v>
                </c:pt>
                <c:pt idx="123">
                  <c:v>0.23809523809523808</c:v>
                </c:pt>
                <c:pt idx="124">
                  <c:v>0.33333333333333331</c:v>
                </c:pt>
                <c:pt idx="125">
                  <c:v>0.5</c:v>
                </c:pt>
                <c:pt idx="126">
                  <c:v>0.16666666666666666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0.33333333333333331</c:v>
                </c:pt>
                <c:pt idx="133">
                  <c:v>0.33333333333333331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0.33333333333333331</c:v>
                </c:pt>
                <c:pt idx="139">
                  <c:v>0.33333333333333331</c:v>
                </c:pt>
                <c:pt idx="140">
                  <c:v>0.33333333333333331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0.33333333333333331</c:v>
                </c:pt>
                <c:pt idx="146">
                  <c:v>0.33333333333333331</c:v>
                </c:pt>
                <c:pt idx="147">
                  <c:v>0.20833333333333334</c:v>
                </c:pt>
                <c:pt idx="148">
                  <c:v>0.20833333333333334</c:v>
                </c:pt>
                <c:pt idx="149">
                  <c:v>0.20833333333333334</c:v>
                </c:pt>
                <c:pt idx="150">
                  <c:v>0.20833333333333334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0.625</c:v>
                </c:pt>
                <c:pt idx="160">
                  <c:v>0.625</c:v>
                </c:pt>
                <c:pt idx="161">
                  <c:v>0.45454545454545453</c:v>
                </c:pt>
                <c:pt idx="162">
                  <c:v>0.45454545454545453</c:v>
                </c:pt>
                <c:pt idx="163">
                  <c:v>0.5</c:v>
                </c:pt>
                <c:pt idx="164">
                  <c:v>0.45454545454545453</c:v>
                </c:pt>
                <c:pt idx="165">
                  <c:v>0.25</c:v>
                </c:pt>
                <c:pt idx="166">
                  <c:v>0.25</c:v>
                </c:pt>
                <c:pt idx="167">
                  <c:v>0.21739130434782611</c:v>
                </c:pt>
                <c:pt idx="168">
                  <c:v>0.21739130434782611</c:v>
                </c:pt>
                <c:pt idx="169">
                  <c:v>0.18518518518518517</c:v>
                </c:pt>
                <c:pt idx="170">
                  <c:v>0.55555555555555558</c:v>
                </c:pt>
                <c:pt idx="171">
                  <c:v>0.55555555555555558</c:v>
                </c:pt>
                <c:pt idx="172">
                  <c:v>0.55555555555555558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0.26315789473684209</c:v>
                </c:pt>
                <c:pt idx="177">
                  <c:v>0.26315789473684209</c:v>
                </c:pt>
                <c:pt idx="178">
                  <c:v>0.27027027027027023</c:v>
                </c:pt>
                <c:pt idx="179">
                  <c:v>0.27027027027027023</c:v>
                </c:pt>
                <c:pt idx="180">
                  <c:v>0.27027027027027023</c:v>
                </c:pt>
                <c:pt idx="181">
                  <c:v>0.27027027027027023</c:v>
                </c:pt>
                <c:pt idx="182">
                  <c:v>0.27027027027027023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0.2857142857142857</c:v>
                </c:pt>
                <c:pt idx="187">
                  <c:v>0.2</c:v>
                </c:pt>
                <c:pt idx="188">
                  <c:v>0.23809523809523808</c:v>
                </c:pt>
                <c:pt idx="189">
                  <c:v>0.21276595744680851</c:v>
                </c:pt>
                <c:pt idx="190">
                  <c:v>0.21276595744680851</c:v>
                </c:pt>
                <c:pt idx="191">
                  <c:v>0.76923076923076916</c:v>
                </c:pt>
                <c:pt idx="192">
                  <c:v>0.76923076923076916</c:v>
                </c:pt>
                <c:pt idx="193">
                  <c:v>0.2857142857142857</c:v>
                </c:pt>
                <c:pt idx="194">
                  <c:v>0.18181818181818182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0.625</c:v>
                </c:pt>
                <c:pt idx="199">
                  <c:v>0.625</c:v>
                </c:pt>
                <c:pt idx="200">
                  <c:v>0.41666666666666669</c:v>
                </c:pt>
                <c:pt idx="201">
                  <c:v>0.41666666666666669</c:v>
                </c:pt>
                <c:pt idx="202">
                  <c:v>0.26315789473684209</c:v>
                </c:pt>
                <c:pt idx="203">
                  <c:v>0.26315789473684209</c:v>
                </c:pt>
                <c:pt idx="204">
                  <c:v>0.4</c:v>
                </c:pt>
                <c:pt idx="205">
                  <c:v>0.4</c:v>
                </c:pt>
                <c:pt idx="206">
                  <c:v>0.2857142857142857</c:v>
                </c:pt>
                <c:pt idx="207">
                  <c:v>0.2857142857142857</c:v>
                </c:pt>
                <c:pt idx="208">
                  <c:v>0.26315789473684209</c:v>
                </c:pt>
                <c:pt idx="209">
                  <c:v>0.45454545454545453</c:v>
                </c:pt>
                <c:pt idx="210">
                  <c:v>0.45454545454545453</c:v>
                </c:pt>
                <c:pt idx="211">
                  <c:v>0.45454545454545453</c:v>
                </c:pt>
                <c:pt idx="212">
                  <c:v>0.45454545454545453</c:v>
                </c:pt>
                <c:pt idx="213">
                  <c:v>0.45454545454545453</c:v>
                </c:pt>
                <c:pt idx="214">
                  <c:v>0.21739130434782611</c:v>
                </c:pt>
                <c:pt idx="215">
                  <c:v>0.21739130434782611</c:v>
                </c:pt>
                <c:pt idx="216">
                  <c:v>0.5</c:v>
                </c:pt>
                <c:pt idx="217">
                  <c:v>0.5</c:v>
                </c:pt>
                <c:pt idx="218">
                  <c:v>0.625</c:v>
                </c:pt>
                <c:pt idx="219">
                  <c:v>0.625</c:v>
                </c:pt>
                <c:pt idx="220">
                  <c:v>0.41666666666666669</c:v>
                </c:pt>
                <c:pt idx="221">
                  <c:v>0.41666666666666669</c:v>
                </c:pt>
                <c:pt idx="222">
                  <c:v>0.55555555555555558</c:v>
                </c:pt>
                <c:pt idx="223">
                  <c:v>0.55555555555555558</c:v>
                </c:pt>
                <c:pt idx="224">
                  <c:v>0.66666666666666663</c:v>
                </c:pt>
                <c:pt idx="225">
                  <c:v>0.66666666666666663</c:v>
                </c:pt>
                <c:pt idx="226">
                  <c:v>0.5</c:v>
                </c:pt>
                <c:pt idx="227">
                  <c:v>0.5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0.41666666666666669</c:v>
                </c:pt>
                <c:pt idx="233">
                  <c:v>0.41666666666666669</c:v>
                </c:pt>
                <c:pt idx="234">
                  <c:v>0.2857142857142857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0.33333333333333331</c:v>
                </c:pt>
                <c:pt idx="239">
                  <c:v>0.33333333333333331</c:v>
                </c:pt>
                <c:pt idx="240">
                  <c:v>0.14705882352941177</c:v>
                </c:pt>
                <c:pt idx="241">
                  <c:v>0.14705882352941177</c:v>
                </c:pt>
                <c:pt idx="242">
                  <c:v>0.16666666666666666</c:v>
                </c:pt>
                <c:pt idx="243">
                  <c:v>0.33333333333333331</c:v>
                </c:pt>
                <c:pt idx="244">
                  <c:v>0.33333333333333331</c:v>
                </c:pt>
                <c:pt idx="245">
                  <c:v>0.33333333333333331</c:v>
                </c:pt>
                <c:pt idx="246">
                  <c:v>0.33333333333333331</c:v>
                </c:pt>
                <c:pt idx="247">
                  <c:v>0.33333333333333331</c:v>
                </c:pt>
                <c:pt idx="248">
                  <c:v>0.33333333333333331</c:v>
                </c:pt>
                <c:pt idx="249">
                  <c:v>0.33333333333333331</c:v>
                </c:pt>
                <c:pt idx="250">
                  <c:v>0.33333333333333331</c:v>
                </c:pt>
                <c:pt idx="251">
                  <c:v>0.33333333333333331</c:v>
                </c:pt>
                <c:pt idx="252">
                  <c:v>0.25</c:v>
                </c:pt>
                <c:pt idx="253">
                  <c:v>0.25</c:v>
                </c:pt>
                <c:pt idx="254">
                  <c:v>0.625</c:v>
                </c:pt>
                <c:pt idx="255">
                  <c:v>0.625</c:v>
                </c:pt>
                <c:pt idx="256">
                  <c:v>0.27777777777777779</c:v>
                </c:pt>
                <c:pt idx="257">
                  <c:v>0.27777777777777779</c:v>
                </c:pt>
                <c:pt idx="258">
                  <c:v>0.16129032258064516</c:v>
                </c:pt>
                <c:pt idx="259">
                  <c:v>0.16129032258064516</c:v>
                </c:pt>
                <c:pt idx="260">
                  <c:v>0.45454545454545453</c:v>
                </c:pt>
                <c:pt idx="261">
                  <c:v>0.45454545454545453</c:v>
                </c:pt>
                <c:pt idx="262">
                  <c:v>0.45454545454545453</c:v>
                </c:pt>
                <c:pt idx="263">
                  <c:v>0.41666666666666669</c:v>
                </c:pt>
                <c:pt idx="264">
                  <c:v>0.37037037037037035</c:v>
                </c:pt>
                <c:pt idx="265">
                  <c:v>0.2857142857142857</c:v>
                </c:pt>
                <c:pt idx="266">
                  <c:v>0.2857142857142857</c:v>
                </c:pt>
                <c:pt idx="267">
                  <c:v>0.17543859649122806</c:v>
                </c:pt>
                <c:pt idx="268">
                  <c:v>0.17543859649122806</c:v>
                </c:pt>
                <c:pt idx="269">
                  <c:v>0.16393442622950821</c:v>
                </c:pt>
                <c:pt idx="270">
                  <c:v>0.16393442622950821</c:v>
                </c:pt>
                <c:pt idx="271">
                  <c:v>0.5</c:v>
                </c:pt>
                <c:pt idx="272">
                  <c:v>0.5</c:v>
                </c:pt>
                <c:pt idx="273">
                  <c:v>0.41666666666666669</c:v>
                </c:pt>
                <c:pt idx="274">
                  <c:v>0.41666666666666669</c:v>
                </c:pt>
                <c:pt idx="275">
                  <c:v>0.2857142857142857</c:v>
                </c:pt>
                <c:pt idx="276">
                  <c:v>0.2857142857142857</c:v>
                </c:pt>
                <c:pt idx="277">
                  <c:v>0.76923076923076916</c:v>
                </c:pt>
                <c:pt idx="278">
                  <c:v>0.76923076923076916</c:v>
                </c:pt>
                <c:pt idx="279">
                  <c:v>0.76923076923076916</c:v>
                </c:pt>
                <c:pt idx="280">
                  <c:v>0.625</c:v>
                </c:pt>
                <c:pt idx="281">
                  <c:v>0.625</c:v>
                </c:pt>
                <c:pt idx="282">
                  <c:v>0.625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0.41666666666666669</c:v>
                </c:pt>
                <c:pt idx="287">
                  <c:v>0.41666666666666669</c:v>
                </c:pt>
                <c:pt idx="288">
                  <c:v>0.625</c:v>
                </c:pt>
                <c:pt idx="289">
                  <c:v>0.625</c:v>
                </c:pt>
                <c:pt idx="290">
                  <c:v>0.2857142857142857</c:v>
                </c:pt>
                <c:pt idx="291">
                  <c:v>0.41666666666666669</c:v>
                </c:pt>
                <c:pt idx="292">
                  <c:v>0.5</c:v>
                </c:pt>
                <c:pt idx="293">
                  <c:v>0.5</c:v>
                </c:pt>
                <c:pt idx="294">
                  <c:v>0.4</c:v>
                </c:pt>
                <c:pt idx="295">
                  <c:v>0.4</c:v>
                </c:pt>
                <c:pt idx="296">
                  <c:v>0.33333333333333331</c:v>
                </c:pt>
                <c:pt idx="297">
                  <c:v>0.33333333333333331</c:v>
                </c:pt>
                <c:pt idx="298">
                  <c:v>0.2857142857142857</c:v>
                </c:pt>
                <c:pt idx="299">
                  <c:v>0.33333333333333331</c:v>
                </c:pt>
                <c:pt idx="300">
                  <c:v>0.2857142857142857</c:v>
                </c:pt>
                <c:pt idx="301">
                  <c:v>0.2857142857142857</c:v>
                </c:pt>
                <c:pt idx="302">
                  <c:v>0.15873015873015872</c:v>
                </c:pt>
                <c:pt idx="303">
                  <c:v>0.18181818181818182</c:v>
                </c:pt>
                <c:pt idx="304">
                  <c:v>0.18181818181818182</c:v>
                </c:pt>
                <c:pt idx="305">
                  <c:v>0.15873015873015872</c:v>
                </c:pt>
                <c:pt idx="306">
                  <c:v>0.16666666666666666</c:v>
                </c:pt>
                <c:pt idx="307">
                  <c:v>0.18181818181818182</c:v>
                </c:pt>
                <c:pt idx="308">
                  <c:v>0.15873015873015872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0.41666666666666669</c:v>
                </c:pt>
                <c:pt idx="313">
                  <c:v>0.41666666666666669</c:v>
                </c:pt>
                <c:pt idx="314">
                  <c:v>0.5</c:v>
                </c:pt>
                <c:pt idx="315">
                  <c:v>0.5</c:v>
                </c:pt>
                <c:pt idx="316">
                  <c:v>0.625</c:v>
                </c:pt>
                <c:pt idx="317">
                  <c:v>0.625</c:v>
                </c:pt>
                <c:pt idx="318">
                  <c:v>0.41666666666666669</c:v>
                </c:pt>
                <c:pt idx="319">
                  <c:v>0.41666666666666669</c:v>
                </c:pt>
                <c:pt idx="320">
                  <c:v>0.41666666666666669</c:v>
                </c:pt>
                <c:pt idx="321">
                  <c:v>0.41666666666666669</c:v>
                </c:pt>
                <c:pt idx="322">
                  <c:v>0.2857142857142857</c:v>
                </c:pt>
                <c:pt idx="323">
                  <c:v>0.2857142857142857</c:v>
                </c:pt>
                <c:pt idx="324">
                  <c:v>0.27777777777777779</c:v>
                </c:pt>
                <c:pt idx="325">
                  <c:v>0.27777777777777779</c:v>
                </c:pt>
                <c:pt idx="326">
                  <c:v>0.14925373134328357</c:v>
                </c:pt>
                <c:pt idx="327">
                  <c:v>0.14925373134328357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0.41666666666666669</c:v>
                </c:pt>
                <c:pt idx="338">
                  <c:v>0.41666666666666669</c:v>
                </c:pt>
                <c:pt idx="339">
                  <c:v>0.41666666666666669</c:v>
                </c:pt>
                <c:pt idx="340">
                  <c:v>0.41666666666666669</c:v>
                </c:pt>
                <c:pt idx="341">
                  <c:v>0.41666666666666669</c:v>
                </c:pt>
                <c:pt idx="342">
                  <c:v>0.41666666666666669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0.55555555555555558</c:v>
                </c:pt>
                <c:pt idx="348">
                  <c:v>0.55555555555555558</c:v>
                </c:pt>
                <c:pt idx="349">
                  <c:v>0.41666666666666669</c:v>
                </c:pt>
                <c:pt idx="350">
                  <c:v>0.41666666666666669</c:v>
                </c:pt>
                <c:pt idx="351">
                  <c:v>0.5</c:v>
                </c:pt>
                <c:pt idx="352">
                  <c:v>0.5</c:v>
                </c:pt>
                <c:pt idx="353">
                  <c:v>0.27777777777777779</c:v>
                </c:pt>
                <c:pt idx="354">
                  <c:v>0.27777777777777779</c:v>
                </c:pt>
                <c:pt idx="355">
                  <c:v>0.5</c:v>
                </c:pt>
                <c:pt idx="356">
                  <c:v>0.5</c:v>
                </c:pt>
                <c:pt idx="357">
                  <c:v>0.4</c:v>
                </c:pt>
                <c:pt idx="358">
                  <c:v>0.4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0.4</c:v>
                </c:pt>
                <c:pt idx="366">
                  <c:v>0.4</c:v>
                </c:pt>
                <c:pt idx="367">
                  <c:v>0.41666666666666669</c:v>
                </c:pt>
                <c:pt idx="368">
                  <c:v>0.41666666666666669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0.41666666666666669</c:v>
                </c:pt>
                <c:pt idx="374">
                  <c:v>0.41666666666666669</c:v>
                </c:pt>
                <c:pt idx="375">
                  <c:v>0.4</c:v>
                </c:pt>
                <c:pt idx="376">
                  <c:v>0.4</c:v>
                </c:pt>
                <c:pt idx="377">
                  <c:v>0.27027027027027023</c:v>
                </c:pt>
                <c:pt idx="378">
                  <c:v>0.2857142857142857</c:v>
                </c:pt>
                <c:pt idx="379">
                  <c:v>0.27027027027027023</c:v>
                </c:pt>
                <c:pt idx="380">
                  <c:v>0.27027027027027023</c:v>
                </c:pt>
                <c:pt idx="381">
                  <c:v>0.3125</c:v>
                </c:pt>
                <c:pt idx="382">
                  <c:v>0.33333333333333331</c:v>
                </c:pt>
                <c:pt idx="383">
                  <c:v>0.23809523809523808</c:v>
                </c:pt>
                <c:pt idx="384">
                  <c:v>0.23809523809523808</c:v>
                </c:pt>
                <c:pt idx="385">
                  <c:v>0.19230769230769229</c:v>
                </c:pt>
                <c:pt idx="386">
                  <c:v>0.16666666666666666</c:v>
                </c:pt>
                <c:pt idx="387">
                  <c:v>0.33333333333333331</c:v>
                </c:pt>
                <c:pt idx="388">
                  <c:v>0.33333333333333331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0.33333333333333331</c:v>
                </c:pt>
                <c:pt idx="392">
                  <c:v>0.33333333333333331</c:v>
                </c:pt>
                <c:pt idx="393">
                  <c:v>0.33333333333333331</c:v>
                </c:pt>
                <c:pt idx="394">
                  <c:v>0.33333333333333331</c:v>
                </c:pt>
                <c:pt idx="395">
                  <c:v>0.20833333333333334</c:v>
                </c:pt>
                <c:pt idx="396">
                  <c:v>0.20833333333333334</c:v>
                </c:pt>
                <c:pt idx="397">
                  <c:v>0.2</c:v>
                </c:pt>
                <c:pt idx="398">
                  <c:v>0.2</c:v>
                </c:pt>
                <c:pt idx="399">
                  <c:v>0.41666666666666669</c:v>
                </c:pt>
                <c:pt idx="400">
                  <c:v>0.33333333333333331</c:v>
                </c:pt>
                <c:pt idx="401">
                  <c:v>0.27777777777777779</c:v>
                </c:pt>
                <c:pt idx="402">
                  <c:v>0.33333333333333331</c:v>
                </c:pt>
                <c:pt idx="403">
                  <c:v>0.33333333333333331</c:v>
                </c:pt>
                <c:pt idx="404">
                  <c:v>0.33333333333333331</c:v>
                </c:pt>
                <c:pt idx="405">
                  <c:v>0.27777777777777779</c:v>
                </c:pt>
                <c:pt idx="406">
                  <c:v>0.27777777777777779</c:v>
                </c:pt>
                <c:pt idx="407">
                  <c:v>0.16129032258064516</c:v>
                </c:pt>
                <c:pt idx="408">
                  <c:v>0.16129032258064516</c:v>
                </c:pt>
                <c:pt idx="409">
                  <c:v>0.33333333333333331</c:v>
                </c:pt>
                <c:pt idx="410">
                  <c:v>0.27777777777777779</c:v>
                </c:pt>
                <c:pt idx="411">
                  <c:v>0.27777777777777779</c:v>
                </c:pt>
                <c:pt idx="412">
                  <c:v>0.21739130434782611</c:v>
                </c:pt>
                <c:pt idx="413">
                  <c:v>0.27777777777777779</c:v>
                </c:pt>
                <c:pt idx="414">
                  <c:v>0.21739130434782611</c:v>
                </c:pt>
                <c:pt idx="415">
                  <c:v>0.41666666666666669</c:v>
                </c:pt>
                <c:pt idx="416">
                  <c:v>0.41666666666666669</c:v>
                </c:pt>
                <c:pt idx="417">
                  <c:v>0.41666666666666669</c:v>
                </c:pt>
                <c:pt idx="418">
                  <c:v>0.41666666666666669</c:v>
                </c:pt>
                <c:pt idx="419">
                  <c:v>0.2857142857142857</c:v>
                </c:pt>
                <c:pt idx="420">
                  <c:v>0.2857142857142857</c:v>
                </c:pt>
                <c:pt idx="421">
                  <c:v>0.27777777777777779</c:v>
                </c:pt>
                <c:pt idx="422">
                  <c:v>0.41666666666666669</c:v>
                </c:pt>
                <c:pt idx="423">
                  <c:v>0.41666666666666669</c:v>
                </c:pt>
                <c:pt idx="424">
                  <c:v>0.37037037037037035</c:v>
                </c:pt>
                <c:pt idx="425">
                  <c:v>0.2857142857142857</c:v>
                </c:pt>
                <c:pt idx="426">
                  <c:v>0.41666666666666669</c:v>
                </c:pt>
                <c:pt idx="427">
                  <c:v>0.37037037037037035</c:v>
                </c:pt>
                <c:pt idx="428">
                  <c:v>0.2857142857142857</c:v>
                </c:pt>
                <c:pt idx="429">
                  <c:v>0.17543859649122806</c:v>
                </c:pt>
                <c:pt idx="430">
                  <c:v>0.17543859649122806</c:v>
                </c:pt>
                <c:pt idx="431">
                  <c:v>0.2857142857142857</c:v>
                </c:pt>
                <c:pt idx="432">
                  <c:v>0.33333333333333331</c:v>
                </c:pt>
                <c:pt idx="433">
                  <c:v>0.4</c:v>
                </c:pt>
                <c:pt idx="434">
                  <c:v>0.4</c:v>
                </c:pt>
                <c:pt idx="435">
                  <c:v>0.33333333333333331</c:v>
                </c:pt>
                <c:pt idx="436">
                  <c:v>0.2857142857142857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0.27027027027027023</c:v>
                </c:pt>
                <c:pt idx="444">
                  <c:v>0.27027027027027023</c:v>
                </c:pt>
                <c:pt idx="445">
                  <c:v>0.27027027027027023</c:v>
                </c:pt>
                <c:pt idx="446">
                  <c:v>0.23809523809523808</c:v>
                </c:pt>
                <c:pt idx="447">
                  <c:v>0.2</c:v>
                </c:pt>
                <c:pt idx="448">
                  <c:v>0.2</c:v>
                </c:pt>
                <c:pt idx="449">
                  <c:v>0.41666666666666669</c:v>
                </c:pt>
                <c:pt idx="450">
                  <c:v>0.41666666666666669</c:v>
                </c:pt>
                <c:pt idx="451">
                  <c:v>0.37037037037037035</c:v>
                </c:pt>
                <c:pt idx="452">
                  <c:v>0.2857142857142857</c:v>
                </c:pt>
                <c:pt idx="453">
                  <c:v>0.2857142857142857</c:v>
                </c:pt>
                <c:pt idx="454">
                  <c:v>0.2857142857142857</c:v>
                </c:pt>
                <c:pt idx="455">
                  <c:v>0.21739130434782611</c:v>
                </c:pt>
                <c:pt idx="456">
                  <c:v>0.21739130434782611</c:v>
                </c:pt>
                <c:pt idx="457">
                  <c:v>0.21739130434782611</c:v>
                </c:pt>
                <c:pt idx="458">
                  <c:v>0.21739130434782611</c:v>
                </c:pt>
                <c:pt idx="459">
                  <c:v>0.21739130434782611</c:v>
                </c:pt>
                <c:pt idx="460">
                  <c:v>0.2</c:v>
                </c:pt>
                <c:pt idx="461">
                  <c:v>0.33333333333333331</c:v>
                </c:pt>
                <c:pt idx="462">
                  <c:v>0.4</c:v>
                </c:pt>
                <c:pt idx="463">
                  <c:v>0.4</c:v>
                </c:pt>
                <c:pt idx="464">
                  <c:v>0.33333333333333331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0.2857142857142857</c:v>
                </c:pt>
                <c:pt idx="469">
                  <c:v>0.2857142857142857</c:v>
                </c:pt>
                <c:pt idx="470">
                  <c:v>0.4</c:v>
                </c:pt>
                <c:pt idx="471">
                  <c:v>0.4</c:v>
                </c:pt>
                <c:pt idx="472">
                  <c:v>0.27027027027027023</c:v>
                </c:pt>
                <c:pt idx="473">
                  <c:v>0.43478260869565222</c:v>
                </c:pt>
                <c:pt idx="474">
                  <c:v>0.2857142857142857</c:v>
                </c:pt>
                <c:pt idx="475">
                  <c:v>0.2857142857142857</c:v>
                </c:pt>
                <c:pt idx="476">
                  <c:v>0.18181818181818182</c:v>
                </c:pt>
                <c:pt idx="477">
                  <c:v>0.18181818181818182</c:v>
                </c:pt>
                <c:pt idx="478">
                  <c:v>0.15873015873015872</c:v>
                </c:pt>
                <c:pt idx="479">
                  <c:v>0.41666666666666669</c:v>
                </c:pt>
                <c:pt idx="480">
                  <c:v>0.4</c:v>
                </c:pt>
                <c:pt idx="481">
                  <c:v>0.2857142857142857</c:v>
                </c:pt>
                <c:pt idx="482">
                  <c:v>0.2857142857142857</c:v>
                </c:pt>
                <c:pt idx="483">
                  <c:v>0.4</c:v>
                </c:pt>
                <c:pt idx="484">
                  <c:v>0.2857142857142857</c:v>
                </c:pt>
                <c:pt idx="485">
                  <c:v>0.5</c:v>
                </c:pt>
                <c:pt idx="486">
                  <c:v>0.5</c:v>
                </c:pt>
                <c:pt idx="487">
                  <c:v>0.4</c:v>
                </c:pt>
                <c:pt idx="488">
                  <c:v>0.4</c:v>
                </c:pt>
                <c:pt idx="489">
                  <c:v>0.625</c:v>
                </c:pt>
                <c:pt idx="490">
                  <c:v>0.625</c:v>
                </c:pt>
                <c:pt idx="491">
                  <c:v>0.55555555555555558</c:v>
                </c:pt>
                <c:pt idx="492">
                  <c:v>0.55555555555555558</c:v>
                </c:pt>
                <c:pt idx="493">
                  <c:v>0.55555555555555558</c:v>
                </c:pt>
                <c:pt idx="494">
                  <c:v>0.14925373134328357</c:v>
                </c:pt>
                <c:pt idx="495">
                  <c:v>0.35714285714285715</c:v>
                </c:pt>
                <c:pt idx="496">
                  <c:v>0.41666666666666669</c:v>
                </c:pt>
                <c:pt idx="497">
                  <c:v>0.41666666666666669</c:v>
                </c:pt>
                <c:pt idx="498">
                  <c:v>0.27777777777777779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0.27777777777777779</c:v>
                </c:pt>
                <c:pt idx="503">
                  <c:v>0.4</c:v>
                </c:pt>
                <c:pt idx="504">
                  <c:v>0.4</c:v>
                </c:pt>
                <c:pt idx="505">
                  <c:v>0.2857142857142857</c:v>
                </c:pt>
                <c:pt idx="506">
                  <c:v>0.41666666666666669</c:v>
                </c:pt>
                <c:pt idx="507">
                  <c:v>0.55555555555555558</c:v>
                </c:pt>
                <c:pt idx="508">
                  <c:v>0.5</c:v>
                </c:pt>
                <c:pt idx="509">
                  <c:v>0.33333333333333331</c:v>
                </c:pt>
                <c:pt idx="510">
                  <c:v>0.22727272727272727</c:v>
                </c:pt>
                <c:pt idx="511">
                  <c:v>0.3125</c:v>
                </c:pt>
                <c:pt idx="512">
                  <c:v>0.23809523809523808</c:v>
                </c:pt>
                <c:pt idx="513">
                  <c:v>0.33333333333333331</c:v>
                </c:pt>
                <c:pt idx="514">
                  <c:v>0.22727272727272727</c:v>
                </c:pt>
                <c:pt idx="515">
                  <c:v>0.22727272727272727</c:v>
                </c:pt>
                <c:pt idx="516">
                  <c:v>0.22727272727272727</c:v>
                </c:pt>
                <c:pt idx="517">
                  <c:v>0.22727272727272727</c:v>
                </c:pt>
                <c:pt idx="518">
                  <c:v>0.22727272727272727</c:v>
                </c:pt>
                <c:pt idx="519">
                  <c:v>0.22727272727272727</c:v>
                </c:pt>
                <c:pt idx="520">
                  <c:v>0.16666666666666666</c:v>
                </c:pt>
                <c:pt idx="521">
                  <c:v>0.25641025641025644</c:v>
                </c:pt>
                <c:pt idx="522">
                  <c:v>0.25641025641025644</c:v>
                </c:pt>
                <c:pt idx="523">
                  <c:v>0.21739130434782611</c:v>
                </c:pt>
                <c:pt idx="524">
                  <c:v>0.21739130434782611</c:v>
                </c:pt>
                <c:pt idx="525">
                  <c:v>0.21739130434782611</c:v>
                </c:pt>
                <c:pt idx="526">
                  <c:v>0.21739130434782611</c:v>
                </c:pt>
                <c:pt idx="527">
                  <c:v>0.21739130434782611</c:v>
                </c:pt>
                <c:pt idx="528">
                  <c:v>0.2857142857142857</c:v>
                </c:pt>
                <c:pt idx="529">
                  <c:v>0.2857142857142857</c:v>
                </c:pt>
                <c:pt idx="530">
                  <c:v>0.25641025641025644</c:v>
                </c:pt>
                <c:pt idx="531">
                  <c:v>0.2857142857142857</c:v>
                </c:pt>
                <c:pt idx="532">
                  <c:v>0.17543859649122806</c:v>
                </c:pt>
                <c:pt idx="533">
                  <c:v>0.37037037037037035</c:v>
                </c:pt>
                <c:pt idx="534">
                  <c:v>0.2857142857142857</c:v>
                </c:pt>
                <c:pt idx="535">
                  <c:v>0.17543859649122806</c:v>
                </c:pt>
                <c:pt idx="536">
                  <c:v>0.16393442622950821</c:v>
                </c:pt>
                <c:pt idx="537">
                  <c:v>0.37037037037037035</c:v>
                </c:pt>
                <c:pt idx="538">
                  <c:v>0.2857142857142857</c:v>
                </c:pt>
                <c:pt idx="539">
                  <c:v>0.17543859649122806</c:v>
                </c:pt>
                <c:pt idx="540">
                  <c:v>0.16393442622950821</c:v>
                </c:pt>
                <c:pt idx="541">
                  <c:v>0.2857142857142857</c:v>
                </c:pt>
                <c:pt idx="542">
                  <c:v>0.17543859649122806</c:v>
                </c:pt>
                <c:pt idx="543">
                  <c:v>0.21739130434782611</c:v>
                </c:pt>
                <c:pt idx="544">
                  <c:v>0.2857142857142857</c:v>
                </c:pt>
                <c:pt idx="545">
                  <c:v>0.2857142857142857</c:v>
                </c:pt>
                <c:pt idx="546">
                  <c:v>0.2857142857142857</c:v>
                </c:pt>
                <c:pt idx="547">
                  <c:v>0.2857142857142857</c:v>
                </c:pt>
                <c:pt idx="548">
                  <c:v>0.41666666666666669</c:v>
                </c:pt>
                <c:pt idx="549">
                  <c:v>0.41666666666666669</c:v>
                </c:pt>
                <c:pt idx="550">
                  <c:v>0.2857142857142857</c:v>
                </c:pt>
                <c:pt idx="551">
                  <c:v>0.30303030303030304</c:v>
                </c:pt>
                <c:pt idx="552">
                  <c:v>0.26315789473684209</c:v>
                </c:pt>
                <c:pt idx="553">
                  <c:v>0.26315789473684209</c:v>
                </c:pt>
                <c:pt idx="554">
                  <c:v>0.21739130434782611</c:v>
                </c:pt>
                <c:pt idx="555">
                  <c:v>0.41666666666666669</c:v>
                </c:pt>
                <c:pt idx="556">
                  <c:v>0.41666666666666669</c:v>
                </c:pt>
                <c:pt idx="557">
                  <c:v>0.30303030303030304</c:v>
                </c:pt>
                <c:pt idx="558">
                  <c:v>0.2857142857142857</c:v>
                </c:pt>
                <c:pt idx="559">
                  <c:v>0.2857142857142857</c:v>
                </c:pt>
                <c:pt idx="560">
                  <c:v>0.22222222222222221</c:v>
                </c:pt>
                <c:pt idx="561">
                  <c:v>0.22222222222222221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0.21739130434782611</c:v>
                </c:pt>
                <c:pt idx="566">
                  <c:v>0.2857142857142857</c:v>
                </c:pt>
                <c:pt idx="567">
                  <c:v>0.2857142857142857</c:v>
                </c:pt>
                <c:pt idx="568">
                  <c:v>0.2857142857142857</c:v>
                </c:pt>
                <c:pt idx="569">
                  <c:v>0.21739130434782611</c:v>
                </c:pt>
                <c:pt idx="570">
                  <c:v>0.23809523809523808</c:v>
                </c:pt>
                <c:pt idx="571">
                  <c:v>0.21276595744680851</c:v>
                </c:pt>
                <c:pt idx="572">
                  <c:v>0.18181818181818182</c:v>
                </c:pt>
                <c:pt idx="573">
                  <c:v>0.16666666666666666</c:v>
                </c:pt>
                <c:pt idx="574">
                  <c:v>0.16666666666666666</c:v>
                </c:pt>
                <c:pt idx="575">
                  <c:v>0.18181818181818182</c:v>
                </c:pt>
                <c:pt idx="576">
                  <c:v>0.18181818181818182</c:v>
                </c:pt>
                <c:pt idx="577">
                  <c:v>0.18181818181818182</c:v>
                </c:pt>
                <c:pt idx="578">
                  <c:v>0.15873015873015872</c:v>
                </c:pt>
                <c:pt idx="579">
                  <c:v>0.16666666666666666</c:v>
                </c:pt>
                <c:pt idx="580">
                  <c:v>0.2857142857142857</c:v>
                </c:pt>
                <c:pt idx="581">
                  <c:v>0.20833333333333334</c:v>
                </c:pt>
                <c:pt idx="582">
                  <c:v>0.20833333333333334</c:v>
                </c:pt>
                <c:pt idx="583">
                  <c:v>0.20833333333333334</c:v>
                </c:pt>
                <c:pt idx="584">
                  <c:v>0.15151515151515152</c:v>
                </c:pt>
                <c:pt idx="585">
                  <c:v>0.14925373134328357</c:v>
                </c:pt>
                <c:pt idx="586">
                  <c:v>0.2857142857142857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0.33333333333333331</c:v>
                </c:pt>
                <c:pt idx="593">
                  <c:v>0.33333333333333331</c:v>
                </c:pt>
                <c:pt idx="594">
                  <c:v>0.33333333333333331</c:v>
                </c:pt>
                <c:pt idx="595">
                  <c:v>0.33333333333333331</c:v>
                </c:pt>
                <c:pt idx="596">
                  <c:v>0.33333333333333331</c:v>
                </c:pt>
                <c:pt idx="597">
                  <c:v>0.27777777777777779</c:v>
                </c:pt>
                <c:pt idx="598">
                  <c:v>0.33333333333333331</c:v>
                </c:pt>
                <c:pt idx="599">
                  <c:v>0.27777777777777779</c:v>
                </c:pt>
                <c:pt idx="600">
                  <c:v>0.5</c:v>
                </c:pt>
                <c:pt idx="601">
                  <c:v>0.5</c:v>
                </c:pt>
                <c:pt idx="602">
                  <c:v>0.41666666666666669</c:v>
                </c:pt>
                <c:pt idx="603">
                  <c:v>0.41666666666666669</c:v>
                </c:pt>
                <c:pt idx="604">
                  <c:v>0.66666666666666663</c:v>
                </c:pt>
                <c:pt idx="605">
                  <c:v>0.66666666666666663</c:v>
                </c:pt>
                <c:pt idx="606">
                  <c:v>0.66666666666666663</c:v>
                </c:pt>
                <c:pt idx="607">
                  <c:v>0.5</c:v>
                </c:pt>
                <c:pt idx="608">
                  <c:v>0.5</c:v>
                </c:pt>
                <c:pt idx="609">
                  <c:v>0.2857142857142857</c:v>
                </c:pt>
                <c:pt idx="610">
                  <c:v>0.2857142857142857</c:v>
                </c:pt>
                <c:pt idx="611">
                  <c:v>0.625</c:v>
                </c:pt>
                <c:pt idx="612">
                  <c:v>0.625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0.41666666666666669</c:v>
                </c:pt>
                <c:pt idx="617">
                  <c:v>0.41666666666666669</c:v>
                </c:pt>
                <c:pt idx="618">
                  <c:v>0.55555555555555558</c:v>
                </c:pt>
                <c:pt idx="619">
                  <c:v>0.55555555555555558</c:v>
                </c:pt>
                <c:pt idx="620">
                  <c:v>0.55555555555555558</c:v>
                </c:pt>
                <c:pt idx="621">
                  <c:v>0.55555555555555558</c:v>
                </c:pt>
                <c:pt idx="622">
                  <c:v>0.41666666666666669</c:v>
                </c:pt>
                <c:pt idx="623">
                  <c:v>0.41666666666666669</c:v>
                </c:pt>
                <c:pt idx="624">
                  <c:v>0.41666666666666669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0.55555555555555558</c:v>
                </c:pt>
                <c:pt idx="640">
                  <c:v>0.55555555555555558</c:v>
                </c:pt>
                <c:pt idx="641">
                  <c:v>0.41666666666666669</c:v>
                </c:pt>
                <c:pt idx="642">
                  <c:v>0.41666666666666669</c:v>
                </c:pt>
                <c:pt idx="643">
                  <c:v>0.41666666666666669</c:v>
                </c:pt>
                <c:pt idx="644">
                  <c:v>0.41666666666666669</c:v>
                </c:pt>
                <c:pt idx="645">
                  <c:v>0.41666666666666669</c:v>
                </c:pt>
                <c:pt idx="646">
                  <c:v>0.5</c:v>
                </c:pt>
                <c:pt idx="647">
                  <c:v>0.5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0.41666666666666669</c:v>
                </c:pt>
                <c:pt idx="653">
                  <c:v>0.4</c:v>
                </c:pt>
                <c:pt idx="654">
                  <c:v>0.4</c:v>
                </c:pt>
                <c:pt idx="655">
                  <c:v>0.33333333333333331</c:v>
                </c:pt>
                <c:pt idx="656">
                  <c:v>0.33333333333333331</c:v>
                </c:pt>
                <c:pt idx="657">
                  <c:v>0.33333333333333331</c:v>
                </c:pt>
                <c:pt idx="658">
                  <c:v>0.41666666666666669</c:v>
                </c:pt>
                <c:pt idx="659">
                  <c:v>0.37037037037037035</c:v>
                </c:pt>
                <c:pt idx="660">
                  <c:v>0.5</c:v>
                </c:pt>
                <c:pt idx="661">
                  <c:v>0.3125</c:v>
                </c:pt>
                <c:pt idx="662">
                  <c:v>0.34482758620689657</c:v>
                </c:pt>
                <c:pt idx="663">
                  <c:v>0.34482758620689657</c:v>
                </c:pt>
                <c:pt idx="664">
                  <c:v>0.27027027027027023</c:v>
                </c:pt>
                <c:pt idx="665">
                  <c:v>0.18867924528301888</c:v>
                </c:pt>
                <c:pt idx="666">
                  <c:v>0.27027027027027023</c:v>
                </c:pt>
                <c:pt idx="667">
                  <c:v>0.34482758620689657</c:v>
                </c:pt>
                <c:pt idx="668">
                  <c:v>0.34482758620689657</c:v>
                </c:pt>
                <c:pt idx="669">
                  <c:v>0.27027027027027023</c:v>
                </c:pt>
                <c:pt idx="670">
                  <c:v>0.18867924528301888</c:v>
                </c:pt>
                <c:pt idx="671">
                  <c:v>0.43478260869565222</c:v>
                </c:pt>
                <c:pt idx="672">
                  <c:v>0.43478260869565222</c:v>
                </c:pt>
                <c:pt idx="673">
                  <c:v>0.25</c:v>
                </c:pt>
                <c:pt idx="674">
                  <c:v>0.25</c:v>
                </c:pt>
                <c:pt idx="675">
                  <c:v>0.34482758620689657</c:v>
                </c:pt>
                <c:pt idx="676">
                  <c:v>0.34482758620689657</c:v>
                </c:pt>
                <c:pt idx="677">
                  <c:v>0.27027027027027023</c:v>
                </c:pt>
                <c:pt idx="678">
                  <c:v>0.18867924528301888</c:v>
                </c:pt>
                <c:pt idx="679">
                  <c:v>0.27027027027027023</c:v>
                </c:pt>
                <c:pt idx="680">
                  <c:v>0.34482758620689657</c:v>
                </c:pt>
                <c:pt idx="681">
                  <c:v>0.34482758620689657</c:v>
                </c:pt>
                <c:pt idx="682">
                  <c:v>0.27027027027027023</c:v>
                </c:pt>
                <c:pt idx="683">
                  <c:v>0.18867924528301888</c:v>
                </c:pt>
                <c:pt idx="684">
                  <c:v>0.4</c:v>
                </c:pt>
                <c:pt idx="685">
                  <c:v>0.4</c:v>
                </c:pt>
                <c:pt idx="686">
                  <c:v>0.25</c:v>
                </c:pt>
                <c:pt idx="687">
                  <c:v>0.25</c:v>
                </c:pt>
                <c:pt idx="688">
                  <c:v>0.4</c:v>
                </c:pt>
                <c:pt idx="689">
                  <c:v>0.4</c:v>
                </c:pt>
                <c:pt idx="690">
                  <c:v>0.25</c:v>
                </c:pt>
                <c:pt idx="691">
                  <c:v>0.37037037037037035</c:v>
                </c:pt>
                <c:pt idx="692">
                  <c:v>0.37037037037037035</c:v>
                </c:pt>
                <c:pt idx="693">
                  <c:v>0.25</c:v>
                </c:pt>
                <c:pt idx="694">
                  <c:v>0.25</c:v>
                </c:pt>
                <c:pt idx="695">
                  <c:v>0.34482758620689657</c:v>
                </c:pt>
                <c:pt idx="696">
                  <c:v>0.34482758620689657</c:v>
                </c:pt>
                <c:pt idx="697">
                  <c:v>0.27027027027027023</c:v>
                </c:pt>
                <c:pt idx="698">
                  <c:v>0.18867924528301888</c:v>
                </c:pt>
                <c:pt idx="699">
                  <c:v>0.27027027027027023</c:v>
                </c:pt>
                <c:pt idx="700">
                  <c:v>0.27027027027027023</c:v>
                </c:pt>
                <c:pt idx="701">
                  <c:v>0.18867924528301888</c:v>
                </c:pt>
                <c:pt idx="702">
                  <c:v>0.25</c:v>
                </c:pt>
                <c:pt idx="703">
                  <c:v>0.25</c:v>
                </c:pt>
                <c:pt idx="704">
                  <c:v>0.34482758620689657</c:v>
                </c:pt>
                <c:pt idx="705">
                  <c:v>0.34482758620689657</c:v>
                </c:pt>
                <c:pt idx="706">
                  <c:v>0.27027027027027023</c:v>
                </c:pt>
                <c:pt idx="707">
                  <c:v>0.18867924528301888</c:v>
                </c:pt>
                <c:pt idx="708">
                  <c:v>0.27027027027027023</c:v>
                </c:pt>
                <c:pt idx="709">
                  <c:v>0.27027027027027023</c:v>
                </c:pt>
                <c:pt idx="710">
                  <c:v>0.18867924528301888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0.37037037037037035</c:v>
                </c:pt>
                <c:pt idx="715">
                  <c:v>0.25</c:v>
                </c:pt>
                <c:pt idx="716">
                  <c:v>0.25</c:v>
                </c:pt>
                <c:pt idx="717">
                  <c:v>0.23255813953488372</c:v>
                </c:pt>
                <c:pt idx="718">
                  <c:v>0.20833333333333334</c:v>
                </c:pt>
                <c:pt idx="719">
                  <c:v>0.18867924528301888</c:v>
                </c:pt>
                <c:pt idx="720">
                  <c:v>0.16129032258064516</c:v>
                </c:pt>
                <c:pt idx="721">
                  <c:v>0.16666666666666666</c:v>
                </c:pt>
                <c:pt idx="722">
                  <c:v>0.18867924528301888</c:v>
                </c:pt>
                <c:pt idx="723">
                  <c:v>0.27027027027027023</c:v>
                </c:pt>
                <c:pt idx="724">
                  <c:v>0.21276595744680851</c:v>
                </c:pt>
                <c:pt idx="725">
                  <c:v>0.27027027027027023</c:v>
                </c:pt>
                <c:pt idx="726">
                  <c:v>0.21276595744680851</c:v>
                </c:pt>
                <c:pt idx="727">
                  <c:v>0.17543859649122806</c:v>
                </c:pt>
                <c:pt idx="728">
                  <c:v>0.25</c:v>
                </c:pt>
                <c:pt idx="729">
                  <c:v>0.21739130434782611</c:v>
                </c:pt>
                <c:pt idx="730">
                  <c:v>0.18518518518518517</c:v>
                </c:pt>
                <c:pt idx="731">
                  <c:v>0.21739130434782611</c:v>
                </c:pt>
                <c:pt idx="732">
                  <c:v>0.21739130434782611</c:v>
                </c:pt>
                <c:pt idx="733">
                  <c:v>0.23255813953488372</c:v>
                </c:pt>
                <c:pt idx="734">
                  <c:v>0.20833333333333334</c:v>
                </c:pt>
                <c:pt idx="735">
                  <c:v>0.18867924528301888</c:v>
                </c:pt>
                <c:pt idx="736">
                  <c:v>0.16129032258064516</c:v>
                </c:pt>
                <c:pt idx="737">
                  <c:v>0.16666666666666666</c:v>
                </c:pt>
                <c:pt idx="738">
                  <c:v>0.18867924528301888</c:v>
                </c:pt>
                <c:pt idx="739">
                  <c:v>0.17857142857142858</c:v>
                </c:pt>
                <c:pt idx="740">
                  <c:v>0.17857142857142858</c:v>
                </c:pt>
                <c:pt idx="741">
                  <c:v>0.25</c:v>
                </c:pt>
                <c:pt idx="742">
                  <c:v>0.21739130434782611</c:v>
                </c:pt>
                <c:pt idx="743">
                  <c:v>0.17543859649122806</c:v>
                </c:pt>
                <c:pt idx="744">
                  <c:v>0.23255813953488372</c:v>
                </c:pt>
                <c:pt idx="745">
                  <c:v>0.20833333333333334</c:v>
                </c:pt>
                <c:pt idx="746">
                  <c:v>0.18867924528301888</c:v>
                </c:pt>
                <c:pt idx="747">
                  <c:v>0.16129032258064516</c:v>
                </c:pt>
                <c:pt idx="748">
                  <c:v>0.16666666666666666</c:v>
                </c:pt>
                <c:pt idx="749">
                  <c:v>0.27027027027027023</c:v>
                </c:pt>
                <c:pt idx="750">
                  <c:v>0.21276595744680851</c:v>
                </c:pt>
                <c:pt idx="751">
                  <c:v>0.21276595744680851</c:v>
                </c:pt>
                <c:pt idx="752">
                  <c:v>0.17543859649122806</c:v>
                </c:pt>
                <c:pt idx="753">
                  <c:v>0.25</c:v>
                </c:pt>
                <c:pt idx="754">
                  <c:v>0.21739130434782611</c:v>
                </c:pt>
                <c:pt idx="755">
                  <c:v>0.18518518518518517</c:v>
                </c:pt>
                <c:pt idx="756">
                  <c:v>0.21739130434782611</c:v>
                </c:pt>
                <c:pt idx="757">
                  <c:v>0.21739130434782611</c:v>
                </c:pt>
                <c:pt idx="758">
                  <c:v>0.23255813953488372</c:v>
                </c:pt>
                <c:pt idx="759">
                  <c:v>0.20833333333333334</c:v>
                </c:pt>
                <c:pt idx="760">
                  <c:v>0.18867924528301888</c:v>
                </c:pt>
                <c:pt idx="761">
                  <c:v>0.16129032258064516</c:v>
                </c:pt>
                <c:pt idx="762">
                  <c:v>0.16666666666666666</c:v>
                </c:pt>
                <c:pt idx="763">
                  <c:v>0.16129032258064516</c:v>
                </c:pt>
                <c:pt idx="764">
                  <c:v>0.2857142857142857</c:v>
                </c:pt>
                <c:pt idx="765">
                  <c:v>0.27027027027027023</c:v>
                </c:pt>
                <c:pt idx="766">
                  <c:v>0.27027027027027023</c:v>
                </c:pt>
                <c:pt idx="767">
                  <c:v>0.18867924528301888</c:v>
                </c:pt>
                <c:pt idx="768">
                  <c:v>0.17857142857142858</c:v>
                </c:pt>
                <c:pt idx="769">
                  <c:v>0.17857142857142858</c:v>
                </c:pt>
                <c:pt idx="770">
                  <c:v>0.21739130434782611</c:v>
                </c:pt>
                <c:pt idx="771">
                  <c:v>0.17543859649122806</c:v>
                </c:pt>
                <c:pt idx="772">
                  <c:v>0.17543859649122806</c:v>
                </c:pt>
                <c:pt idx="773">
                  <c:v>0.23255813953488372</c:v>
                </c:pt>
                <c:pt idx="774">
                  <c:v>0.18867924528301888</c:v>
                </c:pt>
                <c:pt idx="775">
                  <c:v>0.18867924528301888</c:v>
                </c:pt>
                <c:pt idx="776">
                  <c:v>0.18867924528301888</c:v>
                </c:pt>
                <c:pt idx="777">
                  <c:v>0.18867924528301888</c:v>
                </c:pt>
                <c:pt idx="778">
                  <c:v>0.23255813953488372</c:v>
                </c:pt>
                <c:pt idx="779">
                  <c:v>0.18867924528301888</c:v>
                </c:pt>
                <c:pt idx="780">
                  <c:v>0.18867924528301888</c:v>
                </c:pt>
                <c:pt idx="781">
                  <c:v>0.18867924528301888</c:v>
                </c:pt>
                <c:pt idx="782">
                  <c:v>0.18867924528301888</c:v>
                </c:pt>
                <c:pt idx="783">
                  <c:v>0.18867924528301888</c:v>
                </c:pt>
                <c:pt idx="784">
                  <c:v>0.18867924528301888</c:v>
                </c:pt>
                <c:pt idx="785">
                  <c:v>0.18867924528301888</c:v>
                </c:pt>
                <c:pt idx="786">
                  <c:v>0.18867924528301888</c:v>
                </c:pt>
                <c:pt idx="787">
                  <c:v>0.5</c:v>
                </c:pt>
                <c:pt idx="788">
                  <c:v>0.30303030303030304</c:v>
                </c:pt>
                <c:pt idx="789">
                  <c:v>0.26315789473684209</c:v>
                </c:pt>
                <c:pt idx="790">
                  <c:v>0.25</c:v>
                </c:pt>
                <c:pt idx="791">
                  <c:v>0.30303030303030304</c:v>
                </c:pt>
                <c:pt idx="792">
                  <c:v>0.26315789473684209</c:v>
                </c:pt>
                <c:pt idx="793">
                  <c:v>0.25</c:v>
                </c:pt>
                <c:pt idx="794">
                  <c:v>0.2857142857142857</c:v>
                </c:pt>
                <c:pt idx="795">
                  <c:v>0.2857142857142857</c:v>
                </c:pt>
                <c:pt idx="796">
                  <c:v>0.26315789473684209</c:v>
                </c:pt>
                <c:pt idx="797">
                  <c:v>0.26315789473684209</c:v>
                </c:pt>
                <c:pt idx="798">
                  <c:v>0.43478260869565222</c:v>
                </c:pt>
                <c:pt idx="799">
                  <c:v>0.43478260869565222</c:v>
                </c:pt>
                <c:pt idx="800">
                  <c:v>0.2857142857142857</c:v>
                </c:pt>
                <c:pt idx="801">
                  <c:v>0.26315789473684209</c:v>
                </c:pt>
                <c:pt idx="802">
                  <c:v>0.25</c:v>
                </c:pt>
                <c:pt idx="803">
                  <c:v>0.2857142857142857</c:v>
                </c:pt>
                <c:pt idx="804">
                  <c:v>0.43478260869565222</c:v>
                </c:pt>
                <c:pt idx="805">
                  <c:v>0.27777777777777779</c:v>
                </c:pt>
                <c:pt idx="806">
                  <c:v>0.16129032258064516</c:v>
                </c:pt>
                <c:pt idx="807">
                  <c:v>0.16666666666666666</c:v>
                </c:pt>
                <c:pt idx="808">
                  <c:v>0.16129032258064516</c:v>
                </c:pt>
                <c:pt idx="809">
                  <c:v>0.33333333333333331</c:v>
                </c:pt>
                <c:pt idx="810">
                  <c:v>0.18867924528301888</c:v>
                </c:pt>
                <c:pt idx="811">
                  <c:v>0.16129032258064516</c:v>
                </c:pt>
                <c:pt idx="812">
                  <c:v>0.18867924528301888</c:v>
                </c:pt>
                <c:pt idx="813">
                  <c:v>0.16129032258064516</c:v>
                </c:pt>
                <c:pt idx="814">
                  <c:v>0.18867924528301888</c:v>
                </c:pt>
                <c:pt idx="815">
                  <c:v>0.16666666666666666</c:v>
                </c:pt>
                <c:pt idx="816">
                  <c:v>0.41666666666666669</c:v>
                </c:pt>
                <c:pt idx="817">
                  <c:v>0.33333333333333331</c:v>
                </c:pt>
                <c:pt idx="818">
                  <c:v>0.5</c:v>
                </c:pt>
                <c:pt idx="819">
                  <c:v>0.5</c:v>
                </c:pt>
                <c:pt idx="820">
                  <c:v>0.45454545454545453</c:v>
                </c:pt>
                <c:pt idx="821">
                  <c:v>0.45454545454545453</c:v>
                </c:pt>
                <c:pt idx="822">
                  <c:v>0.41666666666666669</c:v>
                </c:pt>
                <c:pt idx="823">
                  <c:v>0.41666666666666669</c:v>
                </c:pt>
                <c:pt idx="824">
                  <c:v>0.45454545454545453</c:v>
                </c:pt>
                <c:pt idx="825">
                  <c:v>0.45454545454545453</c:v>
                </c:pt>
                <c:pt idx="826">
                  <c:v>0.41666666666666669</c:v>
                </c:pt>
                <c:pt idx="827">
                  <c:v>0.41666666666666669</c:v>
                </c:pt>
                <c:pt idx="828">
                  <c:v>0.27777777777777779</c:v>
                </c:pt>
                <c:pt idx="829">
                  <c:v>0.41666666666666669</c:v>
                </c:pt>
                <c:pt idx="830">
                  <c:v>0.41666666666666669</c:v>
                </c:pt>
                <c:pt idx="831">
                  <c:v>0.2857142857142857</c:v>
                </c:pt>
                <c:pt idx="832">
                  <c:v>0.27027027027027023</c:v>
                </c:pt>
                <c:pt idx="833">
                  <c:v>0.25</c:v>
                </c:pt>
                <c:pt idx="834">
                  <c:v>0.2857142857142857</c:v>
                </c:pt>
                <c:pt idx="835">
                  <c:v>0.4</c:v>
                </c:pt>
                <c:pt idx="836">
                  <c:v>0.4</c:v>
                </c:pt>
                <c:pt idx="837">
                  <c:v>0.33333333333333331</c:v>
                </c:pt>
                <c:pt idx="838">
                  <c:v>0.4</c:v>
                </c:pt>
                <c:pt idx="839">
                  <c:v>0.18518518518518517</c:v>
                </c:pt>
                <c:pt idx="840">
                  <c:v>0.25</c:v>
                </c:pt>
                <c:pt idx="841">
                  <c:v>0.21739130434782611</c:v>
                </c:pt>
                <c:pt idx="842">
                  <c:v>0.2857142857142857</c:v>
                </c:pt>
                <c:pt idx="843">
                  <c:v>0.27777777777777779</c:v>
                </c:pt>
                <c:pt idx="844">
                  <c:v>0.18867924528301888</c:v>
                </c:pt>
                <c:pt idx="845">
                  <c:v>0.16129032258064516</c:v>
                </c:pt>
                <c:pt idx="846">
                  <c:v>0.16666666666666666</c:v>
                </c:pt>
                <c:pt idx="847">
                  <c:v>0.18867924528301888</c:v>
                </c:pt>
                <c:pt idx="848">
                  <c:v>0.16129032258064516</c:v>
                </c:pt>
                <c:pt idx="849">
                  <c:v>0.16129032258064516</c:v>
                </c:pt>
                <c:pt idx="850">
                  <c:v>0.41666666666666669</c:v>
                </c:pt>
                <c:pt idx="851">
                  <c:v>0.33333333333333331</c:v>
                </c:pt>
                <c:pt idx="852">
                  <c:v>0.2857142857142857</c:v>
                </c:pt>
                <c:pt idx="853">
                  <c:v>0.41666666666666669</c:v>
                </c:pt>
                <c:pt idx="854">
                  <c:v>0.41666666666666669</c:v>
                </c:pt>
                <c:pt idx="855">
                  <c:v>0.41666666666666669</c:v>
                </c:pt>
                <c:pt idx="856">
                  <c:v>0.2857142857142857</c:v>
                </c:pt>
                <c:pt idx="857">
                  <c:v>0.41666666666666669</c:v>
                </c:pt>
                <c:pt idx="858">
                  <c:v>0.41666666666666669</c:v>
                </c:pt>
                <c:pt idx="859">
                  <c:v>0.2857142857142857</c:v>
                </c:pt>
                <c:pt idx="860">
                  <c:v>0.41666666666666669</c:v>
                </c:pt>
                <c:pt idx="861">
                  <c:v>0.41666666666666669</c:v>
                </c:pt>
                <c:pt idx="862">
                  <c:v>0.26315789473684209</c:v>
                </c:pt>
                <c:pt idx="863">
                  <c:v>0.2857142857142857</c:v>
                </c:pt>
                <c:pt idx="864">
                  <c:v>0.17857142857142858</c:v>
                </c:pt>
                <c:pt idx="865">
                  <c:v>0.27027027027027023</c:v>
                </c:pt>
                <c:pt idx="866">
                  <c:v>0.17543859649122806</c:v>
                </c:pt>
                <c:pt idx="867">
                  <c:v>0.5</c:v>
                </c:pt>
                <c:pt idx="868">
                  <c:v>0.5</c:v>
                </c:pt>
                <c:pt idx="869">
                  <c:v>0.41666666666666669</c:v>
                </c:pt>
                <c:pt idx="870">
                  <c:v>0.41666666666666669</c:v>
                </c:pt>
                <c:pt idx="871">
                  <c:v>0.27027027027027023</c:v>
                </c:pt>
                <c:pt idx="872">
                  <c:v>0.17543859649122806</c:v>
                </c:pt>
                <c:pt idx="873">
                  <c:v>0.27027027027027023</c:v>
                </c:pt>
                <c:pt idx="874">
                  <c:v>0.5</c:v>
                </c:pt>
                <c:pt idx="875">
                  <c:v>0.5</c:v>
                </c:pt>
                <c:pt idx="876">
                  <c:v>0.41666666666666669</c:v>
                </c:pt>
                <c:pt idx="877">
                  <c:v>0.41666666666666669</c:v>
                </c:pt>
                <c:pt idx="878">
                  <c:v>0.26315789473684209</c:v>
                </c:pt>
                <c:pt idx="879">
                  <c:v>0.26315789473684209</c:v>
                </c:pt>
                <c:pt idx="880">
                  <c:v>0.21739130434782611</c:v>
                </c:pt>
                <c:pt idx="881">
                  <c:v>0.5</c:v>
                </c:pt>
                <c:pt idx="882">
                  <c:v>0.5</c:v>
                </c:pt>
                <c:pt idx="883">
                  <c:v>0.37037037037037035</c:v>
                </c:pt>
                <c:pt idx="884">
                  <c:v>0.2857142857142857</c:v>
                </c:pt>
                <c:pt idx="885">
                  <c:v>0.2857142857142857</c:v>
                </c:pt>
                <c:pt idx="886">
                  <c:v>0.2857142857142857</c:v>
                </c:pt>
                <c:pt idx="887">
                  <c:v>0.2857142857142857</c:v>
                </c:pt>
                <c:pt idx="888">
                  <c:v>0.18518518518518517</c:v>
                </c:pt>
                <c:pt idx="889">
                  <c:v>0.43478260869565222</c:v>
                </c:pt>
                <c:pt idx="890">
                  <c:v>0.4</c:v>
                </c:pt>
                <c:pt idx="891">
                  <c:v>0.27027027027027023</c:v>
                </c:pt>
                <c:pt idx="892">
                  <c:v>0.4</c:v>
                </c:pt>
                <c:pt idx="893">
                  <c:v>0.4</c:v>
                </c:pt>
                <c:pt idx="894">
                  <c:v>0.33333333333333331</c:v>
                </c:pt>
                <c:pt idx="895">
                  <c:v>0.4</c:v>
                </c:pt>
                <c:pt idx="896">
                  <c:v>0.2857142857142857</c:v>
                </c:pt>
                <c:pt idx="897">
                  <c:v>0.2857142857142857</c:v>
                </c:pt>
                <c:pt idx="898">
                  <c:v>0.4</c:v>
                </c:pt>
                <c:pt idx="899">
                  <c:v>0.33333333333333331</c:v>
                </c:pt>
                <c:pt idx="900">
                  <c:v>0.4</c:v>
                </c:pt>
                <c:pt idx="901">
                  <c:v>0.25</c:v>
                </c:pt>
                <c:pt idx="902">
                  <c:v>0.21739130434782611</c:v>
                </c:pt>
                <c:pt idx="903">
                  <c:v>0.41666666666666669</c:v>
                </c:pt>
                <c:pt idx="904">
                  <c:v>0.33333333333333331</c:v>
                </c:pt>
                <c:pt idx="905">
                  <c:v>0.26315789473684209</c:v>
                </c:pt>
                <c:pt idx="906">
                  <c:v>0.17857142857142858</c:v>
                </c:pt>
                <c:pt idx="907">
                  <c:v>0.17857142857142858</c:v>
                </c:pt>
                <c:pt idx="908">
                  <c:v>0.2857142857142857</c:v>
                </c:pt>
                <c:pt idx="909">
                  <c:v>0.25</c:v>
                </c:pt>
                <c:pt idx="910">
                  <c:v>0.25</c:v>
                </c:pt>
                <c:pt idx="911">
                  <c:v>0.4</c:v>
                </c:pt>
                <c:pt idx="912">
                  <c:v>0.25</c:v>
                </c:pt>
                <c:pt idx="913">
                  <c:v>0.25</c:v>
                </c:pt>
                <c:pt idx="914">
                  <c:v>0.27777777777777779</c:v>
                </c:pt>
                <c:pt idx="915">
                  <c:v>0.41666666666666669</c:v>
                </c:pt>
                <c:pt idx="916">
                  <c:v>0.27777777777777779</c:v>
                </c:pt>
                <c:pt idx="917">
                  <c:v>0.27777777777777779</c:v>
                </c:pt>
                <c:pt idx="918">
                  <c:v>0.41666666666666669</c:v>
                </c:pt>
                <c:pt idx="919">
                  <c:v>0.41666666666666669</c:v>
                </c:pt>
                <c:pt idx="920">
                  <c:v>0.41666666666666669</c:v>
                </c:pt>
                <c:pt idx="921">
                  <c:v>0.3125</c:v>
                </c:pt>
                <c:pt idx="922">
                  <c:v>0.37037037037037035</c:v>
                </c:pt>
                <c:pt idx="923">
                  <c:v>0.25</c:v>
                </c:pt>
                <c:pt idx="924">
                  <c:v>0.25</c:v>
                </c:pt>
                <c:pt idx="925">
                  <c:v>0.37037037037037035</c:v>
                </c:pt>
                <c:pt idx="926">
                  <c:v>0.2857142857142857</c:v>
                </c:pt>
                <c:pt idx="927">
                  <c:v>0.4</c:v>
                </c:pt>
                <c:pt idx="928">
                  <c:v>0.2857142857142857</c:v>
                </c:pt>
                <c:pt idx="929">
                  <c:v>0.21739130434782611</c:v>
                </c:pt>
                <c:pt idx="930">
                  <c:v>0.17543859649122806</c:v>
                </c:pt>
                <c:pt idx="931">
                  <c:v>0.37037037037037035</c:v>
                </c:pt>
                <c:pt idx="932">
                  <c:v>0.2857142857142857</c:v>
                </c:pt>
                <c:pt idx="933">
                  <c:v>0.5</c:v>
                </c:pt>
                <c:pt idx="934">
                  <c:v>0.5</c:v>
                </c:pt>
                <c:pt idx="935">
                  <c:v>0.3125</c:v>
                </c:pt>
                <c:pt idx="936">
                  <c:v>0.3125</c:v>
                </c:pt>
                <c:pt idx="937">
                  <c:v>0.2857142857142857</c:v>
                </c:pt>
                <c:pt idx="938">
                  <c:v>0.43478260869565222</c:v>
                </c:pt>
                <c:pt idx="939">
                  <c:v>0.27027027027027023</c:v>
                </c:pt>
                <c:pt idx="940">
                  <c:v>0.3125</c:v>
                </c:pt>
                <c:pt idx="941">
                  <c:v>0.33333333333333331</c:v>
                </c:pt>
                <c:pt idx="942">
                  <c:v>0.27777777777777779</c:v>
                </c:pt>
                <c:pt idx="943">
                  <c:v>0.23809523809523808</c:v>
                </c:pt>
                <c:pt idx="944">
                  <c:v>0.22727272727272727</c:v>
                </c:pt>
                <c:pt idx="945">
                  <c:v>0.33333333333333331</c:v>
                </c:pt>
                <c:pt idx="946">
                  <c:v>0.33333333333333331</c:v>
                </c:pt>
                <c:pt idx="947">
                  <c:v>0.33333333333333331</c:v>
                </c:pt>
                <c:pt idx="948">
                  <c:v>0.33333333333333331</c:v>
                </c:pt>
                <c:pt idx="949">
                  <c:v>0.20833333333333334</c:v>
                </c:pt>
                <c:pt idx="950">
                  <c:v>0.22727272727272727</c:v>
                </c:pt>
                <c:pt idx="951">
                  <c:v>0.33333333333333331</c:v>
                </c:pt>
                <c:pt idx="952">
                  <c:v>0.22727272727272727</c:v>
                </c:pt>
                <c:pt idx="953">
                  <c:v>0.22727272727272727</c:v>
                </c:pt>
                <c:pt idx="954">
                  <c:v>0.27777777777777779</c:v>
                </c:pt>
                <c:pt idx="955">
                  <c:v>0.16129032258064516</c:v>
                </c:pt>
                <c:pt idx="956">
                  <c:v>0.35714285714285715</c:v>
                </c:pt>
                <c:pt idx="957">
                  <c:v>0.33333333333333331</c:v>
                </c:pt>
                <c:pt idx="958">
                  <c:v>0.41666666666666669</c:v>
                </c:pt>
                <c:pt idx="959">
                  <c:v>0.33333333333333331</c:v>
                </c:pt>
                <c:pt idx="960">
                  <c:v>0.18867924528301888</c:v>
                </c:pt>
                <c:pt idx="961">
                  <c:v>0.16666666666666666</c:v>
                </c:pt>
                <c:pt idx="962">
                  <c:v>0.27777777777777779</c:v>
                </c:pt>
                <c:pt idx="963">
                  <c:v>0.2857142857142857</c:v>
                </c:pt>
                <c:pt idx="964">
                  <c:v>0.27027027027027023</c:v>
                </c:pt>
                <c:pt idx="965">
                  <c:v>0.25</c:v>
                </c:pt>
                <c:pt idx="966">
                  <c:v>0.2857142857142857</c:v>
                </c:pt>
                <c:pt idx="967">
                  <c:v>0.4</c:v>
                </c:pt>
                <c:pt idx="968">
                  <c:v>0.33333333333333331</c:v>
                </c:pt>
                <c:pt idx="969">
                  <c:v>0.4</c:v>
                </c:pt>
                <c:pt idx="970">
                  <c:v>0.18518518518518517</c:v>
                </c:pt>
                <c:pt idx="971">
                  <c:v>0.25</c:v>
                </c:pt>
                <c:pt idx="972">
                  <c:v>0.21739130434782611</c:v>
                </c:pt>
                <c:pt idx="973">
                  <c:v>0.2857142857142857</c:v>
                </c:pt>
                <c:pt idx="974">
                  <c:v>0.2857142857142857</c:v>
                </c:pt>
                <c:pt idx="975">
                  <c:v>0.27777777777777779</c:v>
                </c:pt>
                <c:pt idx="976">
                  <c:v>0.18867924528301888</c:v>
                </c:pt>
                <c:pt idx="977">
                  <c:v>0.16666666666666666</c:v>
                </c:pt>
                <c:pt idx="978">
                  <c:v>0.16129032258064516</c:v>
                </c:pt>
                <c:pt idx="979">
                  <c:v>0.41666666666666669</c:v>
                </c:pt>
                <c:pt idx="980">
                  <c:v>0.33333333333333331</c:v>
                </c:pt>
                <c:pt idx="981">
                  <c:v>0.2857142857142857</c:v>
                </c:pt>
                <c:pt idx="982">
                  <c:v>0.41666666666666669</c:v>
                </c:pt>
                <c:pt idx="983">
                  <c:v>0.41666666666666669</c:v>
                </c:pt>
                <c:pt idx="984">
                  <c:v>0.41666666666666669</c:v>
                </c:pt>
                <c:pt idx="985">
                  <c:v>0.2857142857142857</c:v>
                </c:pt>
                <c:pt idx="986">
                  <c:v>0.27027027027027023</c:v>
                </c:pt>
                <c:pt idx="987">
                  <c:v>0.27027027027027023</c:v>
                </c:pt>
                <c:pt idx="988">
                  <c:v>0.18867924528301888</c:v>
                </c:pt>
                <c:pt idx="989">
                  <c:v>0.41666666666666669</c:v>
                </c:pt>
                <c:pt idx="990">
                  <c:v>0.2857142857142857</c:v>
                </c:pt>
                <c:pt idx="991">
                  <c:v>0.41666666666666669</c:v>
                </c:pt>
                <c:pt idx="992">
                  <c:v>0.41666666666666669</c:v>
                </c:pt>
                <c:pt idx="993">
                  <c:v>0.26315789473684209</c:v>
                </c:pt>
                <c:pt idx="994">
                  <c:v>0.2857142857142857</c:v>
                </c:pt>
                <c:pt idx="995">
                  <c:v>0.2</c:v>
                </c:pt>
                <c:pt idx="996">
                  <c:v>0.17857142857142858</c:v>
                </c:pt>
                <c:pt idx="997">
                  <c:v>0.27027027027027023</c:v>
                </c:pt>
                <c:pt idx="998">
                  <c:v>0.17543859649122806</c:v>
                </c:pt>
                <c:pt idx="999">
                  <c:v>0.41666666666666669</c:v>
                </c:pt>
                <c:pt idx="1000">
                  <c:v>0.41666666666666669</c:v>
                </c:pt>
                <c:pt idx="1001">
                  <c:v>0.27027027027027023</c:v>
                </c:pt>
                <c:pt idx="1002">
                  <c:v>0.17543859649122806</c:v>
                </c:pt>
                <c:pt idx="1003">
                  <c:v>0.16393442622950821</c:v>
                </c:pt>
                <c:pt idx="1004">
                  <c:v>0.27027027027027023</c:v>
                </c:pt>
                <c:pt idx="1005">
                  <c:v>0.41666666666666669</c:v>
                </c:pt>
                <c:pt idx="1006">
                  <c:v>0.41666666666666669</c:v>
                </c:pt>
                <c:pt idx="1007">
                  <c:v>0.41666666666666669</c:v>
                </c:pt>
                <c:pt idx="1008">
                  <c:v>0.26315789473684209</c:v>
                </c:pt>
                <c:pt idx="1009">
                  <c:v>0.26315789473684209</c:v>
                </c:pt>
                <c:pt idx="1010">
                  <c:v>0.26315789473684209</c:v>
                </c:pt>
                <c:pt idx="1011">
                  <c:v>0.21739130434782611</c:v>
                </c:pt>
                <c:pt idx="1012">
                  <c:v>0.5</c:v>
                </c:pt>
                <c:pt idx="1013">
                  <c:v>0.37037037037037035</c:v>
                </c:pt>
                <c:pt idx="1014">
                  <c:v>0.3125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0.21739130434782611</c:v>
                </c:pt>
                <c:pt idx="1021">
                  <c:v>0.17543859649122806</c:v>
                </c:pt>
                <c:pt idx="1022">
                  <c:v>0.2857142857142857</c:v>
                </c:pt>
                <c:pt idx="1023">
                  <c:v>0.2857142857142857</c:v>
                </c:pt>
                <c:pt idx="1024">
                  <c:v>0.2857142857142857</c:v>
                </c:pt>
                <c:pt idx="1025">
                  <c:v>0.2857142857142857</c:v>
                </c:pt>
                <c:pt idx="1026">
                  <c:v>0.2857142857142857</c:v>
                </c:pt>
                <c:pt idx="1027">
                  <c:v>0.43478260869565222</c:v>
                </c:pt>
                <c:pt idx="1028">
                  <c:v>0.27027027027027023</c:v>
                </c:pt>
                <c:pt idx="1029">
                  <c:v>0.4</c:v>
                </c:pt>
                <c:pt idx="1030">
                  <c:v>0.33333333333333331</c:v>
                </c:pt>
                <c:pt idx="1031">
                  <c:v>0.4</c:v>
                </c:pt>
                <c:pt idx="1032">
                  <c:v>0.18518518518518517</c:v>
                </c:pt>
                <c:pt idx="1033">
                  <c:v>0.18181818181818182</c:v>
                </c:pt>
                <c:pt idx="1034">
                  <c:v>0.33333333333333331</c:v>
                </c:pt>
                <c:pt idx="1035">
                  <c:v>0.21276595744680851</c:v>
                </c:pt>
                <c:pt idx="1036">
                  <c:v>0.18181818181818182</c:v>
                </c:pt>
                <c:pt idx="1037">
                  <c:v>0.2857142857142857</c:v>
                </c:pt>
                <c:pt idx="1038">
                  <c:v>0.2857142857142857</c:v>
                </c:pt>
                <c:pt idx="1039">
                  <c:v>0.33333333333333331</c:v>
                </c:pt>
                <c:pt idx="1040">
                  <c:v>0.18181818181818182</c:v>
                </c:pt>
                <c:pt idx="1041">
                  <c:v>0.15873015873015872</c:v>
                </c:pt>
                <c:pt idx="1042">
                  <c:v>0.2857142857142857</c:v>
                </c:pt>
                <c:pt idx="1043">
                  <c:v>0.2857142857142857</c:v>
                </c:pt>
                <c:pt idx="1044">
                  <c:v>0.33333333333333331</c:v>
                </c:pt>
                <c:pt idx="1045">
                  <c:v>0.4</c:v>
                </c:pt>
                <c:pt idx="1046">
                  <c:v>0.33333333333333331</c:v>
                </c:pt>
                <c:pt idx="1047">
                  <c:v>0.4</c:v>
                </c:pt>
                <c:pt idx="1048">
                  <c:v>0.25</c:v>
                </c:pt>
                <c:pt idx="1049">
                  <c:v>0.21739130434782611</c:v>
                </c:pt>
                <c:pt idx="1050">
                  <c:v>0.41666666666666669</c:v>
                </c:pt>
                <c:pt idx="1051">
                  <c:v>0.33333333333333331</c:v>
                </c:pt>
                <c:pt idx="1052">
                  <c:v>0.26315789473684209</c:v>
                </c:pt>
                <c:pt idx="1053">
                  <c:v>0.17857142857142858</c:v>
                </c:pt>
                <c:pt idx="1054">
                  <c:v>0.17857142857142858</c:v>
                </c:pt>
                <c:pt idx="1055">
                  <c:v>0.2857142857142857</c:v>
                </c:pt>
                <c:pt idx="1056">
                  <c:v>0.25</c:v>
                </c:pt>
                <c:pt idx="1057">
                  <c:v>0.17857142857142858</c:v>
                </c:pt>
                <c:pt idx="1058">
                  <c:v>0.4</c:v>
                </c:pt>
                <c:pt idx="1059">
                  <c:v>0.25</c:v>
                </c:pt>
                <c:pt idx="1060">
                  <c:v>0.25</c:v>
                </c:pt>
                <c:pt idx="1061">
                  <c:v>0.27777777777777779</c:v>
                </c:pt>
                <c:pt idx="1062">
                  <c:v>0.27777777777777779</c:v>
                </c:pt>
                <c:pt idx="1063">
                  <c:v>0.20833333333333334</c:v>
                </c:pt>
                <c:pt idx="1064">
                  <c:v>0.20833333333333334</c:v>
                </c:pt>
                <c:pt idx="1065">
                  <c:v>0.20833333333333334</c:v>
                </c:pt>
                <c:pt idx="1066">
                  <c:v>0.20833333333333334</c:v>
                </c:pt>
                <c:pt idx="1067">
                  <c:v>0.20833333333333334</c:v>
                </c:pt>
                <c:pt idx="1068">
                  <c:v>0.20833333333333334</c:v>
                </c:pt>
                <c:pt idx="1069">
                  <c:v>0.20833333333333334</c:v>
                </c:pt>
                <c:pt idx="1070">
                  <c:v>0.27777777777777779</c:v>
                </c:pt>
                <c:pt idx="1071">
                  <c:v>0.2857142857142857</c:v>
                </c:pt>
                <c:pt idx="1072">
                  <c:v>0.27777777777777779</c:v>
                </c:pt>
                <c:pt idx="1073">
                  <c:v>0.27777777777777779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0.27777777777777779</c:v>
                </c:pt>
                <c:pt idx="1080">
                  <c:v>0.27777777777777779</c:v>
                </c:pt>
                <c:pt idx="1081">
                  <c:v>0.41666666666666669</c:v>
                </c:pt>
                <c:pt idx="1082">
                  <c:v>0.41666666666666669</c:v>
                </c:pt>
                <c:pt idx="1083">
                  <c:v>0.3125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0.2857142857142857</c:v>
                </c:pt>
                <c:pt idx="1089">
                  <c:v>0.30303030303030304</c:v>
                </c:pt>
                <c:pt idx="1090">
                  <c:v>0.17543859649122806</c:v>
                </c:pt>
                <c:pt idx="1091">
                  <c:v>0.4</c:v>
                </c:pt>
                <c:pt idx="1092">
                  <c:v>0.2857142857142857</c:v>
                </c:pt>
                <c:pt idx="1093">
                  <c:v>0.21739130434782611</c:v>
                </c:pt>
                <c:pt idx="1094">
                  <c:v>0.17543859649122806</c:v>
                </c:pt>
                <c:pt idx="1095">
                  <c:v>0.17543859649122806</c:v>
                </c:pt>
                <c:pt idx="1096">
                  <c:v>0.37037037037037035</c:v>
                </c:pt>
                <c:pt idx="1097">
                  <c:v>0.2857142857142857</c:v>
                </c:pt>
                <c:pt idx="1098">
                  <c:v>0.5</c:v>
                </c:pt>
                <c:pt idx="1099">
                  <c:v>0.33333333333333331</c:v>
                </c:pt>
                <c:pt idx="1100">
                  <c:v>0.27777777777777779</c:v>
                </c:pt>
                <c:pt idx="1101">
                  <c:v>0.33333333333333331</c:v>
                </c:pt>
                <c:pt idx="1102">
                  <c:v>0.3125</c:v>
                </c:pt>
                <c:pt idx="1103">
                  <c:v>0.33333333333333331</c:v>
                </c:pt>
                <c:pt idx="1104">
                  <c:v>0.3125</c:v>
                </c:pt>
                <c:pt idx="1105">
                  <c:v>0.3125</c:v>
                </c:pt>
                <c:pt idx="1106">
                  <c:v>0.22727272727272727</c:v>
                </c:pt>
              </c:numCache>
            </c:numRef>
          </c:xVal>
          <c:yVal>
            <c:numRef>
              <c:f>'Q3'!$D$2:$D$1108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39264"/>
        <c:axId val="752539840"/>
      </c:scatterChart>
      <c:valAx>
        <c:axId val="752539264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752539840"/>
        <c:crosses val="autoZero"/>
        <c:crossBetween val="midCat"/>
      </c:valAx>
      <c:valAx>
        <c:axId val="75253984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75253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'Q3'!$F$1</c:f>
              <c:strCache>
                <c:ptCount val="1"/>
                <c:pt idx="0">
                  <c:v>logfuleff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'Q3'!$E$2:$E$1108</c:f>
              <c:numCache>
                <c:formatCode>General</c:formatCode>
                <c:ptCount val="1107"/>
                <c:pt idx="0">
                  <c:v>1.547562508716013</c:v>
                </c:pt>
                <c:pt idx="1">
                  <c:v>1.547562508716013</c:v>
                </c:pt>
                <c:pt idx="2">
                  <c:v>1.4350845252893227</c:v>
                </c:pt>
                <c:pt idx="3">
                  <c:v>1.4350845252893227</c:v>
                </c:pt>
                <c:pt idx="4">
                  <c:v>1.6486586255873816</c:v>
                </c:pt>
                <c:pt idx="5">
                  <c:v>1.6486586255873816</c:v>
                </c:pt>
                <c:pt idx="6">
                  <c:v>0.69314718055994529</c:v>
                </c:pt>
                <c:pt idx="7">
                  <c:v>1.791759469228055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2.0794415416798357</c:v>
                </c:pt>
                <c:pt idx="13">
                  <c:v>1.824549292051046</c:v>
                </c:pt>
                <c:pt idx="14">
                  <c:v>1.824549292051046</c:v>
                </c:pt>
                <c:pt idx="15">
                  <c:v>1.824549292051046</c:v>
                </c:pt>
                <c:pt idx="16">
                  <c:v>1.9459101490553132</c:v>
                </c:pt>
                <c:pt idx="17">
                  <c:v>2.1282317058492679</c:v>
                </c:pt>
                <c:pt idx="18">
                  <c:v>2.1282317058492679</c:v>
                </c:pt>
                <c:pt idx="19">
                  <c:v>1.5040773967762742</c:v>
                </c:pt>
                <c:pt idx="20">
                  <c:v>1.7404661748405046</c:v>
                </c:pt>
                <c:pt idx="21">
                  <c:v>1.7404661748405046</c:v>
                </c:pt>
                <c:pt idx="22">
                  <c:v>1.6486586255873816</c:v>
                </c:pt>
                <c:pt idx="23">
                  <c:v>1.6486586255873816</c:v>
                </c:pt>
                <c:pt idx="24">
                  <c:v>1.6486586255873816</c:v>
                </c:pt>
                <c:pt idx="25">
                  <c:v>1.6486586255873816</c:v>
                </c:pt>
                <c:pt idx="26">
                  <c:v>1.8718021769015913</c:v>
                </c:pt>
                <c:pt idx="27">
                  <c:v>1.8718021769015913</c:v>
                </c:pt>
                <c:pt idx="28">
                  <c:v>1.8718021769015913</c:v>
                </c:pt>
                <c:pt idx="29">
                  <c:v>1.8718021769015913</c:v>
                </c:pt>
                <c:pt idx="30">
                  <c:v>1.8718021769015913</c:v>
                </c:pt>
                <c:pt idx="31">
                  <c:v>0.58778666490211906</c:v>
                </c:pt>
                <c:pt idx="32">
                  <c:v>0.58778666490211906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1.7047480922384253</c:v>
                </c:pt>
                <c:pt idx="37">
                  <c:v>1.0986122886681098</c:v>
                </c:pt>
                <c:pt idx="38">
                  <c:v>1.2527629684953681</c:v>
                </c:pt>
                <c:pt idx="39">
                  <c:v>1.2527629684953681</c:v>
                </c:pt>
                <c:pt idx="40">
                  <c:v>1.2527629684953681</c:v>
                </c:pt>
                <c:pt idx="41">
                  <c:v>1.7047480922384253</c:v>
                </c:pt>
                <c:pt idx="42">
                  <c:v>0</c:v>
                </c:pt>
                <c:pt idx="43">
                  <c:v>0</c:v>
                </c:pt>
                <c:pt idx="44">
                  <c:v>1.3083328196501789</c:v>
                </c:pt>
                <c:pt idx="45">
                  <c:v>1.3083328196501789</c:v>
                </c:pt>
                <c:pt idx="46">
                  <c:v>1.3083328196501789</c:v>
                </c:pt>
                <c:pt idx="47">
                  <c:v>1.3083328196501789</c:v>
                </c:pt>
                <c:pt idx="48">
                  <c:v>0.69314718055994529</c:v>
                </c:pt>
                <c:pt idx="49">
                  <c:v>0.69314718055994529</c:v>
                </c:pt>
                <c:pt idx="50">
                  <c:v>0.87546873735389985</c:v>
                </c:pt>
                <c:pt idx="51">
                  <c:v>0.87546873735389985</c:v>
                </c:pt>
                <c:pt idx="52">
                  <c:v>1.33500106673234</c:v>
                </c:pt>
                <c:pt idx="53">
                  <c:v>1.33500106673234</c:v>
                </c:pt>
                <c:pt idx="54">
                  <c:v>1.0647107369924282</c:v>
                </c:pt>
                <c:pt idx="55">
                  <c:v>1.0647107369924282</c:v>
                </c:pt>
                <c:pt idx="56">
                  <c:v>1.2237754316221157</c:v>
                </c:pt>
                <c:pt idx="57">
                  <c:v>1.2237754316221157</c:v>
                </c:pt>
                <c:pt idx="58">
                  <c:v>1.0647107369924282</c:v>
                </c:pt>
                <c:pt idx="59">
                  <c:v>1.0647107369924282</c:v>
                </c:pt>
                <c:pt idx="60">
                  <c:v>1.2237754316221157</c:v>
                </c:pt>
                <c:pt idx="61">
                  <c:v>1.2237754316221157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0.87546873735389985</c:v>
                </c:pt>
                <c:pt idx="65">
                  <c:v>0.87546873735389985</c:v>
                </c:pt>
                <c:pt idx="66">
                  <c:v>1.4350845252893227</c:v>
                </c:pt>
                <c:pt idx="67">
                  <c:v>1.7749523509116738</c:v>
                </c:pt>
                <c:pt idx="68">
                  <c:v>1.7749523509116738</c:v>
                </c:pt>
                <c:pt idx="69">
                  <c:v>1.7749523509116738</c:v>
                </c:pt>
                <c:pt idx="70">
                  <c:v>1.7749523509116738</c:v>
                </c:pt>
                <c:pt idx="71">
                  <c:v>1.4586150226995167</c:v>
                </c:pt>
                <c:pt idx="72">
                  <c:v>1.6094379124341003</c:v>
                </c:pt>
                <c:pt idx="73">
                  <c:v>1.6094379124341003</c:v>
                </c:pt>
                <c:pt idx="74">
                  <c:v>1.6094379124341003</c:v>
                </c:pt>
                <c:pt idx="75">
                  <c:v>1.4586150226995167</c:v>
                </c:pt>
                <c:pt idx="76">
                  <c:v>1.2527629684953681</c:v>
                </c:pt>
                <c:pt idx="77">
                  <c:v>0.47000362924573563</c:v>
                </c:pt>
                <c:pt idx="78">
                  <c:v>0.47000362924573563</c:v>
                </c:pt>
                <c:pt idx="79">
                  <c:v>0.47000362924573563</c:v>
                </c:pt>
                <c:pt idx="80">
                  <c:v>0.47000362924573563</c:v>
                </c:pt>
                <c:pt idx="81">
                  <c:v>0.47000362924573563</c:v>
                </c:pt>
                <c:pt idx="82">
                  <c:v>0.47000362924573563</c:v>
                </c:pt>
                <c:pt idx="83">
                  <c:v>0.47000362924573563</c:v>
                </c:pt>
                <c:pt idx="84">
                  <c:v>0.47000362924573563</c:v>
                </c:pt>
                <c:pt idx="85">
                  <c:v>0.47000362924573563</c:v>
                </c:pt>
                <c:pt idx="86">
                  <c:v>0.47000362924573563</c:v>
                </c:pt>
                <c:pt idx="87">
                  <c:v>0.87546873735389985</c:v>
                </c:pt>
                <c:pt idx="88">
                  <c:v>1.33500106673234</c:v>
                </c:pt>
                <c:pt idx="89">
                  <c:v>1.2809338454620642</c:v>
                </c:pt>
                <c:pt idx="90">
                  <c:v>1.2809338454620642</c:v>
                </c:pt>
                <c:pt idx="91">
                  <c:v>1.2809338454620642</c:v>
                </c:pt>
                <c:pt idx="92">
                  <c:v>1.2809338454620642</c:v>
                </c:pt>
                <c:pt idx="93">
                  <c:v>1.2809338454620642</c:v>
                </c:pt>
                <c:pt idx="94">
                  <c:v>1.2809338454620642</c:v>
                </c:pt>
                <c:pt idx="95">
                  <c:v>1.2809338454620642</c:v>
                </c:pt>
                <c:pt idx="96">
                  <c:v>1.2809338454620642</c:v>
                </c:pt>
                <c:pt idx="97">
                  <c:v>1.33500106673234</c:v>
                </c:pt>
                <c:pt idx="98">
                  <c:v>1.33500106673234</c:v>
                </c:pt>
                <c:pt idx="99">
                  <c:v>1.33500106673234</c:v>
                </c:pt>
                <c:pt idx="100">
                  <c:v>1.33500106673234</c:v>
                </c:pt>
                <c:pt idx="101">
                  <c:v>1.33500106673234</c:v>
                </c:pt>
                <c:pt idx="102">
                  <c:v>1.33500106673234</c:v>
                </c:pt>
                <c:pt idx="103">
                  <c:v>1.2809338454620642</c:v>
                </c:pt>
                <c:pt idx="104">
                  <c:v>1.2809338454620642</c:v>
                </c:pt>
                <c:pt idx="105">
                  <c:v>1.33500106673234</c:v>
                </c:pt>
                <c:pt idx="106">
                  <c:v>1.33500106673234</c:v>
                </c:pt>
                <c:pt idx="107">
                  <c:v>1.33500106673234</c:v>
                </c:pt>
                <c:pt idx="108">
                  <c:v>1.33500106673234</c:v>
                </c:pt>
                <c:pt idx="109">
                  <c:v>1.33500106673234</c:v>
                </c:pt>
                <c:pt idx="110">
                  <c:v>1.33500106673234</c:v>
                </c:pt>
                <c:pt idx="111">
                  <c:v>1.33500106673234</c:v>
                </c:pt>
                <c:pt idx="112">
                  <c:v>1.33500106673234</c:v>
                </c:pt>
                <c:pt idx="113">
                  <c:v>1.33500106673234</c:v>
                </c:pt>
                <c:pt idx="114">
                  <c:v>1.33500106673234</c:v>
                </c:pt>
                <c:pt idx="115">
                  <c:v>0.91629073187415511</c:v>
                </c:pt>
                <c:pt idx="116">
                  <c:v>1.7749523509116738</c:v>
                </c:pt>
                <c:pt idx="117">
                  <c:v>0.69314718055994529</c:v>
                </c:pt>
                <c:pt idx="118">
                  <c:v>0.69314718055994529</c:v>
                </c:pt>
                <c:pt idx="119">
                  <c:v>0.69314718055994529</c:v>
                </c:pt>
                <c:pt idx="120">
                  <c:v>0.69314718055994529</c:v>
                </c:pt>
                <c:pt idx="121">
                  <c:v>1.1631508098056809</c:v>
                </c:pt>
                <c:pt idx="122">
                  <c:v>1.4350845252893227</c:v>
                </c:pt>
                <c:pt idx="123">
                  <c:v>1.4350845252893227</c:v>
                </c:pt>
                <c:pt idx="124">
                  <c:v>1.0986122886681098</c:v>
                </c:pt>
                <c:pt idx="125">
                  <c:v>0.69314718055994529</c:v>
                </c:pt>
                <c:pt idx="126">
                  <c:v>1.791759469228055</c:v>
                </c:pt>
                <c:pt idx="127">
                  <c:v>1.0986122886681098</c:v>
                </c:pt>
                <c:pt idx="128">
                  <c:v>1.0986122886681098</c:v>
                </c:pt>
                <c:pt idx="129">
                  <c:v>1.0986122886681098</c:v>
                </c:pt>
                <c:pt idx="130">
                  <c:v>1.0986122886681098</c:v>
                </c:pt>
                <c:pt idx="131">
                  <c:v>1.0986122886681098</c:v>
                </c:pt>
                <c:pt idx="132">
                  <c:v>1.0986122886681098</c:v>
                </c:pt>
                <c:pt idx="133">
                  <c:v>1.0986122886681098</c:v>
                </c:pt>
                <c:pt idx="134">
                  <c:v>1.0986122886681098</c:v>
                </c:pt>
                <c:pt idx="135">
                  <c:v>1.0986122886681098</c:v>
                </c:pt>
                <c:pt idx="136">
                  <c:v>1.0986122886681098</c:v>
                </c:pt>
                <c:pt idx="137">
                  <c:v>1.0986122886681098</c:v>
                </c:pt>
                <c:pt idx="138">
                  <c:v>1.0986122886681098</c:v>
                </c:pt>
                <c:pt idx="139">
                  <c:v>1.0986122886681098</c:v>
                </c:pt>
                <c:pt idx="140">
                  <c:v>1.0986122886681098</c:v>
                </c:pt>
                <c:pt idx="141">
                  <c:v>1.0986122886681098</c:v>
                </c:pt>
                <c:pt idx="142">
                  <c:v>1.0986122886681098</c:v>
                </c:pt>
                <c:pt idx="143">
                  <c:v>1.0986122886681098</c:v>
                </c:pt>
                <c:pt idx="144">
                  <c:v>1.0986122886681098</c:v>
                </c:pt>
                <c:pt idx="145">
                  <c:v>1.0986122886681098</c:v>
                </c:pt>
                <c:pt idx="146">
                  <c:v>1.0986122886681098</c:v>
                </c:pt>
                <c:pt idx="147">
                  <c:v>1.5686159179138452</c:v>
                </c:pt>
                <c:pt idx="148">
                  <c:v>1.5686159179138452</c:v>
                </c:pt>
                <c:pt idx="149">
                  <c:v>1.5686159179138452</c:v>
                </c:pt>
                <c:pt idx="150">
                  <c:v>1.5686159179138452</c:v>
                </c:pt>
                <c:pt idx="151">
                  <c:v>1.3862943611198906</c:v>
                </c:pt>
                <c:pt idx="152">
                  <c:v>1.3862943611198906</c:v>
                </c:pt>
                <c:pt idx="153">
                  <c:v>1.3862943611198906</c:v>
                </c:pt>
                <c:pt idx="154">
                  <c:v>1.3862943611198906</c:v>
                </c:pt>
                <c:pt idx="155">
                  <c:v>1.6094379124341003</c:v>
                </c:pt>
                <c:pt idx="156">
                  <c:v>1.6094379124341003</c:v>
                </c:pt>
                <c:pt idx="157">
                  <c:v>1.6094379124341003</c:v>
                </c:pt>
                <c:pt idx="158">
                  <c:v>1.6094379124341003</c:v>
                </c:pt>
                <c:pt idx="159">
                  <c:v>0.47000362924573563</c:v>
                </c:pt>
                <c:pt idx="160">
                  <c:v>0.47000362924573563</c:v>
                </c:pt>
                <c:pt idx="161">
                  <c:v>0.78845736036427028</c:v>
                </c:pt>
                <c:pt idx="162">
                  <c:v>0.78845736036427028</c:v>
                </c:pt>
                <c:pt idx="163">
                  <c:v>0.69314718055994529</c:v>
                </c:pt>
                <c:pt idx="164">
                  <c:v>0.78845736036427028</c:v>
                </c:pt>
                <c:pt idx="165">
                  <c:v>1.3862943611198906</c:v>
                </c:pt>
                <c:pt idx="166">
                  <c:v>1.3862943611198906</c:v>
                </c:pt>
                <c:pt idx="167">
                  <c:v>1.5260563034950492</c:v>
                </c:pt>
                <c:pt idx="168">
                  <c:v>1.5260563034950492</c:v>
                </c:pt>
                <c:pt idx="169">
                  <c:v>1.6863989535702288</c:v>
                </c:pt>
                <c:pt idx="170">
                  <c:v>0.58778666490211906</c:v>
                </c:pt>
                <c:pt idx="171">
                  <c:v>0.58778666490211906</c:v>
                </c:pt>
                <c:pt idx="172">
                  <c:v>0.58778666490211906</c:v>
                </c:pt>
                <c:pt idx="173">
                  <c:v>0.69314718055994529</c:v>
                </c:pt>
                <c:pt idx="174">
                  <c:v>0.69314718055994529</c:v>
                </c:pt>
                <c:pt idx="175">
                  <c:v>0.69314718055994529</c:v>
                </c:pt>
                <c:pt idx="176">
                  <c:v>1.33500106673234</c:v>
                </c:pt>
                <c:pt idx="177">
                  <c:v>1.33500106673234</c:v>
                </c:pt>
                <c:pt idx="178">
                  <c:v>1.3083328196501789</c:v>
                </c:pt>
                <c:pt idx="179">
                  <c:v>1.3083328196501789</c:v>
                </c:pt>
                <c:pt idx="180">
                  <c:v>1.3083328196501789</c:v>
                </c:pt>
                <c:pt idx="181">
                  <c:v>1.3083328196501789</c:v>
                </c:pt>
                <c:pt idx="182">
                  <c:v>1.3083328196501789</c:v>
                </c:pt>
                <c:pt idx="183">
                  <c:v>0.91629073187415511</c:v>
                </c:pt>
                <c:pt idx="184">
                  <c:v>0.91629073187415511</c:v>
                </c:pt>
                <c:pt idx="185">
                  <c:v>0.91629073187415511</c:v>
                </c:pt>
                <c:pt idx="186">
                  <c:v>1.2527629684953681</c:v>
                </c:pt>
                <c:pt idx="187">
                  <c:v>1.6094379124341003</c:v>
                </c:pt>
                <c:pt idx="188">
                  <c:v>1.4350845252893227</c:v>
                </c:pt>
                <c:pt idx="189">
                  <c:v>1.547562508716013</c:v>
                </c:pt>
                <c:pt idx="190">
                  <c:v>1.547562508716013</c:v>
                </c:pt>
                <c:pt idx="191">
                  <c:v>0.26236426446749106</c:v>
                </c:pt>
                <c:pt idx="192">
                  <c:v>0.26236426446749106</c:v>
                </c:pt>
                <c:pt idx="193">
                  <c:v>1.2527629684953681</c:v>
                </c:pt>
                <c:pt idx="194">
                  <c:v>1.7047480922384253</c:v>
                </c:pt>
                <c:pt idx="195">
                  <c:v>0.47000362924573563</c:v>
                </c:pt>
                <c:pt idx="196">
                  <c:v>0.47000362924573563</c:v>
                </c:pt>
                <c:pt idx="197">
                  <c:v>0.47000362924573563</c:v>
                </c:pt>
                <c:pt idx="198">
                  <c:v>0.47000362924573563</c:v>
                </c:pt>
                <c:pt idx="199">
                  <c:v>0.47000362924573563</c:v>
                </c:pt>
                <c:pt idx="200">
                  <c:v>0.87546873735389985</c:v>
                </c:pt>
                <c:pt idx="201">
                  <c:v>0.87546873735389985</c:v>
                </c:pt>
                <c:pt idx="202">
                  <c:v>1.33500106673234</c:v>
                </c:pt>
                <c:pt idx="203">
                  <c:v>1.33500106673234</c:v>
                </c:pt>
                <c:pt idx="204">
                  <c:v>0.91629073187415511</c:v>
                </c:pt>
                <c:pt idx="205">
                  <c:v>0.91629073187415511</c:v>
                </c:pt>
                <c:pt idx="206">
                  <c:v>1.2527629684953681</c:v>
                </c:pt>
                <c:pt idx="207">
                  <c:v>1.2527629684953681</c:v>
                </c:pt>
                <c:pt idx="208">
                  <c:v>1.33500106673234</c:v>
                </c:pt>
                <c:pt idx="209">
                  <c:v>0.78845736036427028</c:v>
                </c:pt>
                <c:pt idx="210">
                  <c:v>0.78845736036427028</c:v>
                </c:pt>
                <c:pt idx="211">
                  <c:v>0.78845736036427028</c:v>
                </c:pt>
                <c:pt idx="212">
                  <c:v>0.78845736036427028</c:v>
                </c:pt>
                <c:pt idx="213">
                  <c:v>0.78845736036427028</c:v>
                </c:pt>
                <c:pt idx="214">
                  <c:v>1.5260563034950492</c:v>
                </c:pt>
                <c:pt idx="215">
                  <c:v>1.5260563034950492</c:v>
                </c:pt>
                <c:pt idx="216">
                  <c:v>0.69314718055994529</c:v>
                </c:pt>
                <c:pt idx="217">
                  <c:v>0.69314718055994529</c:v>
                </c:pt>
                <c:pt idx="218">
                  <c:v>0.47000362924573563</c:v>
                </c:pt>
                <c:pt idx="219">
                  <c:v>0.47000362924573563</c:v>
                </c:pt>
                <c:pt idx="220">
                  <c:v>0.87546873735389985</c:v>
                </c:pt>
                <c:pt idx="221">
                  <c:v>0.87546873735389985</c:v>
                </c:pt>
                <c:pt idx="222">
                  <c:v>0.58778666490211906</c:v>
                </c:pt>
                <c:pt idx="223">
                  <c:v>0.58778666490211906</c:v>
                </c:pt>
                <c:pt idx="224">
                  <c:v>0.40546510810816438</c:v>
                </c:pt>
                <c:pt idx="225">
                  <c:v>0.40546510810816438</c:v>
                </c:pt>
                <c:pt idx="226">
                  <c:v>0.69314718055994529</c:v>
                </c:pt>
                <c:pt idx="227">
                  <c:v>0.69314718055994529</c:v>
                </c:pt>
                <c:pt idx="228">
                  <c:v>0.91629073187415511</c:v>
                </c:pt>
                <c:pt idx="229">
                  <c:v>0.91629073187415511</c:v>
                </c:pt>
                <c:pt idx="230">
                  <c:v>0.91629073187415511</c:v>
                </c:pt>
                <c:pt idx="231">
                  <c:v>0.91629073187415511</c:v>
                </c:pt>
                <c:pt idx="232">
                  <c:v>0.87546873735389985</c:v>
                </c:pt>
                <c:pt idx="233">
                  <c:v>0.87546873735389985</c:v>
                </c:pt>
                <c:pt idx="234">
                  <c:v>1.2527629684953681</c:v>
                </c:pt>
                <c:pt idx="235">
                  <c:v>0.69314718055994529</c:v>
                </c:pt>
                <c:pt idx="236">
                  <c:v>0.69314718055994529</c:v>
                </c:pt>
                <c:pt idx="237">
                  <c:v>0.69314718055994529</c:v>
                </c:pt>
                <c:pt idx="238">
                  <c:v>1.0986122886681098</c:v>
                </c:pt>
                <c:pt idx="239">
                  <c:v>1.0986122886681098</c:v>
                </c:pt>
                <c:pt idx="240">
                  <c:v>1.9169226121820611</c:v>
                </c:pt>
                <c:pt idx="241">
                  <c:v>1.9169226121820611</c:v>
                </c:pt>
                <c:pt idx="242">
                  <c:v>1.791759469228055</c:v>
                </c:pt>
                <c:pt idx="243">
                  <c:v>1.0986122886681098</c:v>
                </c:pt>
                <c:pt idx="244">
                  <c:v>1.0986122886681098</c:v>
                </c:pt>
                <c:pt idx="245">
                  <c:v>1.0986122886681098</c:v>
                </c:pt>
                <c:pt idx="246">
                  <c:v>1.0986122886681098</c:v>
                </c:pt>
                <c:pt idx="247">
                  <c:v>1.0986122886681098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1.0986122886681098</c:v>
                </c:pt>
                <c:pt idx="252">
                  <c:v>1.3862943611198906</c:v>
                </c:pt>
                <c:pt idx="253">
                  <c:v>1.3862943611198906</c:v>
                </c:pt>
                <c:pt idx="254">
                  <c:v>0.47000362924573563</c:v>
                </c:pt>
                <c:pt idx="255">
                  <c:v>0.47000362924573563</c:v>
                </c:pt>
                <c:pt idx="256">
                  <c:v>1.2809338454620642</c:v>
                </c:pt>
                <c:pt idx="257">
                  <c:v>1.2809338454620642</c:v>
                </c:pt>
                <c:pt idx="258">
                  <c:v>1.824549292051046</c:v>
                </c:pt>
                <c:pt idx="259">
                  <c:v>1.824549292051046</c:v>
                </c:pt>
                <c:pt idx="260">
                  <c:v>0.78845736036427028</c:v>
                </c:pt>
                <c:pt idx="261">
                  <c:v>0.78845736036427028</c:v>
                </c:pt>
                <c:pt idx="262">
                  <c:v>0.78845736036427028</c:v>
                </c:pt>
                <c:pt idx="263">
                  <c:v>0.87546873735389985</c:v>
                </c:pt>
                <c:pt idx="264">
                  <c:v>0.99325177301028345</c:v>
                </c:pt>
                <c:pt idx="265">
                  <c:v>1.2527629684953681</c:v>
                </c:pt>
                <c:pt idx="266">
                  <c:v>1.2527629684953681</c:v>
                </c:pt>
                <c:pt idx="267">
                  <c:v>1.7404661748405046</c:v>
                </c:pt>
                <c:pt idx="268">
                  <c:v>1.7404661748405046</c:v>
                </c:pt>
                <c:pt idx="269">
                  <c:v>1.8082887711792655</c:v>
                </c:pt>
                <c:pt idx="270">
                  <c:v>1.8082887711792655</c:v>
                </c:pt>
                <c:pt idx="271">
                  <c:v>0.69314718055994529</c:v>
                </c:pt>
                <c:pt idx="272">
                  <c:v>0.69314718055994529</c:v>
                </c:pt>
                <c:pt idx="273">
                  <c:v>0.87546873735389985</c:v>
                </c:pt>
                <c:pt idx="274">
                  <c:v>0.87546873735389985</c:v>
                </c:pt>
                <c:pt idx="275">
                  <c:v>1.2527629684953681</c:v>
                </c:pt>
                <c:pt idx="276">
                  <c:v>1.2527629684953681</c:v>
                </c:pt>
                <c:pt idx="277">
                  <c:v>0.26236426446749106</c:v>
                </c:pt>
                <c:pt idx="278">
                  <c:v>0.26236426446749106</c:v>
                </c:pt>
                <c:pt idx="279">
                  <c:v>0.26236426446749106</c:v>
                </c:pt>
                <c:pt idx="280">
                  <c:v>0.47000362924573563</c:v>
                </c:pt>
                <c:pt idx="281">
                  <c:v>0.47000362924573563</c:v>
                </c:pt>
                <c:pt idx="282">
                  <c:v>0.47000362924573563</c:v>
                </c:pt>
                <c:pt idx="283">
                  <c:v>0.69314718055994529</c:v>
                </c:pt>
                <c:pt idx="284">
                  <c:v>0.69314718055994529</c:v>
                </c:pt>
                <c:pt idx="285">
                  <c:v>0.69314718055994529</c:v>
                </c:pt>
                <c:pt idx="286">
                  <c:v>0.87546873735389985</c:v>
                </c:pt>
                <c:pt idx="287">
                  <c:v>0.87546873735389985</c:v>
                </c:pt>
                <c:pt idx="288">
                  <c:v>0.47000362924573563</c:v>
                </c:pt>
                <c:pt idx="289">
                  <c:v>0.47000362924573563</c:v>
                </c:pt>
                <c:pt idx="290">
                  <c:v>1.2527629684953681</c:v>
                </c:pt>
                <c:pt idx="291">
                  <c:v>0.87546873735389985</c:v>
                </c:pt>
                <c:pt idx="292">
                  <c:v>0.69314718055994529</c:v>
                </c:pt>
                <c:pt idx="293">
                  <c:v>0.69314718055994529</c:v>
                </c:pt>
                <c:pt idx="294">
                  <c:v>0.91629073187415511</c:v>
                </c:pt>
                <c:pt idx="295">
                  <c:v>0.91629073187415511</c:v>
                </c:pt>
                <c:pt idx="296">
                  <c:v>1.0986122886681098</c:v>
                </c:pt>
                <c:pt idx="297">
                  <c:v>1.0986122886681098</c:v>
                </c:pt>
                <c:pt idx="298">
                  <c:v>1.2527629684953681</c:v>
                </c:pt>
                <c:pt idx="299">
                  <c:v>1.0986122886681098</c:v>
                </c:pt>
                <c:pt idx="300">
                  <c:v>1.2527629684953681</c:v>
                </c:pt>
                <c:pt idx="301">
                  <c:v>1.2527629684953681</c:v>
                </c:pt>
                <c:pt idx="302">
                  <c:v>1.8405496333974869</c:v>
                </c:pt>
                <c:pt idx="303">
                  <c:v>1.7047480922384253</c:v>
                </c:pt>
                <c:pt idx="304">
                  <c:v>1.7047480922384253</c:v>
                </c:pt>
                <c:pt idx="305">
                  <c:v>1.8405496333974869</c:v>
                </c:pt>
                <c:pt idx="306">
                  <c:v>1.791759469228055</c:v>
                </c:pt>
                <c:pt idx="307">
                  <c:v>1.7047480922384253</c:v>
                </c:pt>
                <c:pt idx="308">
                  <c:v>1.8405496333974869</c:v>
                </c:pt>
                <c:pt idx="309">
                  <c:v>0.69314718055994529</c:v>
                </c:pt>
                <c:pt idx="310">
                  <c:v>0.69314718055994529</c:v>
                </c:pt>
                <c:pt idx="311">
                  <c:v>0.69314718055994529</c:v>
                </c:pt>
                <c:pt idx="312">
                  <c:v>0.87546873735389985</c:v>
                </c:pt>
                <c:pt idx="313">
                  <c:v>0.87546873735389985</c:v>
                </c:pt>
                <c:pt idx="314">
                  <c:v>0.69314718055994529</c:v>
                </c:pt>
                <c:pt idx="315">
                  <c:v>0.69314718055994529</c:v>
                </c:pt>
                <c:pt idx="316">
                  <c:v>0.47000362924573563</c:v>
                </c:pt>
                <c:pt idx="317">
                  <c:v>0.47000362924573563</c:v>
                </c:pt>
                <c:pt idx="318">
                  <c:v>0.87546873735389985</c:v>
                </c:pt>
                <c:pt idx="319">
                  <c:v>0.87546873735389985</c:v>
                </c:pt>
                <c:pt idx="320">
                  <c:v>0.87546873735389985</c:v>
                </c:pt>
                <c:pt idx="321">
                  <c:v>0.87546873735389985</c:v>
                </c:pt>
                <c:pt idx="322">
                  <c:v>1.2527629684953681</c:v>
                </c:pt>
                <c:pt idx="323">
                  <c:v>1.2527629684953681</c:v>
                </c:pt>
                <c:pt idx="324">
                  <c:v>1.2809338454620642</c:v>
                </c:pt>
                <c:pt idx="325">
                  <c:v>1.2809338454620642</c:v>
                </c:pt>
                <c:pt idx="326">
                  <c:v>1.9021075263969205</c:v>
                </c:pt>
                <c:pt idx="327">
                  <c:v>1.9021075263969205</c:v>
                </c:pt>
                <c:pt idx="328">
                  <c:v>0.69314718055994529</c:v>
                </c:pt>
                <c:pt idx="329">
                  <c:v>0.69314718055994529</c:v>
                </c:pt>
                <c:pt idx="330">
                  <c:v>0.69314718055994529</c:v>
                </c:pt>
                <c:pt idx="331">
                  <c:v>0.69314718055994529</c:v>
                </c:pt>
                <c:pt idx="332">
                  <c:v>0.69314718055994529</c:v>
                </c:pt>
                <c:pt idx="333">
                  <c:v>0.91629073187415511</c:v>
                </c:pt>
                <c:pt idx="334">
                  <c:v>0.91629073187415511</c:v>
                </c:pt>
                <c:pt idx="335">
                  <c:v>0.91629073187415511</c:v>
                </c:pt>
                <c:pt idx="336">
                  <c:v>0.91629073187415511</c:v>
                </c:pt>
                <c:pt idx="337">
                  <c:v>0.87546873735389985</c:v>
                </c:pt>
                <c:pt idx="338">
                  <c:v>0.87546873735389985</c:v>
                </c:pt>
                <c:pt idx="339">
                  <c:v>0.87546873735389985</c:v>
                </c:pt>
                <c:pt idx="340">
                  <c:v>0.87546873735389985</c:v>
                </c:pt>
                <c:pt idx="341">
                  <c:v>0.87546873735389985</c:v>
                </c:pt>
                <c:pt idx="342">
                  <c:v>0.87546873735389985</c:v>
                </c:pt>
                <c:pt idx="343">
                  <c:v>0.69314718055994529</c:v>
                </c:pt>
                <c:pt idx="344">
                  <c:v>0.69314718055994529</c:v>
                </c:pt>
                <c:pt idx="345">
                  <c:v>0.69314718055994529</c:v>
                </c:pt>
                <c:pt idx="346">
                  <c:v>0.69314718055994529</c:v>
                </c:pt>
                <c:pt idx="347">
                  <c:v>0.58778666490211906</c:v>
                </c:pt>
                <c:pt idx="348">
                  <c:v>0.58778666490211906</c:v>
                </c:pt>
                <c:pt idx="349">
                  <c:v>0.87546873735389985</c:v>
                </c:pt>
                <c:pt idx="350">
                  <c:v>0.87546873735389985</c:v>
                </c:pt>
                <c:pt idx="351">
                  <c:v>0.69314718055994529</c:v>
                </c:pt>
                <c:pt idx="352">
                  <c:v>0.69314718055994529</c:v>
                </c:pt>
                <c:pt idx="353">
                  <c:v>1.2809338454620642</c:v>
                </c:pt>
                <c:pt idx="354">
                  <c:v>1.2809338454620642</c:v>
                </c:pt>
                <c:pt idx="355">
                  <c:v>0.69314718055994529</c:v>
                </c:pt>
                <c:pt idx="356">
                  <c:v>0.69314718055994529</c:v>
                </c:pt>
                <c:pt idx="357">
                  <c:v>0.91629073187415511</c:v>
                </c:pt>
                <c:pt idx="358">
                  <c:v>0.91629073187415511</c:v>
                </c:pt>
                <c:pt idx="359">
                  <c:v>0.69314718055994529</c:v>
                </c:pt>
                <c:pt idx="360">
                  <c:v>0.69314718055994529</c:v>
                </c:pt>
                <c:pt idx="361">
                  <c:v>0.69314718055994529</c:v>
                </c:pt>
                <c:pt idx="362">
                  <c:v>0.69314718055994529</c:v>
                </c:pt>
                <c:pt idx="363">
                  <c:v>0.69314718055994529</c:v>
                </c:pt>
                <c:pt idx="364">
                  <c:v>0.69314718055994529</c:v>
                </c:pt>
                <c:pt idx="365">
                  <c:v>0.91629073187415511</c:v>
                </c:pt>
                <c:pt idx="366">
                  <c:v>0.91629073187415511</c:v>
                </c:pt>
                <c:pt idx="367">
                  <c:v>0.87546873735389985</c:v>
                </c:pt>
                <c:pt idx="368">
                  <c:v>0.87546873735389985</c:v>
                </c:pt>
                <c:pt idx="369">
                  <c:v>0.91629073187415511</c:v>
                </c:pt>
                <c:pt idx="370">
                  <c:v>0.91629073187415511</c:v>
                </c:pt>
                <c:pt idx="371">
                  <c:v>0.91629073187415511</c:v>
                </c:pt>
                <c:pt idx="372">
                  <c:v>0.91629073187415511</c:v>
                </c:pt>
                <c:pt idx="373">
                  <c:v>0.87546873735389985</c:v>
                </c:pt>
                <c:pt idx="374">
                  <c:v>0.87546873735389985</c:v>
                </c:pt>
                <c:pt idx="375">
                  <c:v>0.91629073187415511</c:v>
                </c:pt>
                <c:pt idx="376">
                  <c:v>0.91629073187415511</c:v>
                </c:pt>
                <c:pt idx="377">
                  <c:v>1.3083328196501789</c:v>
                </c:pt>
                <c:pt idx="378">
                  <c:v>1.2527629684953681</c:v>
                </c:pt>
                <c:pt idx="379">
                  <c:v>1.3083328196501789</c:v>
                </c:pt>
                <c:pt idx="380">
                  <c:v>1.3083328196501789</c:v>
                </c:pt>
                <c:pt idx="381">
                  <c:v>1.1631508098056809</c:v>
                </c:pt>
                <c:pt idx="382">
                  <c:v>1.0986122886681098</c:v>
                </c:pt>
                <c:pt idx="383">
                  <c:v>1.4350845252893227</c:v>
                </c:pt>
                <c:pt idx="384">
                  <c:v>1.4350845252893227</c:v>
                </c:pt>
                <c:pt idx="385">
                  <c:v>1.6486586255873816</c:v>
                </c:pt>
                <c:pt idx="386">
                  <c:v>1.791759469228055</c:v>
                </c:pt>
                <c:pt idx="387">
                  <c:v>1.0986122886681098</c:v>
                </c:pt>
                <c:pt idx="388">
                  <c:v>1.0986122886681098</c:v>
                </c:pt>
                <c:pt idx="389">
                  <c:v>1.0986122886681098</c:v>
                </c:pt>
                <c:pt idx="390">
                  <c:v>1.0986122886681098</c:v>
                </c:pt>
                <c:pt idx="391">
                  <c:v>1.0986122886681098</c:v>
                </c:pt>
                <c:pt idx="392">
                  <c:v>1.0986122886681098</c:v>
                </c:pt>
                <c:pt idx="393">
                  <c:v>1.0986122886681098</c:v>
                </c:pt>
                <c:pt idx="394">
                  <c:v>1.0986122886681098</c:v>
                </c:pt>
                <c:pt idx="395">
                  <c:v>1.5686159179138452</c:v>
                </c:pt>
                <c:pt idx="396">
                  <c:v>1.5686159179138452</c:v>
                </c:pt>
                <c:pt idx="397">
                  <c:v>1.6094379124341003</c:v>
                </c:pt>
                <c:pt idx="398">
                  <c:v>1.6094379124341003</c:v>
                </c:pt>
                <c:pt idx="399">
                  <c:v>0.87546873735389985</c:v>
                </c:pt>
                <c:pt idx="400">
                  <c:v>1.0986122886681098</c:v>
                </c:pt>
                <c:pt idx="401">
                  <c:v>1.2809338454620642</c:v>
                </c:pt>
                <c:pt idx="402">
                  <c:v>1.0986122886681098</c:v>
                </c:pt>
                <c:pt idx="403">
                  <c:v>1.0986122886681098</c:v>
                </c:pt>
                <c:pt idx="404">
                  <c:v>1.0986122886681098</c:v>
                </c:pt>
                <c:pt idx="405">
                  <c:v>1.2809338454620642</c:v>
                </c:pt>
                <c:pt idx="406">
                  <c:v>1.2809338454620642</c:v>
                </c:pt>
                <c:pt idx="407">
                  <c:v>1.824549292051046</c:v>
                </c:pt>
                <c:pt idx="408">
                  <c:v>1.824549292051046</c:v>
                </c:pt>
                <c:pt idx="409">
                  <c:v>1.0986122886681098</c:v>
                </c:pt>
                <c:pt idx="410">
                  <c:v>1.2809338454620642</c:v>
                </c:pt>
                <c:pt idx="411">
                  <c:v>1.2809338454620642</c:v>
                </c:pt>
                <c:pt idx="412">
                  <c:v>1.5260563034950492</c:v>
                </c:pt>
                <c:pt idx="413">
                  <c:v>1.2809338454620642</c:v>
                </c:pt>
                <c:pt idx="414">
                  <c:v>1.5260563034950492</c:v>
                </c:pt>
                <c:pt idx="415">
                  <c:v>0.87546873735389985</c:v>
                </c:pt>
                <c:pt idx="416">
                  <c:v>0.87546873735389985</c:v>
                </c:pt>
                <c:pt idx="417">
                  <c:v>0.87546873735389985</c:v>
                </c:pt>
                <c:pt idx="418">
                  <c:v>0.87546873735389985</c:v>
                </c:pt>
                <c:pt idx="419">
                  <c:v>1.2527629684953681</c:v>
                </c:pt>
                <c:pt idx="420">
                  <c:v>1.2527629684953681</c:v>
                </c:pt>
                <c:pt idx="421">
                  <c:v>1.2809338454620642</c:v>
                </c:pt>
                <c:pt idx="422">
                  <c:v>0.87546873735389985</c:v>
                </c:pt>
                <c:pt idx="423">
                  <c:v>0.87546873735389985</c:v>
                </c:pt>
                <c:pt idx="424">
                  <c:v>0.99325177301028345</c:v>
                </c:pt>
                <c:pt idx="425">
                  <c:v>1.2527629684953681</c:v>
                </c:pt>
                <c:pt idx="426">
                  <c:v>0.87546873735389985</c:v>
                </c:pt>
                <c:pt idx="427">
                  <c:v>0.99325177301028345</c:v>
                </c:pt>
                <c:pt idx="428">
                  <c:v>1.2527629684953681</c:v>
                </c:pt>
                <c:pt idx="429">
                  <c:v>1.7404661748405046</c:v>
                </c:pt>
                <c:pt idx="430">
                  <c:v>1.7404661748405046</c:v>
                </c:pt>
                <c:pt idx="431">
                  <c:v>1.2527629684953681</c:v>
                </c:pt>
                <c:pt idx="432">
                  <c:v>1.0986122886681098</c:v>
                </c:pt>
                <c:pt idx="433">
                  <c:v>0.91629073187415511</c:v>
                </c:pt>
                <c:pt idx="434">
                  <c:v>0.91629073187415511</c:v>
                </c:pt>
                <c:pt idx="435">
                  <c:v>1.0986122886681098</c:v>
                </c:pt>
                <c:pt idx="436">
                  <c:v>1.2527629684953681</c:v>
                </c:pt>
                <c:pt idx="437">
                  <c:v>0.91629073187415511</c:v>
                </c:pt>
                <c:pt idx="438">
                  <c:v>0.91629073187415511</c:v>
                </c:pt>
                <c:pt idx="439">
                  <c:v>0.91629073187415511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1.3083328196501789</c:v>
                </c:pt>
                <c:pt idx="444">
                  <c:v>1.3083328196501789</c:v>
                </c:pt>
                <c:pt idx="445">
                  <c:v>1.3083328196501789</c:v>
                </c:pt>
                <c:pt idx="446">
                  <c:v>1.4350845252893227</c:v>
                </c:pt>
                <c:pt idx="447">
                  <c:v>1.6094379124341003</c:v>
                </c:pt>
                <c:pt idx="448">
                  <c:v>1.6094379124341003</c:v>
                </c:pt>
                <c:pt idx="449">
                  <c:v>0.87546873735389985</c:v>
                </c:pt>
                <c:pt idx="450">
                  <c:v>0.87546873735389985</c:v>
                </c:pt>
                <c:pt idx="451">
                  <c:v>0.99325177301028345</c:v>
                </c:pt>
                <c:pt idx="452">
                  <c:v>1.2527629684953681</c:v>
                </c:pt>
                <c:pt idx="453">
                  <c:v>1.2527629684953681</c:v>
                </c:pt>
                <c:pt idx="454">
                  <c:v>1.2527629684953681</c:v>
                </c:pt>
                <c:pt idx="455">
                  <c:v>1.5260563034950492</c:v>
                </c:pt>
                <c:pt idx="456">
                  <c:v>1.5260563034950492</c:v>
                </c:pt>
                <c:pt idx="457">
                  <c:v>1.5260563034950492</c:v>
                </c:pt>
                <c:pt idx="458">
                  <c:v>1.5260563034950492</c:v>
                </c:pt>
                <c:pt idx="459">
                  <c:v>1.5260563034950492</c:v>
                </c:pt>
                <c:pt idx="460">
                  <c:v>1.6094379124341003</c:v>
                </c:pt>
                <c:pt idx="461">
                  <c:v>1.0986122886681098</c:v>
                </c:pt>
                <c:pt idx="462">
                  <c:v>0.91629073187415511</c:v>
                </c:pt>
                <c:pt idx="463">
                  <c:v>0.91629073187415511</c:v>
                </c:pt>
                <c:pt idx="464">
                  <c:v>1.0986122886681098</c:v>
                </c:pt>
                <c:pt idx="465">
                  <c:v>0.91629073187415511</c:v>
                </c:pt>
                <c:pt idx="466">
                  <c:v>0.91629073187415511</c:v>
                </c:pt>
                <c:pt idx="467">
                  <c:v>0.91629073187415511</c:v>
                </c:pt>
                <c:pt idx="468">
                  <c:v>1.2527629684953681</c:v>
                </c:pt>
                <c:pt idx="469">
                  <c:v>1.2527629684953681</c:v>
                </c:pt>
                <c:pt idx="470">
                  <c:v>0.91629073187415511</c:v>
                </c:pt>
                <c:pt idx="471">
                  <c:v>0.91629073187415511</c:v>
                </c:pt>
                <c:pt idx="472">
                  <c:v>1.3083328196501789</c:v>
                </c:pt>
                <c:pt idx="473">
                  <c:v>0.83290912293510388</c:v>
                </c:pt>
                <c:pt idx="474">
                  <c:v>1.2527629684953681</c:v>
                </c:pt>
                <c:pt idx="475">
                  <c:v>1.2527629684953681</c:v>
                </c:pt>
                <c:pt idx="476">
                  <c:v>1.7047480922384253</c:v>
                </c:pt>
                <c:pt idx="477">
                  <c:v>1.7047480922384253</c:v>
                </c:pt>
                <c:pt idx="478">
                  <c:v>1.8405496333974869</c:v>
                </c:pt>
                <c:pt idx="479">
                  <c:v>0.87546873735389985</c:v>
                </c:pt>
                <c:pt idx="480">
                  <c:v>0.91629073187415511</c:v>
                </c:pt>
                <c:pt idx="481">
                  <c:v>1.2527629684953681</c:v>
                </c:pt>
                <c:pt idx="482">
                  <c:v>1.2527629684953681</c:v>
                </c:pt>
                <c:pt idx="483">
                  <c:v>0.91629073187415511</c:v>
                </c:pt>
                <c:pt idx="484">
                  <c:v>1.2527629684953681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0.91629073187415511</c:v>
                </c:pt>
                <c:pt idx="488">
                  <c:v>0.91629073187415511</c:v>
                </c:pt>
                <c:pt idx="489">
                  <c:v>0.47000362924573563</c:v>
                </c:pt>
                <c:pt idx="490">
                  <c:v>0.47000362924573563</c:v>
                </c:pt>
                <c:pt idx="491">
                  <c:v>0.58778666490211906</c:v>
                </c:pt>
                <c:pt idx="492">
                  <c:v>0.58778666490211906</c:v>
                </c:pt>
                <c:pt idx="493">
                  <c:v>0.58778666490211906</c:v>
                </c:pt>
                <c:pt idx="494">
                  <c:v>1.9021075263969205</c:v>
                </c:pt>
                <c:pt idx="495">
                  <c:v>1.0296194171811581</c:v>
                </c:pt>
                <c:pt idx="496">
                  <c:v>0.87546873735389985</c:v>
                </c:pt>
                <c:pt idx="497">
                  <c:v>0.87546873735389985</c:v>
                </c:pt>
                <c:pt idx="498">
                  <c:v>1.2809338454620642</c:v>
                </c:pt>
                <c:pt idx="499">
                  <c:v>0.91629073187415511</c:v>
                </c:pt>
                <c:pt idx="500">
                  <c:v>0.91629073187415511</c:v>
                </c:pt>
                <c:pt idx="501">
                  <c:v>0.91629073187415511</c:v>
                </c:pt>
                <c:pt idx="502">
                  <c:v>1.2809338454620642</c:v>
                </c:pt>
                <c:pt idx="503">
                  <c:v>0.91629073187415511</c:v>
                </c:pt>
                <c:pt idx="504">
                  <c:v>0.91629073187415511</c:v>
                </c:pt>
                <c:pt idx="505">
                  <c:v>1.2527629684953681</c:v>
                </c:pt>
                <c:pt idx="506">
                  <c:v>0.87546873735389985</c:v>
                </c:pt>
                <c:pt idx="507">
                  <c:v>0.58778666490211906</c:v>
                </c:pt>
                <c:pt idx="508">
                  <c:v>0.69314718055994529</c:v>
                </c:pt>
                <c:pt idx="509">
                  <c:v>1.0986122886681098</c:v>
                </c:pt>
                <c:pt idx="510">
                  <c:v>1.4816045409242156</c:v>
                </c:pt>
                <c:pt idx="511">
                  <c:v>1.1631508098056809</c:v>
                </c:pt>
                <c:pt idx="512">
                  <c:v>1.4350845252893227</c:v>
                </c:pt>
                <c:pt idx="513">
                  <c:v>1.0986122886681098</c:v>
                </c:pt>
                <c:pt idx="514">
                  <c:v>1.4816045409242156</c:v>
                </c:pt>
                <c:pt idx="515">
                  <c:v>1.4816045409242156</c:v>
                </c:pt>
                <c:pt idx="516">
                  <c:v>1.4816045409242156</c:v>
                </c:pt>
                <c:pt idx="517">
                  <c:v>1.4816045409242156</c:v>
                </c:pt>
                <c:pt idx="518">
                  <c:v>1.4816045409242156</c:v>
                </c:pt>
                <c:pt idx="519">
                  <c:v>1.4816045409242156</c:v>
                </c:pt>
                <c:pt idx="520">
                  <c:v>1.791759469228055</c:v>
                </c:pt>
                <c:pt idx="521">
                  <c:v>1.3609765531356006</c:v>
                </c:pt>
                <c:pt idx="522">
                  <c:v>1.3609765531356006</c:v>
                </c:pt>
                <c:pt idx="523">
                  <c:v>1.5260563034950492</c:v>
                </c:pt>
                <c:pt idx="524">
                  <c:v>1.5260563034950492</c:v>
                </c:pt>
                <c:pt idx="525">
                  <c:v>1.5260563034950492</c:v>
                </c:pt>
                <c:pt idx="526">
                  <c:v>1.5260563034950492</c:v>
                </c:pt>
                <c:pt idx="527">
                  <c:v>1.5260563034950492</c:v>
                </c:pt>
                <c:pt idx="528">
                  <c:v>1.2527629684953681</c:v>
                </c:pt>
                <c:pt idx="529">
                  <c:v>1.2527629684953681</c:v>
                </c:pt>
                <c:pt idx="530">
                  <c:v>1.3609765531356006</c:v>
                </c:pt>
                <c:pt idx="531">
                  <c:v>1.2527629684953681</c:v>
                </c:pt>
                <c:pt idx="532">
                  <c:v>1.7404661748405046</c:v>
                </c:pt>
                <c:pt idx="533">
                  <c:v>0.99325177301028345</c:v>
                </c:pt>
                <c:pt idx="534">
                  <c:v>1.2527629684953681</c:v>
                </c:pt>
                <c:pt idx="535">
                  <c:v>1.7404661748405046</c:v>
                </c:pt>
                <c:pt idx="536">
                  <c:v>1.8082887711792655</c:v>
                </c:pt>
                <c:pt idx="537">
                  <c:v>0.99325177301028345</c:v>
                </c:pt>
                <c:pt idx="538">
                  <c:v>1.2527629684953681</c:v>
                </c:pt>
                <c:pt idx="539">
                  <c:v>1.7404661748405046</c:v>
                </c:pt>
                <c:pt idx="540">
                  <c:v>1.8082887711792655</c:v>
                </c:pt>
                <c:pt idx="541">
                  <c:v>1.2527629684953681</c:v>
                </c:pt>
                <c:pt idx="542">
                  <c:v>1.7404661748405046</c:v>
                </c:pt>
                <c:pt idx="543">
                  <c:v>1.5260563034950492</c:v>
                </c:pt>
                <c:pt idx="544">
                  <c:v>1.2527629684953681</c:v>
                </c:pt>
                <c:pt idx="545">
                  <c:v>1.2527629684953681</c:v>
                </c:pt>
                <c:pt idx="546">
                  <c:v>1.2527629684953681</c:v>
                </c:pt>
                <c:pt idx="547">
                  <c:v>1.2527629684953681</c:v>
                </c:pt>
                <c:pt idx="548">
                  <c:v>0.87546873735389985</c:v>
                </c:pt>
                <c:pt idx="549">
                  <c:v>0.87546873735389985</c:v>
                </c:pt>
                <c:pt idx="550">
                  <c:v>1.2527629684953681</c:v>
                </c:pt>
                <c:pt idx="551">
                  <c:v>1.1939224684724346</c:v>
                </c:pt>
                <c:pt idx="552">
                  <c:v>1.33500106673234</c:v>
                </c:pt>
                <c:pt idx="553">
                  <c:v>1.33500106673234</c:v>
                </c:pt>
                <c:pt idx="554">
                  <c:v>1.5260563034950492</c:v>
                </c:pt>
                <c:pt idx="555">
                  <c:v>0.87546873735389985</c:v>
                </c:pt>
                <c:pt idx="556">
                  <c:v>0.87546873735389985</c:v>
                </c:pt>
                <c:pt idx="557">
                  <c:v>1.1939224684724346</c:v>
                </c:pt>
                <c:pt idx="558">
                  <c:v>1.2527629684953681</c:v>
                </c:pt>
                <c:pt idx="559">
                  <c:v>1.2527629684953681</c:v>
                </c:pt>
                <c:pt idx="560">
                  <c:v>1.5040773967762742</c:v>
                </c:pt>
                <c:pt idx="561">
                  <c:v>1.5040773967762742</c:v>
                </c:pt>
                <c:pt idx="562">
                  <c:v>1.6094379124341003</c:v>
                </c:pt>
                <c:pt idx="563">
                  <c:v>1.6094379124341003</c:v>
                </c:pt>
                <c:pt idx="564">
                  <c:v>1.6094379124341003</c:v>
                </c:pt>
                <c:pt idx="565">
                  <c:v>1.5260563034950492</c:v>
                </c:pt>
                <c:pt idx="566">
                  <c:v>1.2527629684953681</c:v>
                </c:pt>
                <c:pt idx="567">
                  <c:v>1.2527629684953681</c:v>
                </c:pt>
                <c:pt idx="568">
                  <c:v>1.2527629684953681</c:v>
                </c:pt>
                <c:pt idx="569">
                  <c:v>1.5260563034950492</c:v>
                </c:pt>
                <c:pt idx="570">
                  <c:v>1.4350845252893227</c:v>
                </c:pt>
                <c:pt idx="571">
                  <c:v>1.547562508716013</c:v>
                </c:pt>
                <c:pt idx="572">
                  <c:v>1.7047480922384253</c:v>
                </c:pt>
                <c:pt idx="573">
                  <c:v>1.791759469228055</c:v>
                </c:pt>
                <c:pt idx="574">
                  <c:v>1.791759469228055</c:v>
                </c:pt>
                <c:pt idx="575">
                  <c:v>1.7047480922384253</c:v>
                </c:pt>
                <c:pt idx="576">
                  <c:v>1.7047480922384253</c:v>
                </c:pt>
                <c:pt idx="577">
                  <c:v>1.7047480922384253</c:v>
                </c:pt>
                <c:pt idx="578">
                  <c:v>1.8405496333974869</c:v>
                </c:pt>
                <c:pt idx="579">
                  <c:v>1.791759469228055</c:v>
                </c:pt>
                <c:pt idx="580">
                  <c:v>1.2527629684953681</c:v>
                </c:pt>
                <c:pt idx="581">
                  <c:v>1.5686159179138452</c:v>
                </c:pt>
                <c:pt idx="582">
                  <c:v>1.5686159179138452</c:v>
                </c:pt>
                <c:pt idx="583">
                  <c:v>1.5686159179138452</c:v>
                </c:pt>
                <c:pt idx="584">
                  <c:v>1.8870696490323797</c:v>
                </c:pt>
                <c:pt idx="585">
                  <c:v>1.9021075263969205</c:v>
                </c:pt>
                <c:pt idx="586">
                  <c:v>1.2527629684953681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0.69314718055994529</c:v>
                </c:pt>
                <c:pt idx="590">
                  <c:v>0.69314718055994529</c:v>
                </c:pt>
                <c:pt idx="591">
                  <c:v>0.69314718055994529</c:v>
                </c:pt>
                <c:pt idx="592">
                  <c:v>1.0986122886681098</c:v>
                </c:pt>
                <c:pt idx="593">
                  <c:v>1.0986122886681098</c:v>
                </c:pt>
                <c:pt idx="594">
                  <c:v>1.0986122886681098</c:v>
                </c:pt>
                <c:pt idx="595">
                  <c:v>1.0986122886681098</c:v>
                </c:pt>
                <c:pt idx="596">
                  <c:v>1.0986122886681098</c:v>
                </c:pt>
                <c:pt idx="597">
                  <c:v>1.2809338454620642</c:v>
                </c:pt>
                <c:pt idx="598">
                  <c:v>1.0986122886681098</c:v>
                </c:pt>
                <c:pt idx="599">
                  <c:v>1.2809338454620642</c:v>
                </c:pt>
                <c:pt idx="600">
                  <c:v>0.69314718055994529</c:v>
                </c:pt>
                <c:pt idx="601">
                  <c:v>0.69314718055994529</c:v>
                </c:pt>
                <c:pt idx="602">
                  <c:v>0.87546873735389985</c:v>
                </c:pt>
                <c:pt idx="603">
                  <c:v>0.87546873735389985</c:v>
                </c:pt>
                <c:pt idx="604">
                  <c:v>0.40546510810816438</c:v>
                </c:pt>
                <c:pt idx="605">
                  <c:v>0.40546510810816438</c:v>
                </c:pt>
                <c:pt idx="606">
                  <c:v>0.40546510810816438</c:v>
                </c:pt>
                <c:pt idx="607">
                  <c:v>0.69314718055994529</c:v>
                </c:pt>
                <c:pt idx="608">
                  <c:v>0.69314718055994529</c:v>
                </c:pt>
                <c:pt idx="609">
                  <c:v>1.2527629684953681</c:v>
                </c:pt>
                <c:pt idx="610">
                  <c:v>1.2527629684953681</c:v>
                </c:pt>
                <c:pt idx="611">
                  <c:v>0.47000362924573563</c:v>
                </c:pt>
                <c:pt idx="612">
                  <c:v>0.47000362924573563</c:v>
                </c:pt>
                <c:pt idx="613">
                  <c:v>0.69314718055994529</c:v>
                </c:pt>
                <c:pt idx="614">
                  <c:v>0.69314718055994529</c:v>
                </c:pt>
                <c:pt idx="615">
                  <c:v>0.69314718055994529</c:v>
                </c:pt>
                <c:pt idx="616">
                  <c:v>0.87546873735389985</c:v>
                </c:pt>
                <c:pt idx="617">
                  <c:v>0.87546873735389985</c:v>
                </c:pt>
                <c:pt idx="618">
                  <c:v>0.58778666490211906</c:v>
                </c:pt>
                <c:pt idx="619">
                  <c:v>0.58778666490211906</c:v>
                </c:pt>
                <c:pt idx="620">
                  <c:v>0.58778666490211906</c:v>
                </c:pt>
                <c:pt idx="621">
                  <c:v>0.58778666490211906</c:v>
                </c:pt>
                <c:pt idx="622">
                  <c:v>0.87546873735389985</c:v>
                </c:pt>
                <c:pt idx="623">
                  <c:v>0.87546873735389985</c:v>
                </c:pt>
                <c:pt idx="624">
                  <c:v>0.87546873735389985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0.69314718055994529</c:v>
                </c:pt>
                <c:pt idx="628">
                  <c:v>0.69314718055994529</c:v>
                </c:pt>
                <c:pt idx="629">
                  <c:v>0.69314718055994529</c:v>
                </c:pt>
                <c:pt idx="630">
                  <c:v>0.91629073187415511</c:v>
                </c:pt>
                <c:pt idx="631">
                  <c:v>0.91629073187415511</c:v>
                </c:pt>
                <c:pt idx="632">
                  <c:v>0.91629073187415511</c:v>
                </c:pt>
                <c:pt idx="633">
                  <c:v>0.91629073187415511</c:v>
                </c:pt>
                <c:pt idx="634">
                  <c:v>0.91629073187415511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0.69314718055994529</c:v>
                </c:pt>
                <c:pt idx="638">
                  <c:v>0.69314718055994529</c:v>
                </c:pt>
                <c:pt idx="639">
                  <c:v>0.58778666490211906</c:v>
                </c:pt>
                <c:pt idx="640">
                  <c:v>0.58778666490211906</c:v>
                </c:pt>
                <c:pt idx="641">
                  <c:v>0.87546873735389985</c:v>
                </c:pt>
                <c:pt idx="642">
                  <c:v>0.87546873735389985</c:v>
                </c:pt>
                <c:pt idx="643">
                  <c:v>0.87546873735389985</c:v>
                </c:pt>
                <c:pt idx="644">
                  <c:v>0.87546873735389985</c:v>
                </c:pt>
                <c:pt idx="645">
                  <c:v>0.87546873735389985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0.91629073187415511</c:v>
                </c:pt>
                <c:pt idx="649">
                  <c:v>0.91629073187415511</c:v>
                </c:pt>
                <c:pt idx="650">
                  <c:v>0.91629073187415511</c:v>
                </c:pt>
                <c:pt idx="651">
                  <c:v>0.91629073187415511</c:v>
                </c:pt>
                <c:pt idx="652">
                  <c:v>0.87546873735389985</c:v>
                </c:pt>
                <c:pt idx="653">
                  <c:v>0.91629073187415511</c:v>
                </c:pt>
                <c:pt idx="654">
                  <c:v>0.91629073187415511</c:v>
                </c:pt>
                <c:pt idx="655">
                  <c:v>1.0986122886681098</c:v>
                </c:pt>
                <c:pt idx="656">
                  <c:v>1.0986122886681098</c:v>
                </c:pt>
                <c:pt idx="657">
                  <c:v>1.0986122886681098</c:v>
                </c:pt>
                <c:pt idx="658">
                  <c:v>0.87546873735389985</c:v>
                </c:pt>
                <c:pt idx="659">
                  <c:v>0.99325177301028345</c:v>
                </c:pt>
                <c:pt idx="660">
                  <c:v>0.69314718055994529</c:v>
                </c:pt>
                <c:pt idx="661">
                  <c:v>1.1631508098056809</c:v>
                </c:pt>
                <c:pt idx="662">
                  <c:v>1.0647107369924282</c:v>
                </c:pt>
                <c:pt idx="663">
                  <c:v>1.0647107369924282</c:v>
                </c:pt>
                <c:pt idx="664">
                  <c:v>1.3083328196501789</c:v>
                </c:pt>
                <c:pt idx="665">
                  <c:v>1.6677068205580761</c:v>
                </c:pt>
                <c:pt idx="666">
                  <c:v>1.3083328196501789</c:v>
                </c:pt>
                <c:pt idx="667">
                  <c:v>1.0647107369924282</c:v>
                </c:pt>
                <c:pt idx="668">
                  <c:v>1.0647107369924282</c:v>
                </c:pt>
                <c:pt idx="669">
                  <c:v>1.3083328196501789</c:v>
                </c:pt>
                <c:pt idx="670">
                  <c:v>1.6677068205580761</c:v>
                </c:pt>
                <c:pt idx="671">
                  <c:v>0.83290912293510388</c:v>
                </c:pt>
                <c:pt idx="672">
                  <c:v>0.83290912293510388</c:v>
                </c:pt>
                <c:pt idx="673">
                  <c:v>1.3862943611198906</c:v>
                </c:pt>
                <c:pt idx="674">
                  <c:v>1.3862943611198906</c:v>
                </c:pt>
                <c:pt idx="675">
                  <c:v>1.0647107369924282</c:v>
                </c:pt>
                <c:pt idx="676">
                  <c:v>1.0647107369924282</c:v>
                </c:pt>
                <c:pt idx="677">
                  <c:v>1.3083328196501789</c:v>
                </c:pt>
                <c:pt idx="678">
                  <c:v>1.6677068205580761</c:v>
                </c:pt>
                <c:pt idx="679">
                  <c:v>1.3083328196501789</c:v>
                </c:pt>
                <c:pt idx="680">
                  <c:v>1.0647107369924282</c:v>
                </c:pt>
                <c:pt idx="681">
                  <c:v>1.0647107369924282</c:v>
                </c:pt>
                <c:pt idx="682">
                  <c:v>1.3083328196501789</c:v>
                </c:pt>
                <c:pt idx="683">
                  <c:v>1.6677068205580761</c:v>
                </c:pt>
                <c:pt idx="684">
                  <c:v>0.91629073187415511</c:v>
                </c:pt>
                <c:pt idx="685">
                  <c:v>0.91629073187415511</c:v>
                </c:pt>
                <c:pt idx="686">
                  <c:v>1.3862943611198906</c:v>
                </c:pt>
                <c:pt idx="687">
                  <c:v>1.3862943611198906</c:v>
                </c:pt>
                <c:pt idx="688">
                  <c:v>0.91629073187415511</c:v>
                </c:pt>
                <c:pt idx="689">
                  <c:v>0.91629073187415511</c:v>
                </c:pt>
                <c:pt idx="690">
                  <c:v>1.3862943611198906</c:v>
                </c:pt>
                <c:pt idx="691">
                  <c:v>0.99325177301028345</c:v>
                </c:pt>
                <c:pt idx="692">
                  <c:v>0.99325177301028345</c:v>
                </c:pt>
                <c:pt idx="693">
                  <c:v>1.3862943611198906</c:v>
                </c:pt>
                <c:pt idx="694">
                  <c:v>1.3862943611198906</c:v>
                </c:pt>
                <c:pt idx="695">
                  <c:v>1.0647107369924282</c:v>
                </c:pt>
                <c:pt idx="696">
                  <c:v>1.0647107369924282</c:v>
                </c:pt>
                <c:pt idx="697">
                  <c:v>1.3083328196501789</c:v>
                </c:pt>
                <c:pt idx="698">
                  <c:v>1.6677068205580761</c:v>
                </c:pt>
                <c:pt idx="699">
                  <c:v>1.3083328196501789</c:v>
                </c:pt>
                <c:pt idx="700">
                  <c:v>1.3083328196501789</c:v>
                </c:pt>
                <c:pt idx="701">
                  <c:v>1.6677068205580761</c:v>
                </c:pt>
                <c:pt idx="702">
                  <c:v>1.3862943611198906</c:v>
                </c:pt>
                <c:pt idx="703">
                  <c:v>1.3862943611198906</c:v>
                </c:pt>
                <c:pt idx="704">
                  <c:v>1.0647107369924282</c:v>
                </c:pt>
                <c:pt idx="705">
                  <c:v>1.0647107369924282</c:v>
                </c:pt>
                <c:pt idx="706">
                  <c:v>1.3083328196501789</c:v>
                </c:pt>
                <c:pt idx="707">
                  <c:v>1.6677068205580761</c:v>
                </c:pt>
                <c:pt idx="708">
                  <c:v>1.3083328196501789</c:v>
                </c:pt>
                <c:pt idx="709">
                  <c:v>1.3083328196501789</c:v>
                </c:pt>
                <c:pt idx="710">
                  <c:v>1.6677068205580761</c:v>
                </c:pt>
                <c:pt idx="711">
                  <c:v>1.3862943611198906</c:v>
                </c:pt>
                <c:pt idx="712">
                  <c:v>1.3862943611198906</c:v>
                </c:pt>
                <c:pt idx="713">
                  <c:v>1.3862943611198906</c:v>
                </c:pt>
                <c:pt idx="714">
                  <c:v>0.99325177301028345</c:v>
                </c:pt>
                <c:pt idx="715">
                  <c:v>1.3862943611198906</c:v>
                </c:pt>
                <c:pt idx="716">
                  <c:v>1.3862943611198906</c:v>
                </c:pt>
                <c:pt idx="717">
                  <c:v>1.4586150226995167</c:v>
                </c:pt>
                <c:pt idx="718">
                  <c:v>1.5686159179138452</c:v>
                </c:pt>
                <c:pt idx="719">
                  <c:v>1.6677068205580761</c:v>
                </c:pt>
                <c:pt idx="720">
                  <c:v>1.824549292051046</c:v>
                </c:pt>
                <c:pt idx="721">
                  <c:v>1.791759469228055</c:v>
                </c:pt>
                <c:pt idx="722">
                  <c:v>1.6677068205580761</c:v>
                </c:pt>
                <c:pt idx="723">
                  <c:v>1.3083328196501789</c:v>
                </c:pt>
                <c:pt idx="724">
                  <c:v>1.547562508716013</c:v>
                </c:pt>
                <c:pt idx="725">
                  <c:v>1.3083328196501789</c:v>
                </c:pt>
                <c:pt idx="726">
                  <c:v>1.547562508716013</c:v>
                </c:pt>
                <c:pt idx="727">
                  <c:v>1.7404661748405046</c:v>
                </c:pt>
                <c:pt idx="728">
                  <c:v>1.3862943611198906</c:v>
                </c:pt>
                <c:pt idx="729">
                  <c:v>1.5260563034950492</c:v>
                </c:pt>
                <c:pt idx="730">
                  <c:v>1.6863989535702288</c:v>
                </c:pt>
                <c:pt idx="731">
                  <c:v>1.5260563034950492</c:v>
                </c:pt>
                <c:pt idx="732">
                  <c:v>1.5260563034950492</c:v>
                </c:pt>
                <c:pt idx="733">
                  <c:v>1.4586150226995167</c:v>
                </c:pt>
                <c:pt idx="734">
                  <c:v>1.5686159179138452</c:v>
                </c:pt>
                <c:pt idx="735">
                  <c:v>1.6677068205580761</c:v>
                </c:pt>
                <c:pt idx="736">
                  <c:v>1.824549292051046</c:v>
                </c:pt>
                <c:pt idx="737">
                  <c:v>1.791759469228055</c:v>
                </c:pt>
                <c:pt idx="738">
                  <c:v>1.6677068205580761</c:v>
                </c:pt>
                <c:pt idx="739">
                  <c:v>1.7227665977411035</c:v>
                </c:pt>
                <c:pt idx="740">
                  <c:v>1.7227665977411035</c:v>
                </c:pt>
                <c:pt idx="741">
                  <c:v>1.3862943611198906</c:v>
                </c:pt>
                <c:pt idx="742">
                  <c:v>1.5260563034950492</c:v>
                </c:pt>
                <c:pt idx="743">
                  <c:v>1.7404661748405046</c:v>
                </c:pt>
                <c:pt idx="744">
                  <c:v>1.4586150226995167</c:v>
                </c:pt>
                <c:pt idx="745">
                  <c:v>1.5686159179138452</c:v>
                </c:pt>
                <c:pt idx="746">
                  <c:v>1.6677068205580761</c:v>
                </c:pt>
                <c:pt idx="747">
                  <c:v>1.824549292051046</c:v>
                </c:pt>
                <c:pt idx="748">
                  <c:v>1.791759469228055</c:v>
                </c:pt>
                <c:pt idx="749">
                  <c:v>1.3083328196501789</c:v>
                </c:pt>
                <c:pt idx="750">
                  <c:v>1.547562508716013</c:v>
                </c:pt>
                <c:pt idx="751">
                  <c:v>1.547562508716013</c:v>
                </c:pt>
                <c:pt idx="752">
                  <c:v>1.7404661748405046</c:v>
                </c:pt>
                <c:pt idx="753">
                  <c:v>1.3862943611198906</c:v>
                </c:pt>
                <c:pt idx="754">
                  <c:v>1.5260563034950492</c:v>
                </c:pt>
                <c:pt idx="755">
                  <c:v>1.6863989535702288</c:v>
                </c:pt>
                <c:pt idx="756">
                  <c:v>1.5260563034950492</c:v>
                </c:pt>
                <c:pt idx="757">
                  <c:v>1.5260563034950492</c:v>
                </c:pt>
                <c:pt idx="758">
                  <c:v>1.4586150226995167</c:v>
                </c:pt>
                <c:pt idx="759">
                  <c:v>1.5686159179138452</c:v>
                </c:pt>
                <c:pt idx="760">
                  <c:v>1.6677068205580761</c:v>
                </c:pt>
                <c:pt idx="761">
                  <c:v>1.824549292051046</c:v>
                </c:pt>
                <c:pt idx="762">
                  <c:v>1.791759469228055</c:v>
                </c:pt>
                <c:pt idx="763">
                  <c:v>1.824549292051046</c:v>
                </c:pt>
                <c:pt idx="764">
                  <c:v>1.2527629684953681</c:v>
                </c:pt>
                <c:pt idx="765">
                  <c:v>1.3083328196501789</c:v>
                </c:pt>
                <c:pt idx="766">
                  <c:v>1.3083328196501789</c:v>
                </c:pt>
                <c:pt idx="767">
                  <c:v>1.6677068205580761</c:v>
                </c:pt>
                <c:pt idx="768">
                  <c:v>1.7227665977411035</c:v>
                </c:pt>
                <c:pt idx="769">
                  <c:v>1.7227665977411035</c:v>
                </c:pt>
                <c:pt idx="770">
                  <c:v>1.5260563034950492</c:v>
                </c:pt>
                <c:pt idx="771">
                  <c:v>1.7404661748405046</c:v>
                </c:pt>
                <c:pt idx="772">
                  <c:v>1.7404661748405046</c:v>
                </c:pt>
                <c:pt idx="773">
                  <c:v>1.4586150226995167</c:v>
                </c:pt>
                <c:pt idx="774">
                  <c:v>1.6677068205580761</c:v>
                </c:pt>
                <c:pt idx="775">
                  <c:v>1.6677068205580761</c:v>
                </c:pt>
                <c:pt idx="776">
                  <c:v>1.6677068205580761</c:v>
                </c:pt>
                <c:pt idx="777">
                  <c:v>1.6677068205580761</c:v>
                </c:pt>
                <c:pt idx="778">
                  <c:v>1.4586150226995167</c:v>
                </c:pt>
                <c:pt idx="779">
                  <c:v>1.6677068205580761</c:v>
                </c:pt>
                <c:pt idx="780">
                  <c:v>1.6677068205580761</c:v>
                </c:pt>
                <c:pt idx="781">
                  <c:v>1.6677068205580761</c:v>
                </c:pt>
                <c:pt idx="782">
                  <c:v>1.6677068205580761</c:v>
                </c:pt>
                <c:pt idx="783">
                  <c:v>1.6677068205580761</c:v>
                </c:pt>
                <c:pt idx="784">
                  <c:v>1.6677068205580761</c:v>
                </c:pt>
                <c:pt idx="785">
                  <c:v>1.6677068205580761</c:v>
                </c:pt>
                <c:pt idx="786">
                  <c:v>1.6677068205580761</c:v>
                </c:pt>
                <c:pt idx="787">
                  <c:v>0.69314718055994529</c:v>
                </c:pt>
                <c:pt idx="788">
                  <c:v>1.1939224684724346</c:v>
                </c:pt>
                <c:pt idx="789">
                  <c:v>1.33500106673234</c:v>
                </c:pt>
                <c:pt idx="790">
                  <c:v>1.3862943611198906</c:v>
                </c:pt>
                <c:pt idx="791">
                  <c:v>1.1939224684724346</c:v>
                </c:pt>
                <c:pt idx="792">
                  <c:v>1.33500106673234</c:v>
                </c:pt>
                <c:pt idx="793">
                  <c:v>1.3862943611198906</c:v>
                </c:pt>
                <c:pt idx="794">
                  <c:v>1.2527629684953681</c:v>
                </c:pt>
                <c:pt idx="795">
                  <c:v>1.2527629684953681</c:v>
                </c:pt>
                <c:pt idx="796">
                  <c:v>1.33500106673234</c:v>
                </c:pt>
                <c:pt idx="797">
                  <c:v>1.33500106673234</c:v>
                </c:pt>
                <c:pt idx="798">
                  <c:v>0.83290912293510388</c:v>
                </c:pt>
                <c:pt idx="799">
                  <c:v>0.83290912293510388</c:v>
                </c:pt>
                <c:pt idx="800">
                  <c:v>1.2527629684953681</c:v>
                </c:pt>
                <c:pt idx="801">
                  <c:v>1.33500106673234</c:v>
                </c:pt>
                <c:pt idx="802">
                  <c:v>1.3862943611198906</c:v>
                </c:pt>
                <c:pt idx="803">
                  <c:v>1.2527629684953681</c:v>
                </c:pt>
                <c:pt idx="804">
                  <c:v>0.83290912293510388</c:v>
                </c:pt>
                <c:pt idx="805">
                  <c:v>1.2809338454620642</c:v>
                </c:pt>
                <c:pt idx="806">
                  <c:v>1.824549292051046</c:v>
                </c:pt>
                <c:pt idx="807">
                  <c:v>1.791759469228055</c:v>
                </c:pt>
                <c:pt idx="808">
                  <c:v>1.824549292051046</c:v>
                </c:pt>
                <c:pt idx="809">
                  <c:v>1.0986122886681098</c:v>
                </c:pt>
                <c:pt idx="810">
                  <c:v>1.6677068205580761</c:v>
                </c:pt>
                <c:pt idx="811">
                  <c:v>1.824549292051046</c:v>
                </c:pt>
                <c:pt idx="812">
                  <c:v>1.6677068205580761</c:v>
                </c:pt>
                <c:pt idx="813">
                  <c:v>1.824549292051046</c:v>
                </c:pt>
                <c:pt idx="814">
                  <c:v>1.6677068205580761</c:v>
                </c:pt>
                <c:pt idx="815">
                  <c:v>1.791759469228055</c:v>
                </c:pt>
                <c:pt idx="816">
                  <c:v>0.87546873735389985</c:v>
                </c:pt>
                <c:pt idx="817">
                  <c:v>1.0986122886681098</c:v>
                </c:pt>
                <c:pt idx="818">
                  <c:v>0.69314718055994529</c:v>
                </c:pt>
                <c:pt idx="819">
                  <c:v>0.69314718055994529</c:v>
                </c:pt>
                <c:pt idx="820">
                  <c:v>0.78845736036427028</c:v>
                </c:pt>
                <c:pt idx="821">
                  <c:v>0.78845736036427028</c:v>
                </c:pt>
                <c:pt idx="822">
                  <c:v>0.87546873735389985</c:v>
                </c:pt>
                <c:pt idx="823">
                  <c:v>0.87546873735389985</c:v>
                </c:pt>
                <c:pt idx="824">
                  <c:v>0.78845736036427028</c:v>
                </c:pt>
                <c:pt idx="825">
                  <c:v>0.78845736036427028</c:v>
                </c:pt>
                <c:pt idx="826">
                  <c:v>0.87546873735389985</c:v>
                </c:pt>
                <c:pt idx="827">
                  <c:v>0.87546873735389985</c:v>
                </c:pt>
                <c:pt idx="828">
                  <c:v>1.2809338454620642</c:v>
                </c:pt>
                <c:pt idx="829">
                  <c:v>0.87546873735389985</c:v>
                </c:pt>
                <c:pt idx="830">
                  <c:v>0.87546873735389985</c:v>
                </c:pt>
                <c:pt idx="831">
                  <c:v>1.2527629684953681</c:v>
                </c:pt>
                <c:pt idx="832">
                  <c:v>1.3083328196501789</c:v>
                </c:pt>
                <c:pt idx="833">
                  <c:v>1.3862943611198906</c:v>
                </c:pt>
                <c:pt idx="834">
                  <c:v>1.2527629684953681</c:v>
                </c:pt>
                <c:pt idx="835">
                  <c:v>0.91629073187415511</c:v>
                </c:pt>
                <c:pt idx="836">
                  <c:v>0.91629073187415511</c:v>
                </c:pt>
                <c:pt idx="837">
                  <c:v>1.0986122886681098</c:v>
                </c:pt>
                <c:pt idx="838">
                  <c:v>0.91629073187415511</c:v>
                </c:pt>
                <c:pt idx="839">
                  <c:v>1.6863989535702288</c:v>
                </c:pt>
                <c:pt idx="840">
                  <c:v>1.3862943611198906</c:v>
                </c:pt>
                <c:pt idx="841">
                  <c:v>1.5260563034950492</c:v>
                </c:pt>
                <c:pt idx="842">
                  <c:v>1.2527629684953681</c:v>
                </c:pt>
                <c:pt idx="843">
                  <c:v>1.2809338454620642</c:v>
                </c:pt>
                <c:pt idx="844">
                  <c:v>1.6677068205580761</c:v>
                </c:pt>
                <c:pt idx="845">
                  <c:v>1.824549292051046</c:v>
                </c:pt>
                <c:pt idx="846">
                  <c:v>1.791759469228055</c:v>
                </c:pt>
                <c:pt idx="847">
                  <c:v>1.6677068205580761</c:v>
                </c:pt>
                <c:pt idx="848">
                  <c:v>1.824549292051046</c:v>
                </c:pt>
                <c:pt idx="849">
                  <c:v>1.824549292051046</c:v>
                </c:pt>
                <c:pt idx="850">
                  <c:v>0.87546873735389985</c:v>
                </c:pt>
                <c:pt idx="851">
                  <c:v>1.0986122886681098</c:v>
                </c:pt>
                <c:pt idx="852">
                  <c:v>1.2527629684953681</c:v>
                </c:pt>
                <c:pt idx="853">
                  <c:v>0.87546873735389985</c:v>
                </c:pt>
                <c:pt idx="854">
                  <c:v>0.87546873735389985</c:v>
                </c:pt>
                <c:pt idx="855">
                  <c:v>0.87546873735389985</c:v>
                </c:pt>
                <c:pt idx="856">
                  <c:v>1.2527629684953681</c:v>
                </c:pt>
                <c:pt idx="857">
                  <c:v>0.87546873735389985</c:v>
                </c:pt>
                <c:pt idx="858">
                  <c:v>0.87546873735389985</c:v>
                </c:pt>
                <c:pt idx="859">
                  <c:v>1.2527629684953681</c:v>
                </c:pt>
                <c:pt idx="860">
                  <c:v>0.87546873735389985</c:v>
                </c:pt>
                <c:pt idx="861">
                  <c:v>0.87546873735389985</c:v>
                </c:pt>
                <c:pt idx="862">
                  <c:v>1.33500106673234</c:v>
                </c:pt>
                <c:pt idx="863">
                  <c:v>1.2527629684953681</c:v>
                </c:pt>
                <c:pt idx="864">
                  <c:v>1.7227665977411035</c:v>
                </c:pt>
                <c:pt idx="865">
                  <c:v>1.3083328196501789</c:v>
                </c:pt>
                <c:pt idx="866">
                  <c:v>1.7404661748405046</c:v>
                </c:pt>
                <c:pt idx="867">
                  <c:v>0.69314718055994529</c:v>
                </c:pt>
                <c:pt idx="868">
                  <c:v>0.69314718055994529</c:v>
                </c:pt>
                <c:pt idx="869">
                  <c:v>0.87546873735389985</c:v>
                </c:pt>
                <c:pt idx="870">
                  <c:v>0.87546873735389985</c:v>
                </c:pt>
                <c:pt idx="871">
                  <c:v>1.3083328196501789</c:v>
                </c:pt>
                <c:pt idx="872">
                  <c:v>1.7404661748405046</c:v>
                </c:pt>
                <c:pt idx="873">
                  <c:v>1.3083328196501789</c:v>
                </c:pt>
                <c:pt idx="874">
                  <c:v>0.69314718055994529</c:v>
                </c:pt>
                <c:pt idx="875">
                  <c:v>0.69314718055994529</c:v>
                </c:pt>
                <c:pt idx="876">
                  <c:v>0.87546873735389985</c:v>
                </c:pt>
                <c:pt idx="877">
                  <c:v>0.87546873735389985</c:v>
                </c:pt>
                <c:pt idx="878">
                  <c:v>1.33500106673234</c:v>
                </c:pt>
                <c:pt idx="879">
                  <c:v>1.33500106673234</c:v>
                </c:pt>
                <c:pt idx="880">
                  <c:v>1.5260563034950492</c:v>
                </c:pt>
                <c:pt idx="881">
                  <c:v>0.69314718055994529</c:v>
                </c:pt>
                <c:pt idx="882">
                  <c:v>0.69314718055994529</c:v>
                </c:pt>
                <c:pt idx="883">
                  <c:v>0.99325177301028345</c:v>
                </c:pt>
                <c:pt idx="884">
                  <c:v>1.2527629684953681</c:v>
                </c:pt>
                <c:pt idx="885">
                  <c:v>1.2527629684953681</c:v>
                </c:pt>
                <c:pt idx="886">
                  <c:v>1.2527629684953681</c:v>
                </c:pt>
                <c:pt idx="887">
                  <c:v>1.2527629684953681</c:v>
                </c:pt>
                <c:pt idx="888">
                  <c:v>1.6863989535702288</c:v>
                </c:pt>
                <c:pt idx="889">
                  <c:v>0.83290912293510388</c:v>
                </c:pt>
                <c:pt idx="890">
                  <c:v>0.91629073187415511</c:v>
                </c:pt>
                <c:pt idx="891">
                  <c:v>1.3083328196501789</c:v>
                </c:pt>
                <c:pt idx="892">
                  <c:v>0.91629073187415511</c:v>
                </c:pt>
                <c:pt idx="893">
                  <c:v>0.91629073187415511</c:v>
                </c:pt>
                <c:pt idx="894">
                  <c:v>1.0986122886681098</c:v>
                </c:pt>
                <c:pt idx="895">
                  <c:v>0.91629073187415511</c:v>
                </c:pt>
                <c:pt idx="896">
                  <c:v>1.2527629684953681</c:v>
                </c:pt>
                <c:pt idx="897">
                  <c:v>1.2527629684953681</c:v>
                </c:pt>
                <c:pt idx="898">
                  <c:v>0.91629073187415511</c:v>
                </c:pt>
                <c:pt idx="899">
                  <c:v>1.0986122886681098</c:v>
                </c:pt>
                <c:pt idx="900">
                  <c:v>0.91629073187415511</c:v>
                </c:pt>
                <c:pt idx="901">
                  <c:v>1.3862943611198906</c:v>
                </c:pt>
                <c:pt idx="902">
                  <c:v>1.5260563034950492</c:v>
                </c:pt>
                <c:pt idx="903">
                  <c:v>0.87546873735389985</c:v>
                </c:pt>
                <c:pt idx="904">
                  <c:v>1.0986122886681098</c:v>
                </c:pt>
                <c:pt idx="905">
                  <c:v>1.33500106673234</c:v>
                </c:pt>
                <c:pt idx="906">
                  <c:v>1.7227665977411035</c:v>
                </c:pt>
                <c:pt idx="907">
                  <c:v>1.7227665977411035</c:v>
                </c:pt>
                <c:pt idx="908">
                  <c:v>1.2527629684953681</c:v>
                </c:pt>
                <c:pt idx="909">
                  <c:v>1.3862943611198906</c:v>
                </c:pt>
                <c:pt idx="910">
                  <c:v>1.3862943611198906</c:v>
                </c:pt>
                <c:pt idx="911">
                  <c:v>0.91629073187415511</c:v>
                </c:pt>
                <c:pt idx="912">
                  <c:v>1.3862943611198906</c:v>
                </c:pt>
                <c:pt idx="913">
                  <c:v>1.3862943611198906</c:v>
                </c:pt>
                <c:pt idx="914">
                  <c:v>1.2809338454620642</c:v>
                </c:pt>
                <c:pt idx="915">
                  <c:v>0.87546873735389985</c:v>
                </c:pt>
                <c:pt idx="916">
                  <c:v>1.2809338454620642</c:v>
                </c:pt>
                <c:pt idx="917">
                  <c:v>1.2809338454620642</c:v>
                </c:pt>
                <c:pt idx="918">
                  <c:v>0.87546873735389985</c:v>
                </c:pt>
                <c:pt idx="919">
                  <c:v>0.87546873735389985</c:v>
                </c:pt>
                <c:pt idx="920">
                  <c:v>0.87546873735389985</c:v>
                </c:pt>
                <c:pt idx="921">
                  <c:v>1.1631508098056809</c:v>
                </c:pt>
                <c:pt idx="922">
                  <c:v>0.99325177301028345</c:v>
                </c:pt>
                <c:pt idx="923">
                  <c:v>1.3862943611198906</c:v>
                </c:pt>
                <c:pt idx="924">
                  <c:v>1.3862943611198906</c:v>
                </c:pt>
                <c:pt idx="925">
                  <c:v>0.99325177301028345</c:v>
                </c:pt>
                <c:pt idx="926">
                  <c:v>1.2527629684953681</c:v>
                </c:pt>
                <c:pt idx="927">
                  <c:v>0.91629073187415511</c:v>
                </c:pt>
                <c:pt idx="928">
                  <c:v>1.2527629684953681</c:v>
                </c:pt>
                <c:pt idx="929">
                  <c:v>1.5260563034950492</c:v>
                </c:pt>
                <c:pt idx="930">
                  <c:v>1.7404661748405046</c:v>
                </c:pt>
                <c:pt idx="931">
                  <c:v>0.99325177301028345</c:v>
                </c:pt>
                <c:pt idx="932">
                  <c:v>1.2527629684953681</c:v>
                </c:pt>
                <c:pt idx="933">
                  <c:v>0.69314718055994529</c:v>
                </c:pt>
                <c:pt idx="934">
                  <c:v>0.69314718055994529</c:v>
                </c:pt>
                <c:pt idx="935">
                  <c:v>1.1631508098056809</c:v>
                </c:pt>
                <c:pt idx="936">
                  <c:v>1.1631508098056809</c:v>
                </c:pt>
                <c:pt idx="937">
                  <c:v>1.2527629684953681</c:v>
                </c:pt>
                <c:pt idx="938">
                  <c:v>0.83290912293510388</c:v>
                </c:pt>
                <c:pt idx="939">
                  <c:v>1.3083328196501789</c:v>
                </c:pt>
                <c:pt idx="940">
                  <c:v>1.1631508098056809</c:v>
                </c:pt>
                <c:pt idx="941">
                  <c:v>1.0986122886681098</c:v>
                </c:pt>
                <c:pt idx="942">
                  <c:v>1.2809338454620642</c:v>
                </c:pt>
                <c:pt idx="943">
                  <c:v>1.4350845252893227</c:v>
                </c:pt>
                <c:pt idx="944">
                  <c:v>1.4816045409242156</c:v>
                </c:pt>
                <c:pt idx="945">
                  <c:v>1.0986122886681098</c:v>
                </c:pt>
                <c:pt idx="946">
                  <c:v>1.0986122886681098</c:v>
                </c:pt>
                <c:pt idx="947">
                  <c:v>1.0986122886681098</c:v>
                </c:pt>
                <c:pt idx="948">
                  <c:v>1.0986122886681098</c:v>
                </c:pt>
                <c:pt idx="949">
                  <c:v>1.5686159179138452</c:v>
                </c:pt>
                <c:pt idx="950">
                  <c:v>1.4816045409242156</c:v>
                </c:pt>
                <c:pt idx="951">
                  <c:v>1.0986122886681098</c:v>
                </c:pt>
                <c:pt idx="952">
                  <c:v>1.4816045409242156</c:v>
                </c:pt>
                <c:pt idx="953">
                  <c:v>1.4816045409242156</c:v>
                </c:pt>
                <c:pt idx="954">
                  <c:v>1.2809338454620642</c:v>
                </c:pt>
                <c:pt idx="955">
                  <c:v>1.824549292051046</c:v>
                </c:pt>
                <c:pt idx="956">
                  <c:v>1.0296194171811581</c:v>
                </c:pt>
                <c:pt idx="957">
                  <c:v>1.0986122886681098</c:v>
                </c:pt>
                <c:pt idx="958">
                  <c:v>0.87546873735389985</c:v>
                </c:pt>
                <c:pt idx="959">
                  <c:v>1.0986122886681098</c:v>
                </c:pt>
                <c:pt idx="960">
                  <c:v>1.6677068205580761</c:v>
                </c:pt>
                <c:pt idx="961">
                  <c:v>1.791759469228055</c:v>
                </c:pt>
                <c:pt idx="962">
                  <c:v>1.2809338454620642</c:v>
                </c:pt>
                <c:pt idx="963">
                  <c:v>1.2527629684953681</c:v>
                </c:pt>
                <c:pt idx="964">
                  <c:v>1.3083328196501789</c:v>
                </c:pt>
                <c:pt idx="965">
                  <c:v>1.3862943611198906</c:v>
                </c:pt>
                <c:pt idx="966">
                  <c:v>1.2527629684953681</c:v>
                </c:pt>
                <c:pt idx="967">
                  <c:v>0.91629073187415511</c:v>
                </c:pt>
                <c:pt idx="968">
                  <c:v>1.0986122886681098</c:v>
                </c:pt>
                <c:pt idx="969">
                  <c:v>0.91629073187415511</c:v>
                </c:pt>
                <c:pt idx="970">
                  <c:v>1.6863989535702288</c:v>
                </c:pt>
                <c:pt idx="971">
                  <c:v>1.3862943611198906</c:v>
                </c:pt>
                <c:pt idx="972">
                  <c:v>1.5260563034950492</c:v>
                </c:pt>
                <c:pt idx="973">
                  <c:v>1.2527629684953681</c:v>
                </c:pt>
                <c:pt idx="974">
                  <c:v>1.2527629684953681</c:v>
                </c:pt>
                <c:pt idx="975">
                  <c:v>1.2809338454620642</c:v>
                </c:pt>
                <c:pt idx="976">
                  <c:v>1.6677068205580761</c:v>
                </c:pt>
                <c:pt idx="977">
                  <c:v>1.791759469228055</c:v>
                </c:pt>
                <c:pt idx="978">
                  <c:v>1.824549292051046</c:v>
                </c:pt>
                <c:pt idx="979">
                  <c:v>0.87546873735389985</c:v>
                </c:pt>
                <c:pt idx="980">
                  <c:v>1.0986122886681098</c:v>
                </c:pt>
                <c:pt idx="981">
                  <c:v>1.2527629684953681</c:v>
                </c:pt>
                <c:pt idx="982">
                  <c:v>0.87546873735389985</c:v>
                </c:pt>
                <c:pt idx="983">
                  <c:v>0.87546873735389985</c:v>
                </c:pt>
                <c:pt idx="984">
                  <c:v>0.87546873735389985</c:v>
                </c:pt>
                <c:pt idx="985">
                  <c:v>1.2527629684953681</c:v>
                </c:pt>
                <c:pt idx="986">
                  <c:v>1.3083328196501789</c:v>
                </c:pt>
                <c:pt idx="987">
                  <c:v>1.3083328196501789</c:v>
                </c:pt>
                <c:pt idx="988">
                  <c:v>1.6677068205580761</c:v>
                </c:pt>
                <c:pt idx="989">
                  <c:v>0.87546873735389985</c:v>
                </c:pt>
                <c:pt idx="990">
                  <c:v>1.2527629684953681</c:v>
                </c:pt>
                <c:pt idx="991">
                  <c:v>0.87546873735389985</c:v>
                </c:pt>
                <c:pt idx="992">
                  <c:v>0.87546873735389985</c:v>
                </c:pt>
                <c:pt idx="993">
                  <c:v>1.33500106673234</c:v>
                </c:pt>
                <c:pt idx="994">
                  <c:v>1.2527629684953681</c:v>
                </c:pt>
                <c:pt idx="995">
                  <c:v>1.6094379124341003</c:v>
                </c:pt>
                <c:pt idx="996">
                  <c:v>1.7227665977411035</c:v>
                </c:pt>
                <c:pt idx="997">
                  <c:v>1.3083328196501789</c:v>
                </c:pt>
                <c:pt idx="998">
                  <c:v>1.7404661748405046</c:v>
                </c:pt>
                <c:pt idx="999">
                  <c:v>0.87546873735389985</c:v>
                </c:pt>
                <c:pt idx="1000">
                  <c:v>0.87546873735389985</c:v>
                </c:pt>
                <c:pt idx="1001">
                  <c:v>1.3083328196501789</c:v>
                </c:pt>
                <c:pt idx="1002">
                  <c:v>1.7404661748405046</c:v>
                </c:pt>
                <c:pt idx="1003">
                  <c:v>1.8082887711792655</c:v>
                </c:pt>
                <c:pt idx="1004">
                  <c:v>1.3083328196501789</c:v>
                </c:pt>
                <c:pt idx="1005">
                  <c:v>0.87546873735389985</c:v>
                </c:pt>
                <c:pt idx="1006">
                  <c:v>0.87546873735389985</c:v>
                </c:pt>
                <c:pt idx="1007">
                  <c:v>0.87546873735389985</c:v>
                </c:pt>
                <c:pt idx="1008">
                  <c:v>1.33500106673234</c:v>
                </c:pt>
                <c:pt idx="1009">
                  <c:v>1.33500106673234</c:v>
                </c:pt>
                <c:pt idx="1010">
                  <c:v>1.33500106673234</c:v>
                </c:pt>
                <c:pt idx="1011">
                  <c:v>1.5260563034950492</c:v>
                </c:pt>
                <c:pt idx="1012">
                  <c:v>0.69314718055994529</c:v>
                </c:pt>
                <c:pt idx="1013">
                  <c:v>0.99325177301028345</c:v>
                </c:pt>
                <c:pt idx="1014">
                  <c:v>1.1631508098056809</c:v>
                </c:pt>
                <c:pt idx="1015">
                  <c:v>1.6094379124341003</c:v>
                </c:pt>
                <c:pt idx="1016">
                  <c:v>1.6094379124341003</c:v>
                </c:pt>
                <c:pt idx="1017">
                  <c:v>1.6094379124341003</c:v>
                </c:pt>
                <c:pt idx="1018">
                  <c:v>1.6094379124341003</c:v>
                </c:pt>
                <c:pt idx="1019">
                  <c:v>1.6094379124341003</c:v>
                </c:pt>
                <c:pt idx="1020">
                  <c:v>1.5260563034950492</c:v>
                </c:pt>
                <c:pt idx="1021">
                  <c:v>1.7404661748405046</c:v>
                </c:pt>
                <c:pt idx="1022">
                  <c:v>1.2527629684953681</c:v>
                </c:pt>
                <c:pt idx="1023">
                  <c:v>1.2527629684953681</c:v>
                </c:pt>
                <c:pt idx="1024">
                  <c:v>1.2527629684953681</c:v>
                </c:pt>
                <c:pt idx="1025">
                  <c:v>1.2527629684953681</c:v>
                </c:pt>
                <c:pt idx="1026">
                  <c:v>1.2527629684953681</c:v>
                </c:pt>
                <c:pt idx="1027">
                  <c:v>0.83290912293510388</c:v>
                </c:pt>
                <c:pt idx="1028">
                  <c:v>1.3083328196501789</c:v>
                </c:pt>
                <c:pt idx="1029">
                  <c:v>0.91629073187415511</c:v>
                </c:pt>
                <c:pt idx="1030">
                  <c:v>1.0986122886681098</c:v>
                </c:pt>
                <c:pt idx="1031">
                  <c:v>0.91629073187415511</c:v>
                </c:pt>
                <c:pt idx="1032">
                  <c:v>1.6863989535702288</c:v>
                </c:pt>
                <c:pt idx="1033">
                  <c:v>1.7047480922384253</c:v>
                </c:pt>
                <c:pt idx="1034">
                  <c:v>1.0986122886681098</c:v>
                </c:pt>
                <c:pt idx="1035">
                  <c:v>1.547562508716013</c:v>
                </c:pt>
                <c:pt idx="1036">
                  <c:v>1.7047480922384253</c:v>
                </c:pt>
                <c:pt idx="1037">
                  <c:v>1.2527629684953681</c:v>
                </c:pt>
                <c:pt idx="1038">
                  <c:v>1.2527629684953681</c:v>
                </c:pt>
                <c:pt idx="1039">
                  <c:v>1.0986122886681098</c:v>
                </c:pt>
                <c:pt idx="1040">
                  <c:v>1.7047480922384253</c:v>
                </c:pt>
                <c:pt idx="1041">
                  <c:v>1.8405496333974869</c:v>
                </c:pt>
                <c:pt idx="1042">
                  <c:v>1.2527629684953681</c:v>
                </c:pt>
                <c:pt idx="1043">
                  <c:v>1.2527629684953681</c:v>
                </c:pt>
                <c:pt idx="1044">
                  <c:v>1.0986122886681098</c:v>
                </c:pt>
                <c:pt idx="1045">
                  <c:v>0.91629073187415511</c:v>
                </c:pt>
                <c:pt idx="1046">
                  <c:v>1.0986122886681098</c:v>
                </c:pt>
                <c:pt idx="1047">
                  <c:v>0.91629073187415511</c:v>
                </c:pt>
                <c:pt idx="1048">
                  <c:v>1.3862943611198906</c:v>
                </c:pt>
                <c:pt idx="1049">
                  <c:v>1.5260563034950492</c:v>
                </c:pt>
                <c:pt idx="1050">
                  <c:v>0.87546873735389985</c:v>
                </c:pt>
                <c:pt idx="1051">
                  <c:v>1.0986122886681098</c:v>
                </c:pt>
                <c:pt idx="1052">
                  <c:v>1.33500106673234</c:v>
                </c:pt>
                <c:pt idx="1053">
                  <c:v>1.7227665977411035</c:v>
                </c:pt>
                <c:pt idx="1054">
                  <c:v>1.7227665977411035</c:v>
                </c:pt>
                <c:pt idx="1055">
                  <c:v>1.2527629684953681</c:v>
                </c:pt>
                <c:pt idx="1056">
                  <c:v>1.3862943611198906</c:v>
                </c:pt>
                <c:pt idx="1057">
                  <c:v>1.7227665977411035</c:v>
                </c:pt>
                <c:pt idx="1058">
                  <c:v>0.91629073187415511</c:v>
                </c:pt>
                <c:pt idx="1059">
                  <c:v>1.3862943611198906</c:v>
                </c:pt>
                <c:pt idx="1060">
                  <c:v>1.3862943611198906</c:v>
                </c:pt>
                <c:pt idx="1061">
                  <c:v>1.2809338454620642</c:v>
                </c:pt>
                <c:pt idx="1062">
                  <c:v>1.2809338454620642</c:v>
                </c:pt>
                <c:pt idx="1063">
                  <c:v>1.5686159179138452</c:v>
                </c:pt>
                <c:pt idx="1064">
                  <c:v>1.5686159179138452</c:v>
                </c:pt>
                <c:pt idx="1065">
                  <c:v>1.5686159179138452</c:v>
                </c:pt>
                <c:pt idx="1066">
                  <c:v>1.5686159179138452</c:v>
                </c:pt>
                <c:pt idx="1067">
                  <c:v>1.5686159179138452</c:v>
                </c:pt>
                <c:pt idx="1068">
                  <c:v>1.5686159179138452</c:v>
                </c:pt>
                <c:pt idx="1069">
                  <c:v>1.5686159179138452</c:v>
                </c:pt>
                <c:pt idx="1070">
                  <c:v>1.2809338454620642</c:v>
                </c:pt>
                <c:pt idx="1071">
                  <c:v>1.2527629684953681</c:v>
                </c:pt>
                <c:pt idx="1072">
                  <c:v>1.2809338454620642</c:v>
                </c:pt>
                <c:pt idx="1073">
                  <c:v>1.2809338454620642</c:v>
                </c:pt>
                <c:pt idx="1074">
                  <c:v>0.91629073187415511</c:v>
                </c:pt>
                <c:pt idx="1075">
                  <c:v>0.91629073187415511</c:v>
                </c:pt>
                <c:pt idx="1076">
                  <c:v>0.91629073187415511</c:v>
                </c:pt>
                <c:pt idx="1077">
                  <c:v>0.91629073187415511</c:v>
                </c:pt>
                <c:pt idx="1078">
                  <c:v>0.91629073187415511</c:v>
                </c:pt>
                <c:pt idx="1079">
                  <c:v>1.2809338454620642</c:v>
                </c:pt>
                <c:pt idx="1080">
                  <c:v>1.2809338454620642</c:v>
                </c:pt>
                <c:pt idx="1081">
                  <c:v>0.87546873735389985</c:v>
                </c:pt>
                <c:pt idx="1082">
                  <c:v>0.87546873735389985</c:v>
                </c:pt>
                <c:pt idx="1083">
                  <c:v>1.1631508098056809</c:v>
                </c:pt>
                <c:pt idx="1084">
                  <c:v>1.3862943611198906</c:v>
                </c:pt>
                <c:pt idx="1085">
                  <c:v>1.3862943611198906</c:v>
                </c:pt>
                <c:pt idx="1086">
                  <c:v>1.3862943611198906</c:v>
                </c:pt>
                <c:pt idx="1087">
                  <c:v>1.3862943611198906</c:v>
                </c:pt>
                <c:pt idx="1088">
                  <c:v>1.2527629684953681</c:v>
                </c:pt>
                <c:pt idx="1089">
                  <c:v>1.1939224684724346</c:v>
                </c:pt>
                <c:pt idx="1090">
                  <c:v>1.7404661748405046</c:v>
                </c:pt>
                <c:pt idx="1091">
                  <c:v>0.91629073187415511</c:v>
                </c:pt>
                <c:pt idx="1092">
                  <c:v>1.2527629684953681</c:v>
                </c:pt>
                <c:pt idx="1093">
                  <c:v>1.5260563034950492</c:v>
                </c:pt>
                <c:pt idx="1094">
                  <c:v>1.7404661748405046</c:v>
                </c:pt>
                <c:pt idx="1095">
                  <c:v>1.7404661748405046</c:v>
                </c:pt>
                <c:pt idx="1096">
                  <c:v>0.99325177301028345</c:v>
                </c:pt>
                <c:pt idx="1097">
                  <c:v>1.2527629684953681</c:v>
                </c:pt>
                <c:pt idx="1098">
                  <c:v>0.69314718055994529</c:v>
                </c:pt>
                <c:pt idx="1099">
                  <c:v>1.0986122886681098</c:v>
                </c:pt>
                <c:pt idx="1100">
                  <c:v>1.2809338454620642</c:v>
                </c:pt>
                <c:pt idx="1101">
                  <c:v>1.0986122886681098</c:v>
                </c:pt>
                <c:pt idx="1102">
                  <c:v>1.1631508098056809</c:v>
                </c:pt>
                <c:pt idx="1103">
                  <c:v>1.0986122886681098</c:v>
                </c:pt>
                <c:pt idx="1104">
                  <c:v>1.1631508098056809</c:v>
                </c:pt>
                <c:pt idx="1105">
                  <c:v>1.1631508098056809</c:v>
                </c:pt>
                <c:pt idx="1106">
                  <c:v>1.4816045409242156</c:v>
                </c:pt>
              </c:numCache>
            </c:numRef>
          </c:xVal>
          <c:yVal>
            <c:numRef>
              <c:f>'Q3'!$F$2:$F$1108</c:f>
              <c:numCache>
                <c:formatCode>General</c:formatCode>
                <c:ptCount val="1107"/>
                <c:pt idx="0">
                  <c:v>3.3329114031246432</c:v>
                </c:pt>
                <c:pt idx="1">
                  <c:v>3.2429594715886845</c:v>
                </c:pt>
                <c:pt idx="2">
                  <c:v>3.2884018875168111</c:v>
                </c:pt>
                <c:pt idx="3">
                  <c:v>3.2206781996145457</c:v>
                </c:pt>
                <c:pt idx="4">
                  <c:v>3.2108436531709366</c:v>
                </c:pt>
                <c:pt idx="5">
                  <c:v>3.1738784589374651</c:v>
                </c:pt>
                <c:pt idx="6">
                  <c:v>3.6819958161476101</c:v>
                </c:pt>
                <c:pt idx="7">
                  <c:v>3.1945831322991562</c:v>
                </c:pt>
                <c:pt idx="8">
                  <c:v>3.6816105998867208</c:v>
                </c:pt>
                <c:pt idx="9">
                  <c:v>3.6581521694626415</c:v>
                </c:pt>
                <c:pt idx="10">
                  <c:v>3.5154066315393075</c:v>
                </c:pt>
                <c:pt idx="11">
                  <c:v>3.5629703663455961</c:v>
                </c:pt>
                <c:pt idx="12">
                  <c:v>2.8791984572980396</c:v>
                </c:pt>
                <c:pt idx="13">
                  <c:v>3.2995337278856551</c:v>
                </c:pt>
                <c:pt idx="14">
                  <c:v>3.5365816400036549</c:v>
                </c:pt>
                <c:pt idx="15">
                  <c:v>3.5779478934066544</c:v>
                </c:pt>
                <c:pt idx="16">
                  <c:v>3.5174978373583161</c:v>
                </c:pt>
                <c:pt idx="17">
                  <c:v>3.4011973816621555</c:v>
                </c:pt>
                <c:pt idx="18">
                  <c:v>3.4011973816621555</c:v>
                </c:pt>
                <c:pt idx="19">
                  <c:v>3.1925277427439855</c:v>
                </c:pt>
                <c:pt idx="20">
                  <c:v>3.0440461338325417</c:v>
                </c:pt>
                <c:pt idx="21">
                  <c:v>3.0492730404820207</c:v>
                </c:pt>
                <c:pt idx="22">
                  <c:v>3.2347491740244907</c:v>
                </c:pt>
                <c:pt idx="23">
                  <c:v>3.1780538303479458</c:v>
                </c:pt>
                <c:pt idx="24">
                  <c:v>3.2347491740244907</c:v>
                </c:pt>
                <c:pt idx="25">
                  <c:v>3.1179499062782403</c:v>
                </c:pt>
                <c:pt idx="26">
                  <c:v>2.8622008809294686</c:v>
                </c:pt>
                <c:pt idx="27">
                  <c:v>2.9907197317304468</c:v>
                </c:pt>
                <c:pt idx="28">
                  <c:v>2.9907197317304468</c:v>
                </c:pt>
                <c:pt idx="29">
                  <c:v>2.8622008809294686</c:v>
                </c:pt>
                <c:pt idx="30">
                  <c:v>2.9907197317304468</c:v>
                </c:pt>
                <c:pt idx="31">
                  <c:v>3.6275358238728841</c:v>
                </c:pt>
                <c:pt idx="32">
                  <c:v>3.6109935854566406</c:v>
                </c:pt>
                <c:pt idx="33">
                  <c:v>3.6634565123981613</c:v>
                </c:pt>
                <c:pt idx="34">
                  <c:v>3.6635616461296463</c:v>
                </c:pt>
                <c:pt idx="35">
                  <c:v>3.6509698810407163</c:v>
                </c:pt>
                <c:pt idx="36">
                  <c:v>3.3775875160230218</c:v>
                </c:pt>
                <c:pt idx="37">
                  <c:v>3.5807372954942331</c:v>
                </c:pt>
                <c:pt idx="38">
                  <c:v>3.5890591188317256</c:v>
                </c:pt>
                <c:pt idx="39">
                  <c:v>3.5409593240373143</c:v>
                </c:pt>
                <c:pt idx="40">
                  <c:v>3.5494075946606585</c:v>
                </c:pt>
                <c:pt idx="41">
                  <c:v>3.427514689979529</c:v>
                </c:pt>
                <c:pt idx="42">
                  <c:v>4.0569887756783318</c:v>
                </c:pt>
                <c:pt idx="43">
                  <c:v>4.0569887756783318</c:v>
                </c:pt>
                <c:pt idx="44">
                  <c:v>3.5829687871506288</c:v>
                </c:pt>
                <c:pt idx="45">
                  <c:v>3.6082115510464816</c:v>
                </c:pt>
                <c:pt idx="46">
                  <c:v>3.5433680150135789</c:v>
                </c:pt>
                <c:pt idx="47">
                  <c:v>3.5524868292083815</c:v>
                </c:pt>
                <c:pt idx="48">
                  <c:v>3.6243409329763652</c:v>
                </c:pt>
                <c:pt idx="49">
                  <c:v>3.6888794541139363</c:v>
                </c:pt>
                <c:pt idx="50">
                  <c:v>3.5145260669691587</c:v>
                </c:pt>
                <c:pt idx="51">
                  <c:v>3.5945687746426951</c:v>
                </c:pt>
                <c:pt idx="52">
                  <c:v>3.3517690138841174</c:v>
                </c:pt>
                <c:pt idx="53">
                  <c:v>3.3095205930902512</c:v>
                </c:pt>
                <c:pt idx="54">
                  <c:v>3.6197865776266513</c:v>
                </c:pt>
                <c:pt idx="55">
                  <c:v>3.7223335723728805</c:v>
                </c:pt>
                <c:pt idx="56">
                  <c:v>3.6035911372577636</c:v>
                </c:pt>
                <c:pt idx="57">
                  <c:v>3.7135184067280518</c:v>
                </c:pt>
                <c:pt idx="58">
                  <c:v>3.6197865776266513</c:v>
                </c:pt>
                <c:pt idx="59">
                  <c:v>3.7223335723728805</c:v>
                </c:pt>
                <c:pt idx="60">
                  <c:v>3.6035911372577636</c:v>
                </c:pt>
                <c:pt idx="61">
                  <c:v>3.7135184067280518</c:v>
                </c:pt>
                <c:pt idx="62">
                  <c:v>3.6243409329763652</c:v>
                </c:pt>
                <c:pt idx="63">
                  <c:v>3.6888794541139363</c:v>
                </c:pt>
                <c:pt idx="64">
                  <c:v>3.5945687746426951</c:v>
                </c:pt>
                <c:pt idx="65">
                  <c:v>3.5145260669691587</c:v>
                </c:pt>
                <c:pt idx="66">
                  <c:v>3.3131309027937048</c:v>
                </c:pt>
                <c:pt idx="67">
                  <c:v>3.1634603617949368</c:v>
                </c:pt>
                <c:pt idx="68">
                  <c:v>3.3047158494256874</c:v>
                </c:pt>
                <c:pt idx="69">
                  <c:v>3.132262913934972</c:v>
                </c:pt>
                <c:pt idx="70">
                  <c:v>3.2067344153543886</c:v>
                </c:pt>
                <c:pt idx="71">
                  <c:v>3.2625366660475033</c:v>
                </c:pt>
                <c:pt idx="72">
                  <c:v>3.4928889007922308</c:v>
                </c:pt>
                <c:pt idx="73">
                  <c:v>3.4123944597553715</c:v>
                </c:pt>
                <c:pt idx="74">
                  <c:v>3.4276023484750731</c:v>
                </c:pt>
                <c:pt idx="75">
                  <c:v>3.4531571205928664</c:v>
                </c:pt>
                <c:pt idx="76">
                  <c:v>3.5695326964813701</c:v>
                </c:pt>
                <c:pt idx="77">
                  <c:v>3.9445966758596338</c:v>
                </c:pt>
                <c:pt idx="78">
                  <c:v>3.8544468572905504</c:v>
                </c:pt>
                <c:pt idx="79">
                  <c:v>3.9512437185814275</c:v>
                </c:pt>
                <c:pt idx="80">
                  <c:v>3.8544468572905504</c:v>
                </c:pt>
                <c:pt idx="81">
                  <c:v>3.7970923977283224</c:v>
                </c:pt>
                <c:pt idx="82">
                  <c:v>3.8661717185252962</c:v>
                </c:pt>
                <c:pt idx="83">
                  <c:v>3.7970923977283224</c:v>
                </c:pt>
                <c:pt idx="84">
                  <c:v>3.8661717185252962</c:v>
                </c:pt>
                <c:pt idx="85">
                  <c:v>3.8395533827543669</c:v>
                </c:pt>
                <c:pt idx="86">
                  <c:v>3.8395533827543669</c:v>
                </c:pt>
                <c:pt idx="87">
                  <c:v>3.5907924224226084</c:v>
                </c:pt>
                <c:pt idx="88">
                  <c:v>3.5025498759224432</c:v>
                </c:pt>
                <c:pt idx="89">
                  <c:v>3.5622584156131456</c:v>
                </c:pt>
                <c:pt idx="90">
                  <c:v>3.6294160328431144</c:v>
                </c:pt>
                <c:pt idx="91">
                  <c:v>3.5517817096098052</c:v>
                </c:pt>
                <c:pt idx="92">
                  <c:v>3.604309639538076</c:v>
                </c:pt>
                <c:pt idx="93">
                  <c:v>3.5517817096098052</c:v>
                </c:pt>
                <c:pt idx="94">
                  <c:v>3.5956533511121109</c:v>
                </c:pt>
                <c:pt idx="95">
                  <c:v>3.5517817096098052</c:v>
                </c:pt>
                <c:pt idx="96">
                  <c:v>3.5956533511121109</c:v>
                </c:pt>
                <c:pt idx="97">
                  <c:v>3.5413882175565843</c:v>
                </c:pt>
                <c:pt idx="98">
                  <c:v>3.5838799843822962</c:v>
                </c:pt>
                <c:pt idx="99">
                  <c:v>3.5413882175565843</c:v>
                </c:pt>
                <c:pt idx="100">
                  <c:v>3.6129941341822311</c:v>
                </c:pt>
                <c:pt idx="101">
                  <c:v>3.5413882175565843</c:v>
                </c:pt>
                <c:pt idx="102">
                  <c:v>3.6129941341822311</c:v>
                </c:pt>
                <c:pt idx="103">
                  <c:v>3.5622584156131456</c:v>
                </c:pt>
                <c:pt idx="104">
                  <c:v>3.6294160328431144</c:v>
                </c:pt>
                <c:pt idx="105">
                  <c:v>3.5655642692996872</c:v>
                </c:pt>
                <c:pt idx="106">
                  <c:v>3.6091514885705656</c:v>
                </c:pt>
                <c:pt idx="107">
                  <c:v>3.6091514885705656</c:v>
                </c:pt>
                <c:pt idx="108">
                  <c:v>3.5655642692996872</c:v>
                </c:pt>
                <c:pt idx="109">
                  <c:v>3.5218858221689224</c:v>
                </c:pt>
                <c:pt idx="110">
                  <c:v>3.5014920877460778</c:v>
                </c:pt>
                <c:pt idx="111">
                  <c:v>3.5338325394548624</c:v>
                </c:pt>
                <c:pt idx="112">
                  <c:v>3.5036245994050348</c:v>
                </c:pt>
                <c:pt idx="113">
                  <c:v>3.5218858221689224</c:v>
                </c:pt>
                <c:pt idx="114">
                  <c:v>3.5338325394548624</c:v>
                </c:pt>
                <c:pt idx="115">
                  <c:v>3.6820235057173285</c:v>
                </c:pt>
                <c:pt idx="116">
                  <c:v>3.2816928651074315</c:v>
                </c:pt>
                <c:pt idx="117">
                  <c:v>3.7559374549453475</c:v>
                </c:pt>
                <c:pt idx="118">
                  <c:v>3.6109179126442243</c:v>
                </c:pt>
                <c:pt idx="119">
                  <c:v>3.632280001673013</c:v>
                </c:pt>
                <c:pt idx="120">
                  <c:v>3.7512672265487521</c:v>
                </c:pt>
                <c:pt idx="121">
                  <c:v>3.5890591188317256</c:v>
                </c:pt>
                <c:pt idx="122">
                  <c:v>3.4339872044851463</c:v>
                </c:pt>
                <c:pt idx="123">
                  <c:v>3.3775875160230218</c:v>
                </c:pt>
                <c:pt idx="124">
                  <c:v>3.5263605246161616</c:v>
                </c:pt>
                <c:pt idx="125">
                  <c:v>3.6819958161476101</c:v>
                </c:pt>
                <c:pt idx="126">
                  <c:v>3.147229435915686</c:v>
                </c:pt>
                <c:pt idx="127">
                  <c:v>3.642039387268118</c:v>
                </c:pt>
                <c:pt idx="128">
                  <c:v>3.6581521694626415</c:v>
                </c:pt>
                <c:pt idx="129">
                  <c:v>3.6816105998867208</c:v>
                </c:pt>
                <c:pt idx="130">
                  <c:v>3.6581521694626415</c:v>
                </c:pt>
                <c:pt idx="131">
                  <c:v>3.5695326964813701</c:v>
                </c:pt>
                <c:pt idx="132">
                  <c:v>3.5629703663455961</c:v>
                </c:pt>
                <c:pt idx="133">
                  <c:v>3.5878097198732664</c:v>
                </c:pt>
                <c:pt idx="134">
                  <c:v>3.575377553806081</c:v>
                </c:pt>
                <c:pt idx="135">
                  <c:v>3.6816105998867208</c:v>
                </c:pt>
                <c:pt idx="136">
                  <c:v>3.6581521694626415</c:v>
                </c:pt>
                <c:pt idx="137">
                  <c:v>3.642039387268118</c:v>
                </c:pt>
                <c:pt idx="138">
                  <c:v>3.6054434958719019</c:v>
                </c:pt>
                <c:pt idx="139">
                  <c:v>3.5706700775871982</c:v>
                </c:pt>
                <c:pt idx="140">
                  <c:v>3.5684222209766854</c:v>
                </c:pt>
                <c:pt idx="141">
                  <c:v>3.5878097198732664</c:v>
                </c:pt>
                <c:pt idx="142">
                  <c:v>3.575377553806081</c:v>
                </c:pt>
                <c:pt idx="143">
                  <c:v>3.5878097198732664</c:v>
                </c:pt>
                <c:pt idx="144">
                  <c:v>3.575377553806081</c:v>
                </c:pt>
                <c:pt idx="145">
                  <c:v>3.5475693138987459</c:v>
                </c:pt>
                <c:pt idx="146">
                  <c:v>3.5347166908803405</c:v>
                </c:pt>
                <c:pt idx="147">
                  <c:v>3.4189554365838588</c:v>
                </c:pt>
                <c:pt idx="148">
                  <c:v>3.446001835653246</c:v>
                </c:pt>
                <c:pt idx="149">
                  <c:v>3.3603753871419002</c:v>
                </c:pt>
                <c:pt idx="150">
                  <c:v>3.459466289786131</c:v>
                </c:pt>
                <c:pt idx="151">
                  <c:v>3.309462137487265</c:v>
                </c:pt>
                <c:pt idx="152">
                  <c:v>3.3068867021909143</c:v>
                </c:pt>
                <c:pt idx="153">
                  <c:v>3.3463891451671604</c:v>
                </c:pt>
                <c:pt idx="154">
                  <c:v>3.3311718342918177</c:v>
                </c:pt>
                <c:pt idx="155">
                  <c:v>3.1453153950934798</c:v>
                </c:pt>
                <c:pt idx="156">
                  <c:v>3.1620176012607732</c:v>
                </c:pt>
                <c:pt idx="157">
                  <c:v>3.1654750481410856</c:v>
                </c:pt>
                <c:pt idx="158">
                  <c:v>3.1801557863564507</c:v>
                </c:pt>
                <c:pt idx="159">
                  <c:v>3.8691155044168695</c:v>
                </c:pt>
                <c:pt idx="160">
                  <c:v>3.8897773964808264</c:v>
                </c:pt>
                <c:pt idx="161">
                  <c:v>3.949318790171843</c:v>
                </c:pt>
                <c:pt idx="162">
                  <c:v>3.8458832029236012</c:v>
                </c:pt>
                <c:pt idx="163">
                  <c:v>3.735285826928092</c:v>
                </c:pt>
                <c:pt idx="164">
                  <c:v>3.949318790171843</c:v>
                </c:pt>
                <c:pt idx="165">
                  <c:v>3.489110574116177</c:v>
                </c:pt>
                <c:pt idx="166">
                  <c:v>3.5943654572718224</c:v>
                </c:pt>
                <c:pt idx="167">
                  <c:v>3.4691955363601377</c:v>
                </c:pt>
                <c:pt idx="168">
                  <c:v>3.520460802488973</c:v>
                </c:pt>
                <c:pt idx="169">
                  <c:v>3.414442608412176</c:v>
                </c:pt>
                <c:pt idx="170">
                  <c:v>3.9219733362813143</c:v>
                </c:pt>
                <c:pt idx="171">
                  <c:v>3.8836235309064482</c:v>
                </c:pt>
                <c:pt idx="172">
                  <c:v>3.9355735026383427</c:v>
                </c:pt>
                <c:pt idx="173">
                  <c:v>3.7013019741124933</c:v>
                </c:pt>
                <c:pt idx="174">
                  <c:v>3.7328915548302688</c:v>
                </c:pt>
                <c:pt idx="175">
                  <c:v>3.7376696182833684</c:v>
                </c:pt>
                <c:pt idx="176">
                  <c:v>3.6388590334892745</c:v>
                </c:pt>
                <c:pt idx="177">
                  <c:v>3.5945687746426951</c:v>
                </c:pt>
                <c:pt idx="178">
                  <c:v>3.495743633384075</c:v>
                </c:pt>
                <c:pt idx="179">
                  <c:v>3.561863929893947</c:v>
                </c:pt>
                <c:pt idx="180">
                  <c:v>3.5476182634274722</c:v>
                </c:pt>
                <c:pt idx="181">
                  <c:v>3.6126731281086832</c:v>
                </c:pt>
                <c:pt idx="182">
                  <c:v>3.5599659540205977</c:v>
                </c:pt>
                <c:pt idx="183">
                  <c:v>3.5915449768012322</c:v>
                </c:pt>
                <c:pt idx="184">
                  <c:v>3.6029048122559475</c:v>
                </c:pt>
                <c:pt idx="185">
                  <c:v>3.7092872903910719</c:v>
                </c:pt>
                <c:pt idx="186">
                  <c:v>3.5988562734662959</c:v>
                </c:pt>
                <c:pt idx="187">
                  <c:v>3.4685070595955128</c:v>
                </c:pt>
                <c:pt idx="188">
                  <c:v>3.2914457577027472</c:v>
                </c:pt>
                <c:pt idx="189">
                  <c:v>3.2847459590155026</c:v>
                </c:pt>
                <c:pt idx="190">
                  <c:v>3.2794213847357927</c:v>
                </c:pt>
                <c:pt idx="191">
                  <c:v>3.4078419243808238</c:v>
                </c:pt>
                <c:pt idx="192">
                  <c:v>3.4688560301359703</c:v>
                </c:pt>
                <c:pt idx="193">
                  <c:v>3.5859493160278189</c:v>
                </c:pt>
                <c:pt idx="194">
                  <c:v>3.4563166808832348</c:v>
                </c:pt>
                <c:pt idx="195">
                  <c:v>3.9445966758596338</c:v>
                </c:pt>
                <c:pt idx="196">
                  <c:v>3.8544468572905504</c:v>
                </c:pt>
                <c:pt idx="197">
                  <c:v>3.7970923977283224</c:v>
                </c:pt>
                <c:pt idx="198">
                  <c:v>3.8661717185252962</c:v>
                </c:pt>
                <c:pt idx="199">
                  <c:v>3.8395533827543669</c:v>
                </c:pt>
                <c:pt idx="200">
                  <c:v>3.6532393230190139</c:v>
                </c:pt>
                <c:pt idx="201">
                  <c:v>3.6240795654895259</c:v>
                </c:pt>
                <c:pt idx="202">
                  <c:v>3.5438536820636788</c:v>
                </c:pt>
                <c:pt idx="203">
                  <c:v>3.5025498759224432</c:v>
                </c:pt>
                <c:pt idx="204">
                  <c:v>3.8007897232298591</c:v>
                </c:pt>
                <c:pt idx="205">
                  <c:v>3.7796338173824005</c:v>
                </c:pt>
                <c:pt idx="206">
                  <c:v>3.636606732876039</c:v>
                </c:pt>
                <c:pt idx="207">
                  <c:v>3.6380307977023736</c:v>
                </c:pt>
                <c:pt idx="208">
                  <c:v>3.3683538907323909</c:v>
                </c:pt>
                <c:pt idx="209">
                  <c:v>3.949318790171843</c:v>
                </c:pt>
                <c:pt idx="210">
                  <c:v>3.8458832029236012</c:v>
                </c:pt>
                <c:pt idx="211">
                  <c:v>3.8458832029236012</c:v>
                </c:pt>
                <c:pt idx="212">
                  <c:v>3.949318790171843</c:v>
                </c:pt>
                <c:pt idx="213">
                  <c:v>3.949318790171843</c:v>
                </c:pt>
                <c:pt idx="214">
                  <c:v>3.3721118007670587</c:v>
                </c:pt>
                <c:pt idx="215">
                  <c:v>3.4534735262275262</c:v>
                </c:pt>
                <c:pt idx="216">
                  <c:v>3.7184382563554808</c:v>
                </c:pt>
                <c:pt idx="217">
                  <c:v>3.6243409329763652</c:v>
                </c:pt>
                <c:pt idx="218">
                  <c:v>3.8897773964808264</c:v>
                </c:pt>
                <c:pt idx="219">
                  <c:v>3.7400477406883357</c:v>
                </c:pt>
                <c:pt idx="220">
                  <c:v>3.6938669956249757</c:v>
                </c:pt>
                <c:pt idx="221">
                  <c:v>3.6428355156125294</c:v>
                </c:pt>
                <c:pt idx="222">
                  <c:v>3.8543938925915096</c:v>
                </c:pt>
                <c:pt idx="223">
                  <c:v>3.8480176754522337</c:v>
                </c:pt>
                <c:pt idx="224">
                  <c:v>3.8890040914225583</c:v>
                </c:pt>
                <c:pt idx="225">
                  <c:v>3.9253833571299825</c:v>
                </c:pt>
                <c:pt idx="226">
                  <c:v>3.7261993233460196</c:v>
                </c:pt>
                <c:pt idx="227">
                  <c:v>3.7212401526181913</c:v>
                </c:pt>
                <c:pt idx="228">
                  <c:v>3.708682081410116</c:v>
                </c:pt>
                <c:pt idx="229">
                  <c:v>3.6731387161643916</c:v>
                </c:pt>
                <c:pt idx="230">
                  <c:v>3.648057459593681</c:v>
                </c:pt>
                <c:pt idx="231">
                  <c:v>3.6532522764707851</c:v>
                </c:pt>
                <c:pt idx="232">
                  <c:v>3.6712245188752153</c:v>
                </c:pt>
                <c:pt idx="233">
                  <c:v>3.7447870860522321</c:v>
                </c:pt>
                <c:pt idx="234">
                  <c:v>3.6270040503958487</c:v>
                </c:pt>
                <c:pt idx="235">
                  <c:v>3.7559374549453475</c:v>
                </c:pt>
                <c:pt idx="236">
                  <c:v>3.632280001673013</c:v>
                </c:pt>
                <c:pt idx="237">
                  <c:v>3.7512672265487521</c:v>
                </c:pt>
                <c:pt idx="238">
                  <c:v>3.529297384289471</c:v>
                </c:pt>
                <c:pt idx="239">
                  <c:v>3.5553480614894135</c:v>
                </c:pt>
                <c:pt idx="240">
                  <c:v>3.0448081112005836</c:v>
                </c:pt>
                <c:pt idx="241">
                  <c:v>3.0448081112005836</c:v>
                </c:pt>
                <c:pt idx="242">
                  <c:v>3.1696855806774291</c:v>
                </c:pt>
                <c:pt idx="243">
                  <c:v>3.6816105998867208</c:v>
                </c:pt>
                <c:pt idx="244">
                  <c:v>3.6581521694626415</c:v>
                </c:pt>
                <c:pt idx="245">
                  <c:v>3.5706700775871982</c:v>
                </c:pt>
                <c:pt idx="246">
                  <c:v>3.5684222209766854</c:v>
                </c:pt>
                <c:pt idx="247">
                  <c:v>3.9337844972096589</c:v>
                </c:pt>
                <c:pt idx="248">
                  <c:v>3.5878097198732664</c:v>
                </c:pt>
                <c:pt idx="249">
                  <c:v>3.575377553806081</c:v>
                </c:pt>
                <c:pt idx="250">
                  <c:v>3.5475693138987459</c:v>
                </c:pt>
                <c:pt idx="251">
                  <c:v>3.5347166908803405</c:v>
                </c:pt>
                <c:pt idx="252">
                  <c:v>3.3463891451671604</c:v>
                </c:pt>
                <c:pt idx="253">
                  <c:v>3.3311718342918177</c:v>
                </c:pt>
                <c:pt idx="254">
                  <c:v>3.8691155044168695</c:v>
                </c:pt>
                <c:pt idx="255">
                  <c:v>3.8897773964808264</c:v>
                </c:pt>
                <c:pt idx="256">
                  <c:v>3.6988297849671046</c:v>
                </c:pt>
                <c:pt idx="257">
                  <c:v>3.6888794541139363</c:v>
                </c:pt>
                <c:pt idx="258">
                  <c:v>3.520460802488973</c:v>
                </c:pt>
                <c:pt idx="259">
                  <c:v>3.5610460826040513</c:v>
                </c:pt>
                <c:pt idx="260">
                  <c:v>3.949318790171843</c:v>
                </c:pt>
                <c:pt idx="261">
                  <c:v>3.8458832029236012</c:v>
                </c:pt>
                <c:pt idx="262">
                  <c:v>3.949318790171843</c:v>
                </c:pt>
                <c:pt idx="263">
                  <c:v>3.6913763343125234</c:v>
                </c:pt>
                <c:pt idx="264">
                  <c:v>3.597312260588446</c:v>
                </c:pt>
                <c:pt idx="265">
                  <c:v>3.6270040503958487</c:v>
                </c:pt>
                <c:pt idx="266">
                  <c:v>3.5467396869528134</c:v>
                </c:pt>
                <c:pt idx="267">
                  <c:v>3.5409593240373143</c:v>
                </c:pt>
                <c:pt idx="268">
                  <c:v>3.5145260669691587</c:v>
                </c:pt>
                <c:pt idx="269">
                  <c:v>3.4045251717548299</c:v>
                </c:pt>
                <c:pt idx="270">
                  <c:v>3.2580965380214821</c:v>
                </c:pt>
                <c:pt idx="271">
                  <c:v>3.8570978606911983</c:v>
                </c:pt>
                <c:pt idx="272">
                  <c:v>3.8979240810486444</c:v>
                </c:pt>
                <c:pt idx="273">
                  <c:v>3.7727609380946383</c:v>
                </c:pt>
                <c:pt idx="274">
                  <c:v>3.7681526350084442</c:v>
                </c:pt>
                <c:pt idx="275">
                  <c:v>3.5695326964813701</c:v>
                </c:pt>
                <c:pt idx="276">
                  <c:v>3.6863763238958178</c:v>
                </c:pt>
                <c:pt idx="277">
                  <c:v>4.1743872698956368</c:v>
                </c:pt>
                <c:pt idx="278">
                  <c:v>4.1314380143592082</c:v>
                </c:pt>
                <c:pt idx="279">
                  <c:v>4.1141471895182802</c:v>
                </c:pt>
                <c:pt idx="280">
                  <c:v>3.9199911750773229</c:v>
                </c:pt>
                <c:pt idx="281">
                  <c:v>3.8753590210565547</c:v>
                </c:pt>
                <c:pt idx="282">
                  <c:v>3.9282998164898211</c:v>
                </c:pt>
                <c:pt idx="283">
                  <c:v>3.8564341826648039</c:v>
                </c:pt>
                <c:pt idx="284">
                  <c:v>3.929862923556477</c:v>
                </c:pt>
                <c:pt idx="285">
                  <c:v>3.858622228701031</c:v>
                </c:pt>
                <c:pt idx="286">
                  <c:v>3.7919774121175034</c:v>
                </c:pt>
                <c:pt idx="287">
                  <c:v>3.7977338590260183</c:v>
                </c:pt>
                <c:pt idx="288">
                  <c:v>3.9173468088047865</c:v>
                </c:pt>
                <c:pt idx="289">
                  <c:v>3.8778207188810936</c:v>
                </c:pt>
                <c:pt idx="290">
                  <c:v>3.5652814190726527</c:v>
                </c:pt>
                <c:pt idx="291">
                  <c:v>3.8587931001776177</c:v>
                </c:pt>
                <c:pt idx="292">
                  <c:v>3.8421154300127944</c:v>
                </c:pt>
                <c:pt idx="293">
                  <c:v>3.8381331633284876</c:v>
                </c:pt>
                <c:pt idx="294">
                  <c:v>3.6935584903306675</c:v>
                </c:pt>
                <c:pt idx="295">
                  <c:v>3.7108195013820406</c:v>
                </c:pt>
                <c:pt idx="296">
                  <c:v>3.5779478934066544</c:v>
                </c:pt>
                <c:pt idx="297">
                  <c:v>3.5760214580153855</c:v>
                </c:pt>
                <c:pt idx="298">
                  <c:v>3.5807372954942331</c:v>
                </c:pt>
                <c:pt idx="299">
                  <c:v>3.5524868292083815</c:v>
                </c:pt>
                <c:pt idx="300">
                  <c:v>3.5234150143864045</c:v>
                </c:pt>
                <c:pt idx="301">
                  <c:v>3.5438536820636788</c:v>
                </c:pt>
                <c:pt idx="302">
                  <c:v>3.2836218244806243</c:v>
                </c:pt>
                <c:pt idx="303">
                  <c:v>3.3741687092742358</c:v>
                </c:pt>
                <c:pt idx="304">
                  <c:v>3.1738784589374651</c:v>
                </c:pt>
                <c:pt idx="305">
                  <c:v>3.2068032436339315</c:v>
                </c:pt>
                <c:pt idx="306">
                  <c:v>3.1527360223636558</c:v>
                </c:pt>
                <c:pt idx="307">
                  <c:v>3.3672958299864741</c:v>
                </c:pt>
                <c:pt idx="308">
                  <c:v>3.2116578377617233</c:v>
                </c:pt>
                <c:pt idx="309">
                  <c:v>3.7597176219937736</c:v>
                </c:pt>
                <c:pt idx="310">
                  <c:v>3.7485129967383002</c:v>
                </c:pt>
                <c:pt idx="311">
                  <c:v>3.5524868292083815</c:v>
                </c:pt>
                <c:pt idx="312">
                  <c:v>3.6604002439031449</c:v>
                </c:pt>
                <c:pt idx="313">
                  <c:v>3.6981017972760779</c:v>
                </c:pt>
                <c:pt idx="314">
                  <c:v>3.4210000089583352</c:v>
                </c:pt>
                <c:pt idx="315">
                  <c:v>3.4372078191851885</c:v>
                </c:pt>
                <c:pt idx="316">
                  <c:v>3.8691155044168695</c:v>
                </c:pt>
                <c:pt idx="317">
                  <c:v>3.8897773964808264</c:v>
                </c:pt>
                <c:pt idx="318">
                  <c:v>3.7565381025877511</c:v>
                </c:pt>
                <c:pt idx="319">
                  <c:v>3.8480176754522337</c:v>
                </c:pt>
                <c:pt idx="320">
                  <c:v>3.751854253275325</c:v>
                </c:pt>
                <c:pt idx="321">
                  <c:v>3.8458832029236012</c:v>
                </c:pt>
                <c:pt idx="322">
                  <c:v>3.6963514689526371</c:v>
                </c:pt>
                <c:pt idx="323">
                  <c:v>3.7184382563554808</c:v>
                </c:pt>
                <c:pt idx="324">
                  <c:v>3.572345637857985</c:v>
                </c:pt>
                <c:pt idx="325">
                  <c:v>3.4339872044851463</c:v>
                </c:pt>
                <c:pt idx="326">
                  <c:v>3.1863526331626408</c:v>
                </c:pt>
                <c:pt idx="327">
                  <c:v>3.1863526331626408</c:v>
                </c:pt>
                <c:pt idx="328">
                  <c:v>3.6136169696133895</c:v>
                </c:pt>
                <c:pt idx="329">
                  <c:v>3.7163292378220358</c:v>
                </c:pt>
                <c:pt idx="330">
                  <c:v>3.6496889405046442</c:v>
                </c:pt>
                <c:pt idx="331">
                  <c:v>3.763522997109702</c:v>
                </c:pt>
                <c:pt idx="332">
                  <c:v>3.6506504490555867</c:v>
                </c:pt>
                <c:pt idx="333">
                  <c:v>3.6128349927901628</c:v>
                </c:pt>
                <c:pt idx="334">
                  <c:v>3.5813666238879671</c:v>
                </c:pt>
                <c:pt idx="335">
                  <c:v>3.5305722311508272</c:v>
                </c:pt>
                <c:pt idx="336">
                  <c:v>3.4937856786839827</c:v>
                </c:pt>
                <c:pt idx="337">
                  <c:v>3.7470233544247611</c:v>
                </c:pt>
                <c:pt idx="338">
                  <c:v>3.7231818421106713</c:v>
                </c:pt>
                <c:pt idx="339">
                  <c:v>3.7094685367788869</c:v>
                </c:pt>
                <c:pt idx="340">
                  <c:v>3.7860469988566745</c:v>
                </c:pt>
                <c:pt idx="341">
                  <c:v>3.7612815077299779</c:v>
                </c:pt>
                <c:pt idx="342">
                  <c:v>3.7277587628415123</c:v>
                </c:pt>
                <c:pt idx="343">
                  <c:v>3.8364995704409339</c:v>
                </c:pt>
                <c:pt idx="344">
                  <c:v>3.8108780362996955</c:v>
                </c:pt>
                <c:pt idx="345">
                  <c:v>3.8001524565233651</c:v>
                </c:pt>
                <c:pt idx="346">
                  <c:v>3.7272849312064302</c:v>
                </c:pt>
                <c:pt idx="347">
                  <c:v>3.8794998137225858</c:v>
                </c:pt>
                <c:pt idx="348">
                  <c:v>3.912023005428146</c:v>
                </c:pt>
                <c:pt idx="349">
                  <c:v>3.7424202210419661</c:v>
                </c:pt>
                <c:pt idx="350">
                  <c:v>3.751854253275325</c:v>
                </c:pt>
                <c:pt idx="351">
                  <c:v>3.7376696182833684</c:v>
                </c:pt>
                <c:pt idx="352">
                  <c:v>3.7261993233460196</c:v>
                </c:pt>
                <c:pt idx="353">
                  <c:v>3.55820113047182</c:v>
                </c:pt>
                <c:pt idx="354">
                  <c:v>3.5115454388310208</c:v>
                </c:pt>
                <c:pt idx="355">
                  <c:v>4.0960098415411617</c:v>
                </c:pt>
                <c:pt idx="356">
                  <c:v>4.0696248659316359</c:v>
                </c:pt>
                <c:pt idx="357">
                  <c:v>3.6792002614994734</c:v>
                </c:pt>
                <c:pt idx="358">
                  <c:v>3.6948838913465418</c:v>
                </c:pt>
                <c:pt idx="359">
                  <c:v>3.7737122096302977</c:v>
                </c:pt>
                <c:pt idx="360">
                  <c:v>3.7261993233460196</c:v>
                </c:pt>
                <c:pt idx="361">
                  <c:v>3.7737122096302977</c:v>
                </c:pt>
                <c:pt idx="362">
                  <c:v>3.7261993233460196</c:v>
                </c:pt>
                <c:pt idx="363">
                  <c:v>4.0960098415411617</c:v>
                </c:pt>
                <c:pt idx="364">
                  <c:v>4.0696248659316359</c:v>
                </c:pt>
                <c:pt idx="365">
                  <c:v>3.6781066351101037</c:v>
                </c:pt>
                <c:pt idx="366">
                  <c:v>3.6893018648859428</c:v>
                </c:pt>
                <c:pt idx="367">
                  <c:v>3.6724451476505116</c:v>
                </c:pt>
                <c:pt idx="368">
                  <c:v>3.6712245188752153</c:v>
                </c:pt>
                <c:pt idx="369">
                  <c:v>3.7037680666076871</c:v>
                </c:pt>
                <c:pt idx="370">
                  <c:v>3.6988297849671046</c:v>
                </c:pt>
                <c:pt idx="371">
                  <c:v>3.6323091026255421</c:v>
                </c:pt>
                <c:pt idx="372">
                  <c:v>3.6323091026255421</c:v>
                </c:pt>
                <c:pt idx="373">
                  <c:v>3.6724451476505116</c:v>
                </c:pt>
                <c:pt idx="374">
                  <c:v>3.6712245188752153</c:v>
                </c:pt>
                <c:pt idx="375">
                  <c:v>3.7037680666076871</c:v>
                </c:pt>
                <c:pt idx="376">
                  <c:v>3.6988297849671046</c:v>
                </c:pt>
                <c:pt idx="377">
                  <c:v>3.4307561839036995</c:v>
                </c:pt>
                <c:pt idx="378">
                  <c:v>3.6054978451748854</c:v>
                </c:pt>
                <c:pt idx="379">
                  <c:v>3.535145354171894</c:v>
                </c:pt>
                <c:pt idx="380">
                  <c:v>3.5380565643793527</c:v>
                </c:pt>
                <c:pt idx="381">
                  <c:v>3.6609942506244004</c:v>
                </c:pt>
                <c:pt idx="382">
                  <c:v>3.5475635549731308</c:v>
                </c:pt>
                <c:pt idx="383">
                  <c:v>3.4499938950177804</c:v>
                </c:pt>
                <c:pt idx="384">
                  <c:v>3.4499938950177804</c:v>
                </c:pt>
                <c:pt idx="385">
                  <c:v>3.2846635654062037</c:v>
                </c:pt>
                <c:pt idx="386">
                  <c:v>3.147229435915686</c:v>
                </c:pt>
                <c:pt idx="387">
                  <c:v>3.642039387268118</c:v>
                </c:pt>
                <c:pt idx="388">
                  <c:v>3.6581521694626415</c:v>
                </c:pt>
                <c:pt idx="389">
                  <c:v>3.5490942614684919</c:v>
                </c:pt>
                <c:pt idx="390">
                  <c:v>3.5684222209766854</c:v>
                </c:pt>
                <c:pt idx="391">
                  <c:v>3.5802664325665456</c:v>
                </c:pt>
                <c:pt idx="392">
                  <c:v>3.575377553806081</c:v>
                </c:pt>
                <c:pt idx="393">
                  <c:v>3.5475693138987459</c:v>
                </c:pt>
                <c:pt idx="394">
                  <c:v>3.5347166908803405</c:v>
                </c:pt>
                <c:pt idx="395">
                  <c:v>3.4189554365838588</c:v>
                </c:pt>
                <c:pt idx="396">
                  <c:v>3.446001835653246</c:v>
                </c:pt>
                <c:pt idx="397">
                  <c:v>3.1453153950934798</c:v>
                </c:pt>
                <c:pt idx="398">
                  <c:v>3.1620176012607732</c:v>
                </c:pt>
                <c:pt idx="399">
                  <c:v>3.7304052009424344</c:v>
                </c:pt>
                <c:pt idx="400">
                  <c:v>3.5862928653388351</c:v>
                </c:pt>
                <c:pt idx="401">
                  <c:v>3.6402142821326553</c:v>
                </c:pt>
                <c:pt idx="402">
                  <c:v>3.5380565643793527</c:v>
                </c:pt>
                <c:pt idx="403">
                  <c:v>3.6454498961866002</c:v>
                </c:pt>
                <c:pt idx="404">
                  <c:v>3.5835189384561099</c:v>
                </c:pt>
                <c:pt idx="405">
                  <c:v>3.5524868292083815</c:v>
                </c:pt>
                <c:pt idx="406">
                  <c:v>3.6888794541139363</c:v>
                </c:pt>
                <c:pt idx="407">
                  <c:v>3.2178913404223781</c:v>
                </c:pt>
                <c:pt idx="408">
                  <c:v>3.2695651368951215</c:v>
                </c:pt>
                <c:pt idx="409">
                  <c:v>3.5862928653388351</c:v>
                </c:pt>
                <c:pt idx="410">
                  <c:v>3.6163087612791012</c:v>
                </c:pt>
                <c:pt idx="411">
                  <c:v>3.6888794541139363</c:v>
                </c:pt>
                <c:pt idx="412">
                  <c:v>3.529297384289471</c:v>
                </c:pt>
                <c:pt idx="413">
                  <c:v>3.6163087612791012</c:v>
                </c:pt>
                <c:pt idx="414">
                  <c:v>3.4111444121798442</c:v>
                </c:pt>
                <c:pt idx="415">
                  <c:v>3.7565381025877511</c:v>
                </c:pt>
                <c:pt idx="416">
                  <c:v>3.8480176754522337</c:v>
                </c:pt>
                <c:pt idx="417">
                  <c:v>3.751854253275325</c:v>
                </c:pt>
                <c:pt idx="418">
                  <c:v>3.8458832029236012</c:v>
                </c:pt>
                <c:pt idx="419">
                  <c:v>3.6963514689526371</c:v>
                </c:pt>
                <c:pt idx="420">
                  <c:v>3.7184382563554808</c:v>
                </c:pt>
                <c:pt idx="421">
                  <c:v>3.572345637857985</c:v>
                </c:pt>
                <c:pt idx="422">
                  <c:v>3.8732821771117156</c:v>
                </c:pt>
                <c:pt idx="423">
                  <c:v>3.7304963326301848</c:v>
                </c:pt>
                <c:pt idx="424">
                  <c:v>3.6454498961866002</c:v>
                </c:pt>
                <c:pt idx="425">
                  <c:v>3.6270040503958487</c:v>
                </c:pt>
                <c:pt idx="426">
                  <c:v>3.7304963326301848</c:v>
                </c:pt>
                <c:pt idx="427">
                  <c:v>3.6454498961866002</c:v>
                </c:pt>
                <c:pt idx="428">
                  <c:v>3.6270040503958487</c:v>
                </c:pt>
                <c:pt idx="429">
                  <c:v>3.0773122605464138</c:v>
                </c:pt>
                <c:pt idx="430">
                  <c:v>3.0587070727153796</c:v>
                </c:pt>
                <c:pt idx="431">
                  <c:v>3.5115454388310208</c:v>
                </c:pt>
                <c:pt idx="432">
                  <c:v>3.5685603929615484</c:v>
                </c:pt>
                <c:pt idx="433">
                  <c:v>3.7590582887351829</c:v>
                </c:pt>
                <c:pt idx="434">
                  <c:v>3.6938669956249757</c:v>
                </c:pt>
                <c:pt idx="435">
                  <c:v>3.6349511120883808</c:v>
                </c:pt>
                <c:pt idx="436">
                  <c:v>3.6216707044204863</c:v>
                </c:pt>
                <c:pt idx="437">
                  <c:v>3.9435216724875173</c:v>
                </c:pt>
                <c:pt idx="438">
                  <c:v>3.7887247890836524</c:v>
                </c:pt>
                <c:pt idx="439">
                  <c:v>3.8638679395410986</c:v>
                </c:pt>
                <c:pt idx="440">
                  <c:v>3.8649313978942956</c:v>
                </c:pt>
                <c:pt idx="441">
                  <c:v>3.8753590210565547</c:v>
                </c:pt>
                <c:pt idx="442">
                  <c:v>3.8962390922723378</c:v>
                </c:pt>
                <c:pt idx="443">
                  <c:v>3.5476182634274722</c:v>
                </c:pt>
                <c:pt idx="444">
                  <c:v>3.6126731281086832</c:v>
                </c:pt>
                <c:pt idx="445">
                  <c:v>3.5599659540205977</c:v>
                </c:pt>
                <c:pt idx="446">
                  <c:v>3.5405389458357055</c:v>
                </c:pt>
                <c:pt idx="447">
                  <c:v>3.3930274316566917</c:v>
                </c:pt>
                <c:pt idx="448">
                  <c:v>3.4864602865204462</c:v>
                </c:pt>
                <c:pt idx="449">
                  <c:v>3.7977338590260183</c:v>
                </c:pt>
                <c:pt idx="450">
                  <c:v>3.7977338590260183</c:v>
                </c:pt>
                <c:pt idx="451">
                  <c:v>3.6838669122903918</c:v>
                </c:pt>
                <c:pt idx="452">
                  <c:v>3.6454498961866002</c:v>
                </c:pt>
                <c:pt idx="453">
                  <c:v>3.5988562734662959</c:v>
                </c:pt>
                <c:pt idx="454">
                  <c:v>3.5481623056746887</c:v>
                </c:pt>
                <c:pt idx="455">
                  <c:v>3.5278270957336466</c:v>
                </c:pt>
                <c:pt idx="456">
                  <c:v>3.5130636886912727</c:v>
                </c:pt>
                <c:pt idx="457">
                  <c:v>3.4704093402588843</c:v>
                </c:pt>
                <c:pt idx="458">
                  <c:v>3.5130636886912727</c:v>
                </c:pt>
                <c:pt idx="459">
                  <c:v>3.4704093402588843</c:v>
                </c:pt>
                <c:pt idx="460">
                  <c:v>3.4111477125153233</c:v>
                </c:pt>
                <c:pt idx="461">
                  <c:v>3.5685603929615484</c:v>
                </c:pt>
                <c:pt idx="462">
                  <c:v>3.7590582887351829</c:v>
                </c:pt>
                <c:pt idx="463">
                  <c:v>3.6938669956249757</c:v>
                </c:pt>
                <c:pt idx="464">
                  <c:v>3.6349511120883808</c:v>
                </c:pt>
                <c:pt idx="465">
                  <c:v>3.9435216724875173</c:v>
                </c:pt>
                <c:pt idx="466">
                  <c:v>3.8638679395410986</c:v>
                </c:pt>
                <c:pt idx="467">
                  <c:v>3.7887247890836524</c:v>
                </c:pt>
                <c:pt idx="468">
                  <c:v>3.5115454388310208</c:v>
                </c:pt>
                <c:pt idx="469">
                  <c:v>3.6216707044204863</c:v>
                </c:pt>
                <c:pt idx="470">
                  <c:v>3.6936953391017928</c:v>
                </c:pt>
                <c:pt idx="471">
                  <c:v>3.7296422468818022</c:v>
                </c:pt>
                <c:pt idx="472">
                  <c:v>3.5502924462328385</c:v>
                </c:pt>
                <c:pt idx="473">
                  <c:v>3.5467396869528134</c:v>
                </c:pt>
                <c:pt idx="474">
                  <c:v>3.5890591188317256</c:v>
                </c:pt>
                <c:pt idx="475">
                  <c:v>3.5025498759224432</c:v>
                </c:pt>
                <c:pt idx="476">
                  <c:v>3.4965075614664802</c:v>
                </c:pt>
                <c:pt idx="477">
                  <c:v>3.475067230228611</c:v>
                </c:pt>
                <c:pt idx="478">
                  <c:v>3.300116583822386</c:v>
                </c:pt>
                <c:pt idx="479">
                  <c:v>3.7427661327715858</c:v>
                </c:pt>
                <c:pt idx="480">
                  <c:v>3.8215051241956011</c:v>
                </c:pt>
                <c:pt idx="481">
                  <c:v>3.6362668687920539</c:v>
                </c:pt>
                <c:pt idx="482">
                  <c:v>3.6384989009460931</c:v>
                </c:pt>
                <c:pt idx="483">
                  <c:v>3.8416005411316001</c:v>
                </c:pt>
                <c:pt idx="484">
                  <c:v>3.5948489551686853</c:v>
                </c:pt>
                <c:pt idx="485">
                  <c:v>3.7612001156935624</c:v>
                </c:pt>
                <c:pt idx="486">
                  <c:v>3.861001253117077</c:v>
                </c:pt>
                <c:pt idx="487">
                  <c:v>3.6788291182604347</c:v>
                </c:pt>
                <c:pt idx="488">
                  <c:v>3.7541942363828604</c:v>
                </c:pt>
                <c:pt idx="489">
                  <c:v>3.8394523125933104</c:v>
                </c:pt>
                <c:pt idx="490">
                  <c:v>3.8565102954978872</c:v>
                </c:pt>
                <c:pt idx="491">
                  <c:v>3.8607297110405954</c:v>
                </c:pt>
                <c:pt idx="492">
                  <c:v>3.8044377947482086</c:v>
                </c:pt>
                <c:pt idx="493">
                  <c:v>3.7887247890836524</c:v>
                </c:pt>
                <c:pt idx="494">
                  <c:v>3.1863526331626408</c:v>
                </c:pt>
                <c:pt idx="495">
                  <c:v>3.6141154976187559</c:v>
                </c:pt>
                <c:pt idx="496">
                  <c:v>3.8480176754522337</c:v>
                </c:pt>
                <c:pt idx="497">
                  <c:v>3.8458832029236012</c:v>
                </c:pt>
                <c:pt idx="498">
                  <c:v>3.572345637857985</c:v>
                </c:pt>
                <c:pt idx="499">
                  <c:v>3.6124680618931628</c:v>
                </c:pt>
                <c:pt idx="500">
                  <c:v>3.5438536820636788</c:v>
                </c:pt>
                <c:pt idx="501">
                  <c:v>3.7593728658936501</c:v>
                </c:pt>
                <c:pt idx="502">
                  <c:v>3.5342936796467312</c:v>
                </c:pt>
                <c:pt idx="503">
                  <c:v>3.8458832029236012</c:v>
                </c:pt>
                <c:pt idx="504">
                  <c:v>3.8079194772082738</c:v>
                </c:pt>
                <c:pt idx="505">
                  <c:v>3.6838669122903918</c:v>
                </c:pt>
                <c:pt idx="506">
                  <c:v>3.8753590210565547</c:v>
                </c:pt>
                <c:pt idx="507">
                  <c:v>4.2433448587088805</c:v>
                </c:pt>
                <c:pt idx="508">
                  <c:v>3.7376696182833684</c:v>
                </c:pt>
                <c:pt idx="509">
                  <c:v>3.4657359027997265</c:v>
                </c:pt>
                <c:pt idx="510">
                  <c:v>3.427514689979529</c:v>
                </c:pt>
                <c:pt idx="511">
                  <c:v>3.5945687746426951</c:v>
                </c:pt>
                <c:pt idx="512">
                  <c:v>3.4499938950177804</c:v>
                </c:pt>
                <c:pt idx="513">
                  <c:v>3.6761411655157219</c:v>
                </c:pt>
                <c:pt idx="514">
                  <c:v>3.4324925396428654</c:v>
                </c:pt>
                <c:pt idx="515">
                  <c:v>3.4197574071830656</c:v>
                </c:pt>
                <c:pt idx="516">
                  <c:v>3.4069342277806687</c:v>
                </c:pt>
                <c:pt idx="517">
                  <c:v>3.3214324131932926</c:v>
                </c:pt>
                <c:pt idx="518">
                  <c:v>3.3827652148558602</c:v>
                </c:pt>
                <c:pt idx="519">
                  <c:v>3.3214324131932926</c:v>
                </c:pt>
                <c:pt idx="520">
                  <c:v>3.2865157815785406</c:v>
                </c:pt>
                <c:pt idx="521">
                  <c:v>3.6189933266497696</c:v>
                </c:pt>
                <c:pt idx="522">
                  <c:v>3.6000482404073204</c:v>
                </c:pt>
                <c:pt idx="523">
                  <c:v>3.4626060097907989</c:v>
                </c:pt>
                <c:pt idx="524">
                  <c:v>3.4626060097907989</c:v>
                </c:pt>
                <c:pt idx="525">
                  <c:v>3.4626060097907989</c:v>
                </c:pt>
                <c:pt idx="526">
                  <c:v>3.122364924487357</c:v>
                </c:pt>
                <c:pt idx="527">
                  <c:v>3.1986731175506815</c:v>
                </c:pt>
                <c:pt idx="528">
                  <c:v>3.6963514689526371</c:v>
                </c:pt>
                <c:pt idx="529">
                  <c:v>3.7184382563554808</c:v>
                </c:pt>
                <c:pt idx="530">
                  <c:v>3.6189933266497696</c:v>
                </c:pt>
                <c:pt idx="531">
                  <c:v>3.4688560301359703</c:v>
                </c:pt>
                <c:pt idx="532">
                  <c:v>3.4626060097907989</c:v>
                </c:pt>
                <c:pt idx="533">
                  <c:v>3.5751506887855933</c:v>
                </c:pt>
                <c:pt idx="534">
                  <c:v>3.5322256440685598</c:v>
                </c:pt>
                <c:pt idx="535">
                  <c:v>3.5409593240373143</c:v>
                </c:pt>
                <c:pt idx="536">
                  <c:v>3.2580965380214821</c:v>
                </c:pt>
                <c:pt idx="537">
                  <c:v>3.5751506887855933</c:v>
                </c:pt>
                <c:pt idx="538">
                  <c:v>3.5322256440685598</c:v>
                </c:pt>
                <c:pt idx="539">
                  <c:v>3.5409593240373143</c:v>
                </c:pt>
                <c:pt idx="540">
                  <c:v>3.2580965380214821</c:v>
                </c:pt>
                <c:pt idx="541">
                  <c:v>3.4688560301359703</c:v>
                </c:pt>
                <c:pt idx="542">
                  <c:v>3.4626060097907989</c:v>
                </c:pt>
                <c:pt idx="543">
                  <c:v>3.5057135409514508</c:v>
                </c:pt>
                <c:pt idx="544">
                  <c:v>3.5524868292083815</c:v>
                </c:pt>
                <c:pt idx="545">
                  <c:v>3.5467396869528134</c:v>
                </c:pt>
                <c:pt idx="546">
                  <c:v>3.6216707044204863</c:v>
                </c:pt>
                <c:pt idx="547">
                  <c:v>3.3250360206965914</c:v>
                </c:pt>
                <c:pt idx="548">
                  <c:v>3.7636227601146466</c:v>
                </c:pt>
                <c:pt idx="549">
                  <c:v>3.7679586208078439</c:v>
                </c:pt>
                <c:pt idx="550">
                  <c:v>3.7184382563554808</c:v>
                </c:pt>
                <c:pt idx="551">
                  <c:v>3.5890591188317256</c:v>
                </c:pt>
                <c:pt idx="552">
                  <c:v>3.572345637857985</c:v>
                </c:pt>
                <c:pt idx="553">
                  <c:v>3.6454498961866002</c:v>
                </c:pt>
                <c:pt idx="554">
                  <c:v>3.5322256440685598</c:v>
                </c:pt>
                <c:pt idx="555">
                  <c:v>3.7932394694381792</c:v>
                </c:pt>
                <c:pt idx="556">
                  <c:v>3.8022081394209395</c:v>
                </c:pt>
                <c:pt idx="557">
                  <c:v>3.6913763343125234</c:v>
                </c:pt>
                <c:pt idx="558">
                  <c:v>3.5322168721002614</c:v>
                </c:pt>
                <c:pt idx="559">
                  <c:v>3.4193614122898248</c:v>
                </c:pt>
                <c:pt idx="560">
                  <c:v>3.3877743613300146</c:v>
                </c:pt>
                <c:pt idx="561">
                  <c:v>3.3032169733019514</c:v>
                </c:pt>
                <c:pt idx="562">
                  <c:v>3.3930274316566917</c:v>
                </c:pt>
                <c:pt idx="563">
                  <c:v>3.4864602865204462</c:v>
                </c:pt>
                <c:pt idx="564">
                  <c:v>3.4363585840890498</c:v>
                </c:pt>
                <c:pt idx="565">
                  <c:v>3.5057135409514508</c:v>
                </c:pt>
                <c:pt idx="566">
                  <c:v>3.4499875458315872</c:v>
                </c:pt>
                <c:pt idx="567">
                  <c:v>3.5467396869528134</c:v>
                </c:pt>
                <c:pt idx="568">
                  <c:v>3.4965075614664802</c:v>
                </c:pt>
                <c:pt idx="569">
                  <c:v>3.5057135409514508</c:v>
                </c:pt>
                <c:pt idx="570">
                  <c:v>3.1856788525044166</c:v>
                </c:pt>
                <c:pt idx="571">
                  <c:v>3.2390783721857073</c:v>
                </c:pt>
                <c:pt idx="572">
                  <c:v>3.0633909220278057</c:v>
                </c:pt>
                <c:pt idx="573">
                  <c:v>3.0633909220278057</c:v>
                </c:pt>
                <c:pt idx="574">
                  <c:v>3.0773122605464138</c:v>
                </c:pt>
                <c:pt idx="575">
                  <c:v>3.4657359027997265</c:v>
                </c:pt>
                <c:pt idx="576">
                  <c:v>3.3945083935113587</c:v>
                </c:pt>
                <c:pt idx="577">
                  <c:v>3.1738784589374651</c:v>
                </c:pt>
                <c:pt idx="578">
                  <c:v>3.202746442938317</c:v>
                </c:pt>
                <c:pt idx="579">
                  <c:v>3.1398326175277478</c:v>
                </c:pt>
                <c:pt idx="580">
                  <c:v>3.5553480614894135</c:v>
                </c:pt>
                <c:pt idx="581">
                  <c:v>3.5043644935677589</c:v>
                </c:pt>
                <c:pt idx="582">
                  <c:v>3.5043644935677589</c:v>
                </c:pt>
                <c:pt idx="583">
                  <c:v>3.4665574402454076</c:v>
                </c:pt>
                <c:pt idx="584">
                  <c:v>3.3068867021909143</c:v>
                </c:pt>
                <c:pt idx="585">
                  <c:v>3.1863526331626408</c:v>
                </c:pt>
                <c:pt idx="586">
                  <c:v>3.6838669122903918</c:v>
                </c:pt>
                <c:pt idx="587">
                  <c:v>3.6988372106821079</c:v>
                </c:pt>
                <c:pt idx="588">
                  <c:v>3.6602278902072105</c:v>
                </c:pt>
                <c:pt idx="589">
                  <c:v>4.0960098415411617</c:v>
                </c:pt>
                <c:pt idx="590">
                  <c:v>3.6136169696133895</c:v>
                </c:pt>
                <c:pt idx="591">
                  <c:v>3.632280001673013</c:v>
                </c:pt>
                <c:pt idx="592">
                  <c:v>3.642039387268118</c:v>
                </c:pt>
                <c:pt idx="593">
                  <c:v>3.6054434958719019</c:v>
                </c:pt>
                <c:pt idx="594">
                  <c:v>3.5706700775871982</c:v>
                </c:pt>
                <c:pt idx="595">
                  <c:v>3.5684222209766854</c:v>
                </c:pt>
                <c:pt idx="596">
                  <c:v>3.6454498961866002</c:v>
                </c:pt>
                <c:pt idx="597">
                  <c:v>3.6109179126442243</c:v>
                </c:pt>
                <c:pt idx="598">
                  <c:v>3.5862928653388351</c:v>
                </c:pt>
                <c:pt idx="599">
                  <c:v>3.6163087612791012</c:v>
                </c:pt>
                <c:pt idx="600">
                  <c:v>3.7819143200811256</c:v>
                </c:pt>
                <c:pt idx="601">
                  <c:v>3.6375861597263857</c:v>
                </c:pt>
                <c:pt idx="602">
                  <c:v>3.5638829639392511</c:v>
                </c:pt>
                <c:pt idx="603">
                  <c:v>3.6913763343125234</c:v>
                </c:pt>
                <c:pt idx="604">
                  <c:v>3.8343252129573928</c:v>
                </c:pt>
                <c:pt idx="605">
                  <c:v>3.8979240810486444</c:v>
                </c:pt>
                <c:pt idx="606">
                  <c:v>3.858622228701031</c:v>
                </c:pt>
                <c:pt idx="607">
                  <c:v>3.751854253275325</c:v>
                </c:pt>
                <c:pt idx="608">
                  <c:v>3.7727609380946383</c:v>
                </c:pt>
                <c:pt idx="609">
                  <c:v>3.505557396986398</c:v>
                </c:pt>
                <c:pt idx="610">
                  <c:v>3.476583108568045</c:v>
                </c:pt>
                <c:pt idx="611">
                  <c:v>3.7727609380946383</c:v>
                </c:pt>
                <c:pt idx="612">
                  <c:v>3.7887247890836524</c:v>
                </c:pt>
                <c:pt idx="613">
                  <c:v>3.7328963395307104</c:v>
                </c:pt>
                <c:pt idx="614">
                  <c:v>3.7565381025877511</c:v>
                </c:pt>
                <c:pt idx="615">
                  <c:v>3.5467396869528134</c:v>
                </c:pt>
                <c:pt idx="616">
                  <c:v>3.6168946111409297</c:v>
                </c:pt>
                <c:pt idx="617">
                  <c:v>3.6241035714750196</c:v>
                </c:pt>
                <c:pt idx="618">
                  <c:v>3.7328724157995645</c:v>
                </c:pt>
                <c:pt idx="619">
                  <c:v>3.7672492247467835</c:v>
                </c:pt>
                <c:pt idx="620">
                  <c:v>3.7773481021015445</c:v>
                </c:pt>
                <c:pt idx="621">
                  <c:v>3.8022081394209395</c:v>
                </c:pt>
                <c:pt idx="622">
                  <c:v>3.6888794541139363</c:v>
                </c:pt>
                <c:pt idx="623">
                  <c:v>3.6532522764707851</c:v>
                </c:pt>
                <c:pt idx="624">
                  <c:v>3.5720000725391894</c:v>
                </c:pt>
                <c:pt idx="625">
                  <c:v>3.6243409329763652</c:v>
                </c:pt>
                <c:pt idx="626">
                  <c:v>3.763522997109702</c:v>
                </c:pt>
                <c:pt idx="627">
                  <c:v>3.7146836437954693</c:v>
                </c:pt>
                <c:pt idx="628">
                  <c:v>3.6496889405046442</c:v>
                </c:pt>
                <c:pt idx="629">
                  <c:v>3.6428355156125294</c:v>
                </c:pt>
                <c:pt idx="630">
                  <c:v>3.6128349927901628</c:v>
                </c:pt>
                <c:pt idx="631">
                  <c:v>3.5813666238879671</c:v>
                </c:pt>
                <c:pt idx="632">
                  <c:v>3.5305722311508272</c:v>
                </c:pt>
                <c:pt idx="633">
                  <c:v>3.4937856786839827</c:v>
                </c:pt>
                <c:pt idx="634">
                  <c:v>3.459466289786131</c:v>
                </c:pt>
                <c:pt idx="635">
                  <c:v>3.7458763271290905</c:v>
                </c:pt>
                <c:pt idx="636">
                  <c:v>3.7272849312064302</c:v>
                </c:pt>
                <c:pt idx="637">
                  <c:v>3.7306881616727305</c:v>
                </c:pt>
                <c:pt idx="638">
                  <c:v>3.6947248365294549</c:v>
                </c:pt>
                <c:pt idx="639">
                  <c:v>3.7757220668636826</c:v>
                </c:pt>
                <c:pt idx="640">
                  <c:v>3.800852309985181</c:v>
                </c:pt>
                <c:pt idx="641">
                  <c:v>3.5879424735158891</c:v>
                </c:pt>
                <c:pt idx="642">
                  <c:v>3.6624713083376328</c:v>
                </c:pt>
                <c:pt idx="643">
                  <c:v>3.6958451373144601</c:v>
                </c:pt>
                <c:pt idx="644">
                  <c:v>3.655839600035736</c:v>
                </c:pt>
                <c:pt idx="645">
                  <c:v>3.655839600035736</c:v>
                </c:pt>
                <c:pt idx="646">
                  <c:v>4.0960098415411617</c:v>
                </c:pt>
                <c:pt idx="647">
                  <c:v>4.0696248659316359</c:v>
                </c:pt>
                <c:pt idx="648">
                  <c:v>3.6781066351101037</c:v>
                </c:pt>
                <c:pt idx="649">
                  <c:v>3.6893018648859428</c:v>
                </c:pt>
                <c:pt idx="650">
                  <c:v>3.6270040503958487</c:v>
                </c:pt>
                <c:pt idx="651">
                  <c:v>3.6243409329763652</c:v>
                </c:pt>
                <c:pt idx="652">
                  <c:v>3.6724451476505116</c:v>
                </c:pt>
                <c:pt idx="653">
                  <c:v>3.6988297849671046</c:v>
                </c:pt>
                <c:pt idx="654">
                  <c:v>3.7037680666076871</c:v>
                </c:pt>
                <c:pt idx="655">
                  <c:v>3.5475635549731308</c:v>
                </c:pt>
                <c:pt idx="656">
                  <c:v>3.4821289249734666</c:v>
                </c:pt>
                <c:pt idx="657">
                  <c:v>3.5181771318081418</c:v>
                </c:pt>
                <c:pt idx="658">
                  <c:v>3.6128376903128929</c:v>
                </c:pt>
                <c:pt idx="659">
                  <c:v>3.5807372954942331</c:v>
                </c:pt>
                <c:pt idx="660">
                  <c:v>3.7376696182833684</c:v>
                </c:pt>
                <c:pt idx="661">
                  <c:v>3.5945687746426951</c:v>
                </c:pt>
                <c:pt idx="662">
                  <c:v>3.5308035807841156</c:v>
                </c:pt>
                <c:pt idx="663">
                  <c:v>3.5645541267610703</c:v>
                </c:pt>
                <c:pt idx="664">
                  <c:v>3.4601484470010906</c:v>
                </c:pt>
                <c:pt idx="665">
                  <c:v>3.3286266888273199</c:v>
                </c:pt>
                <c:pt idx="666">
                  <c:v>3.2958368660043291</c:v>
                </c:pt>
                <c:pt idx="667">
                  <c:v>3.535145354171894</c:v>
                </c:pt>
                <c:pt idx="668">
                  <c:v>3.5695326964813701</c:v>
                </c:pt>
                <c:pt idx="669">
                  <c:v>3.4531571205928664</c:v>
                </c:pt>
                <c:pt idx="670">
                  <c:v>3.3286266888273199</c:v>
                </c:pt>
                <c:pt idx="671">
                  <c:v>3.4911355824324417</c:v>
                </c:pt>
                <c:pt idx="672">
                  <c:v>3.629660094453965</c:v>
                </c:pt>
                <c:pt idx="673">
                  <c:v>3.3534067178258069</c:v>
                </c:pt>
                <c:pt idx="674">
                  <c:v>3.3499040872746049</c:v>
                </c:pt>
                <c:pt idx="675">
                  <c:v>3.5316289748688208</c:v>
                </c:pt>
                <c:pt idx="676">
                  <c:v>3.562698126318959</c:v>
                </c:pt>
                <c:pt idx="677">
                  <c:v>3.4609337659751764</c:v>
                </c:pt>
                <c:pt idx="678">
                  <c:v>3.3286266888273199</c:v>
                </c:pt>
                <c:pt idx="679">
                  <c:v>3.2958368660043291</c:v>
                </c:pt>
                <c:pt idx="680">
                  <c:v>3.535145354171894</c:v>
                </c:pt>
                <c:pt idx="681">
                  <c:v>3.5695326964813701</c:v>
                </c:pt>
                <c:pt idx="682">
                  <c:v>3.4531571205928664</c:v>
                </c:pt>
                <c:pt idx="683">
                  <c:v>3.3286266888273199</c:v>
                </c:pt>
                <c:pt idx="684">
                  <c:v>3.4068082777693989</c:v>
                </c:pt>
                <c:pt idx="685">
                  <c:v>3.4563166808832348</c:v>
                </c:pt>
                <c:pt idx="686">
                  <c:v>3.3227528406840756</c:v>
                </c:pt>
                <c:pt idx="687">
                  <c:v>3.3174316409829387</c:v>
                </c:pt>
                <c:pt idx="688">
                  <c:v>3.4078419243808238</c:v>
                </c:pt>
                <c:pt idx="689">
                  <c:v>3.459466289786131</c:v>
                </c:pt>
                <c:pt idx="690">
                  <c:v>3.3245214998642378</c:v>
                </c:pt>
                <c:pt idx="691">
                  <c:v>3.5675335163532149</c:v>
                </c:pt>
                <c:pt idx="692">
                  <c:v>3.587574592052551</c:v>
                </c:pt>
                <c:pt idx="693">
                  <c:v>3.3741687092742358</c:v>
                </c:pt>
                <c:pt idx="694">
                  <c:v>3.2308043957334744</c:v>
                </c:pt>
                <c:pt idx="695">
                  <c:v>3.4781584227982836</c:v>
                </c:pt>
                <c:pt idx="696">
                  <c:v>3.529297384289471</c:v>
                </c:pt>
                <c:pt idx="697">
                  <c:v>3.4471645172142913</c:v>
                </c:pt>
                <c:pt idx="698">
                  <c:v>3.2809112157876537</c:v>
                </c:pt>
                <c:pt idx="699">
                  <c:v>3.3945050378010304</c:v>
                </c:pt>
                <c:pt idx="700">
                  <c:v>3.3945050378010304</c:v>
                </c:pt>
                <c:pt idx="701">
                  <c:v>3.2809112157876537</c:v>
                </c:pt>
                <c:pt idx="702">
                  <c:v>3.2657594107670511</c:v>
                </c:pt>
                <c:pt idx="703">
                  <c:v>3.205377125996836</c:v>
                </c:pt>
                <c:pt idx="704">
                  <c:v>3.4781584227982836</c:v>
                </c:pt>
                <c:pt idx="705">
                  <c:v>3.529297384289471</c:v>
                </c:pt>
                <c:pt idx="706">
                  <c:v>3.4463555613283359</c:v>
                </c:pt>
                <c:pt idx="707">
                  <c:v>3.2809112157876537</c:v>
                </c:pt>
                <c:pt idx="708">
                  <c:v>3.3945050378010304</c:v>
                </c:pt>
                <c:pt idx="709">
                  <c:v>3.3945050378010304</c:v>
                </c:pt>
                <c:pt idx="710">
                  <c:v>3.2809112157876537</c:v>
                </c:pt>
                <c:pt idx="711">
                  <c:v>3.2891478778535324</c:v>
                </c:pt>
                <c:pt idx="712">
                  <c:v>3.2829317295651905</c:v>
                </c:pt>
                <c:pt idx="713">
                  <c:v>3.272780506613854</c:v>
                </c:pt>
                <c:pt idx="714">
                  <c:v>3.4111477125153233</c:v>
                </c:pt>
                <c:pt idx="715">
                  <c:v>3.3428618046491918</c:v>
                </c:pt>
                <c:pt idx="716">
                  <c:v>3.1945831322991562</c:v>
                </c:pt>
                <c:pt idx="717">
                  <c:v>3.3252338428551167</c:v>
                </c:pt>
                <c:pt idx="718">
                  <c:v>3.266838980493652</c:v>
                </c:pt>
                <c:pt idx="719">
                  <c:v>3.3800009835184865</c:v>
                </c:pt>
                <c:pt idx="720">
                  <c:v>3.2619353143286478</c:v>
                </c:pt>
                <c:pt idx="721">
                  <c:v>3.417726683613366</c:v>
                </c:pt>
                <c:pt idx="722">
                  <c:v>3.414442608412176</c:v>
                </c:pt>
                <c:pt idx="723">
                  <c:v>3.3357695763396999</c:v>
                </c:pt>
                <c:pt idx="724">
                  <c:v>3.2425923514855168</c:v>
                </c:pt>
                <c:pt idx="725">
                  <c:v>3.3250360206965914</c:v>
                </c:pt>
                <c:pt idx="726">
                  <c:v>3.2425923514855168</c:v>
                </c:pt>
                <c:pt idx="727">
                  <c:v>3.2995337278856551</c:v>
                </c:pt>
                <c:pt idx="728">
                  <c:v>3.3250360206965914</c:v>
                </c:pt>
                <c:pt idx="729">
                  <c:v>3.3672958299864741</c:v>
                </c:pt>
                <c:pt idx="730">
                  <c:v>3.2974134003984323</c:v>
                </c:pt>
                <c:pt idx="731">
                  <c:v>3.2877636241685968</c:v>
                </c:pt>
                <c:pt idx="732">
                  <c:v>3.3486155381534011</c:v>
                </c:pt>
                <c:pt idx="733">
                  <c:v>3.3269119578673862</c:v>
                </c:pt>
                <c:pt idx="734">
                  <c:v>3.2662363962280381</c:v>
                </c:pt>
                <c:pt idx="735">
                  <c:v>3.3797864617564746</c:v>
                </c:pt>
                <c:pt idx="736">
                  <c:v>3.2619353143286478</c:v>
                </c:pt>
                <c:pt idx="737">
                  <c:v>3.417726683613366</c:v>
                </c:pt>
                <c:pt idx="738">
                  <c:v>3.414442608412176</c:v>
                </c:pt>
                <c:pt idx="739">
                  <c:v>3.2181355509330509</c:v>
                </c:pt>
                <c:pt idx="740">
                  <c:v>3.2192317615152359</c:v>
                </c:pt>
                <c:pt idx="741">
                  <c:v>3.2484307436070585</c:v>
                </c:pt>
                <c:pt idx="742">
                  <c:v>3.3329613665442928</c:v>
                </c:pt>
                <c:pt idx="743">
                  <c:v>3.240836905341133</c:v>
                </c:pt>
                <c:pt idx="744">
                  <c:v>3.1860922686922413</c:v>
                </c:pt>
                <c:pt idx="745">
                  <c:v>3.1842678168144132</c:v>
                </c:pt>
                <c:pt idx="746">
                  <c:v>3.3680024768045143</c:v>
                </c:pt>
                <c:pt idx="747">
                  <c:v>3.2503706159510681</c:v>
                </c:pt>
                <c:pt idx="748">
                  <c:v>3.4111444121798442</c:v>
                </c:pt>
                <c:pt idx="749">
                  <c:v>3.1945831322991562</c:v>
                </c:pt>
                <c:pt idx="750">
                  <c:v>3.2425923514855168</c:v>
                </c:pt>
                <c:pt idx="751">
                  <c:v>3.1986731175506815</c:v>
                </c:pt>
                <c:pt idx="752">
                  <c:v>3.2347491740244907</c:v>
                </c:pt>
                <c:pt idx="753">
                  <c:v>3.2485705402032394</c:v>
                </c:pt>
                <c:pt idx="754">
                  <c:v>3.2832468319760801</c:v>
                </c:pt>
                <c:pt idx="755">
                  <c:v>3.2105976551739746</c:v>
                </c:pt>
                <c:pt idx="756">
                  <c:v>3.2997587948071181</c:v>
                </c:pt>
                <c:pt idx="757">
                  <c:v>3.2280258355505995</c:v>
                </c:pt>
                <c:pt idx="758">
                  <c:v>3.1860922686922413</c:v>
                </c:pt>
                <c:pt idx="759">
                  <c:v>3.18442515693854</c:v>
                </c:pt>
                <c:pt idx="760">
                  <c:v>3.3679335576294496</c:v>
                </c:pt>
                <c:pt idx="761">
                  <c:v>3.2504752620438917</c:v>
                </c:pt>
                <c:pt idx="762">
                  <c:v>3.4111444121798442</c:v>
                </c:pt>
                <c:pt idx="763">
                  <c:v>3.2503706159510681</c:v>
                </c:pt>
                <c:pt idx="764">
                  <c:v>3.3393219779440679</c:v>
                </c:pt>
                <c:pt idx="765">
                  <c:v>3.2268439945173775</c:v>
                </c:pt>
                <c:pt idx="766">
                  <c:v>3.2228678461377385</c:v>
                </c:pt>
                <c:pt idx="767">
                  <c:v>3.104582194151086</c:v>
                </c:pt>
                <c:pt idx="768">
                  <c:v>3.1381428790351045</c:v>
                </c:pt>
                <c:pt idx="769">
                  <c:v>3.1403043677079934</c:v>
                </c:pt>
                <c:pt idx="770">
                  <c:v>3.2668847315545126</c:v>
                </c:pt>
                <c:pt idx="771">
                  <c:v>3.1540940741527139</c:v>
                </c:pt>
                <c:pt idx="772">
                  <c:v>3.1780246632559237</c:v>
                </c:pt>
                <c:pt idx="773">
                  <c:v>3.3178157727231046</c:v>
                </c:pt>
                <c:pt idx="774">
                  <c:v>3.1904722351116979</c:v>
                </c:pt>
                <c:pt idx="775">
                  <c:v>3.1484490687169515</c:v>
                </c:pt>
                <c:pt idx="776">
                  <c:v>3.1250880855629903</c:v>
                </c:pt>
                <c:pt idx="777">
                  <c:v>3.1311369105601941</c:v>
                </c:pt>
                <c:pt idx="778">
                  <c:v>3.3178157727231046</c:v>
                </c:pt>
                <c:pt idx="779">
                  <c:v>3.1904722351116979</c:v>
                </c:pt>
                <c:pt idx="780">
                  <c:v>3.1484490687169515</c:v>
                </c:pt>
                <c:pt idx="781">
                  <c:v>3.1250880855629903</c:v>
                </c:pt>
                <c:pt idx="782">
                  <c:v>3.1311369105601941</c:v>
                </c:pt>
                <c:pt idx="783">
                  <c:v>3.1484490687169515</c:v>
                </c:pt>
                <c:pt idx="784">
                  <c:v>3.1311369105601941</c:v>
                </c:pt>
                <c:pt idx="785">
                  <c:v>3.1484490687169515</c:v>
                </c:pt>
                <c:pt idx="786">
                  <c:v>3.1311369105601941</c:v>
                </c:pt>
                <c:pt idx="787">
                  <c:v>3.5553480614894135</c:v>
                </c:pt>
                <c:pt idx="788">
                  <c:v>3.4994970279493982</c:v>
                </c:pt>
                <c:pt idx="789">
                  <c:v>3.4626060097907989</c:v>
                </c:pt>
                <c:pt idx="790">
                  <c:v>3.5610460826040513</c:v>
                </c:pt>
                <c:pt idx="791">
                  <c:v>3.4994970279493982</c:v>
                </c:pt>
                <c:pt idx="792">
                  <c:v>3.4626060097907989</c:v>
                </c:pt>
                <c:pt idx="793">
                  <c:v>3.5610460826040513</c:v>
                </c:pt>
                <c:pt idx="794">
                  <c:v>3.5695326964813701</c:v>
                </c:pt>
                <c:pt idx="795">
                  <c:v>3.4781584227982836</c:v>
                </c:pt>
                <c:pt idx="796">
                  <c:v>3.4781584227982836</c:v>
                </c:pt>
                <c:pt idx="797">
                  <c:v>3.4781584227982836</c:v>
                </c:pt>
                <c:pt idx="798">
                  <c:v>3.6686767467964168</c:v>
                </c:pt>
                <c:pt idx="799">
                  <c:v>3.6402142821326553</c:v>
                </c:pt>
                <c:pt idx="800">
                  <c:v>3.5263605246161616</c:v>
                </c:pt>
                <c:pt idx="801">
                  <c:v>3.4626060097907989</c:v>
                </c:pt>
                <c:pt idx="802">
                  <c:v>3.5610460826040513</c:v>
                </c:pt>
                <c:pt idx="803">
                  <c:v>3.3741687092742358</c:v>
                </c:pt>
                <c:pt idx="804">
                  <c:v>3.5380565643793527</c:v>
                </c:pt>
                <c:pt idx="805">
                  <c:v>3.4965075614664802</c:v>
                </c:pt>
                <c:pt idx="806">
                  <c:v>3.3463891451671604</c:v>
                </c:pt>
                <c:pt idx="807">
                  <c:v>3.417726683613366</c:v>
                </c:pt>
                <c:pt idx="808">
                  <c:v>3.3463891451671604</c:v>
                </c:pt>
                <c:pt idx="809">
                  <c:v>3.5409593240373143</c:v>
                </c:pt>
                <c:pt idx="810">
                  <c:v>3.3670716669327794</c:v>
                </c:pt>
                <c:pt idx="811">
                  <c:v>3.2580965380214821</c:v>
                </c:pt>
                <c:pt idx="812">
                  <c:v>3.3670716669327794</c:v>
                </c:pt>
                <c:pt idx="813">
                  <c:v>3.2580965380214821</c:v>
                </c:pt>
                <c:pt idx="814">
                  <c:v>3.3670716669327794</c:v>
                </c:pt>
                <c:pt idx="815">
                  <c:v>3.417726683613366</c:v>
                </c:pt>
                <c:pt idx="816">
                  <c:v>3.8088822465086327</c:v>
                </c:pt>
                <c:pt idx="817">
                  <c:v>3.5423554504484054</c:v>
                </c:pt>
                <c:pt idx="818">
                  <c:v>3.6963514689526371</c:v>
                </c:pt>
                <c:pt idx="819">
                  <c:v>3.7037680666076871</c:v>
                </c:pt>
                <c:pt idx="820">
                  <c:v>3.747127135597534</c:v>
                </c:pt>
                <c:pt idx="821">
                  <c:v>3.8066424895703173</c:v>
                </c:pt>
                <c:pt idx="822">
                  <c:v>3.735285826928092</c:v>
                </c:pt>
                <c:pt idx="823">
                  <c:v>3.7256934272366524</c:v>
                </c:pt>
                <c:pt idx="824">
                  <c:v>3.747127135597534</c:v>
                </c:pt>
                <c:pt idx="825">
                  <c:v>3.8066424895703173</c:v>
                </c:pt>
                <c:pt idx="826">
                  <c:v>3.735285826928092</c:v>
                </c:pt>
                <c:pt idx="827">
                  <c:v>3.7256934272366524</c:v>
                </c:pt>
                <c:pt idx="828">
                  <c:v>3.4965075614664802</c:v>
                </c:pt>
                <c:pt idx="829">
                  <c:v>3.529297384289471</c:v>
                </c:pt>
                <c:pt idx="830">
                  <c:v>3.5553480614894135</c:v>
                </c:pt>
                <c:pt idx="831">
                  <c:v>3.5025498759224432</c:v>
                </c:pt>
                <c:pt idx="832">
                  <c:v>3.417726683613366</c:v>
                </c:pt>
                <c:pt idx="833">
                  <c:v>3.380994674344636</c:v>
                </c:pt>
                <c:pt idx="834">
                  <c:v>3.5322256440685598</c:v>
                </c:pt>
                <c:pt idx="835">
                  <c:v>3.6686767467964168</c:v>
                </c:pt>
                <c:pt idx="836">
                  <c:v>3.6532522764707851</c:v>
                </c:pt>
                <c:pt idx="837">
                  <c:v>3.5496173867804286</c:v>
                </c:pt>
                <c:pt idx="838">
                  <c:v>3.7588718259339711</c:v>
                </c:pt>
                <c:pt idx="839">
                  <c:v>3.2958368660043291</c:v>
                </c:pt>
                <c:pt idx="840">
                  <c:v>3.3250360206965914</c:v>
                </c:pt>
                <c:pt idx="841">
                  <c:v>3.3672958299864741</c:v>
                </c:pt>
                <c:pt idx="842">
                  <c:v>3.5322256440685598</c:v>
                </c:pt>
                <c:pt idx="843">
                  <c:v>3.4965075614664802</c:v>
                </c:pt>
                <c:pt idx="844">
                  <c:v>3.3670716669327794</c:v>
                </c:pt>
                <c:pt idx="845">
                  <c:v>3.3463891451671604</c:v>
                </c:pt>
                <c:pt idx="846">
                  <c:v>3.417726683613366</c:v>
                </c:pt>
                <c:pt idx="847">
                  <c:v>3.3670716669327794</c:v>
                </c:pt>
                <c:pt idx="848">
                  <c:v>3.3463891451671604</c:v>
                </c:pt>
                <c:pt idx="849">
                  <c:v>3.2580965380214821</c:v>
                </c:pt>
                <c:pt idx="850">
                  <c:v>3.8088822465086327</c:v>
                </c:pt>
                <c:pt idx="851">
                  <c:v>3.5423554504484054</c:v>
                </c:pt>
                <c:pt idx="852">
                  <c:v>3.6454498961866002</c:v>
                </c:pt>
                <c:pt idx="853">
                  <c:v>3.6686767467964168</c:v>
                </c:pt>
                <c:pt idx="854">
                  <c:v>3.535145354171894</c:v>
                </c:pt>
                <c:pt idx="855">
                  <c:v>3.4626060097907989</c:v>
                </c:pt>
                <c:pt idx="856">
                  <c:v>3.4640939305007215</c:v>
                </c:pt>
                <c:pt idx="857">
                  <c:v>3.6532522764707851</c:v>
                </c:pt>
                <c:pt idx="858">
                  <c:v>3.6027767550605247</c:v>
                </c:pt>
                <c:pt idx="859">
                  <c:v>3.5945687746426951</c:v>
                </c:pt>
                <c:pt idx="860">
                  <c:v>3.7281001672672178</c:v>
                </c:pt>
                <c:pt idx="861">
                  <c:v>3.7665023132372566</c:v>
                </c:pt>
                <c:pt idx="862">
                  <c:v>3.4812400893356918</c:v>
                </c:pt>
                <c:pt idx="863">
                  <c:v>3.4498637286427458</c:v>
                </c:pt>
                <c:pt idx="864">
                  <c:v>3.1863526331626408</c:v>
                </c:pt>
                <c:pt idx="865">
                  <c:v>3.3032169733019514</c:v>
                </c:pt>
                <c:pt idx="866">
                  <c:v>3.2995337278856551</c:v>
                </c:pt>
                <c:pt idx="867">
                  <c:v>3.6948540704953032</c:v>
                </c:pt>
                <c:pt idx="868">
                  <c:v>3.6375861597263857</c:v>
                </c:pt>
                <c:pt idx="869">
                  <c:v>3.6686767467964168</c:v>
                </c:pt>
                <c:pt idx="870">
                  <c:v>3.5467396869528134</c:v>
                </c:pt>
                <c:pt idx="871">
                  <c:v>3.3603753871419002</c:v>
                </c:pt>
                <c:pt idx="872">
                  <c:v>3.2995337278856551</c:v>
                </c:pt>
                <c:pt idx="873">
                  <c:v>3.417726683613366</c:v>
                </c:pt>
                <c:pt idx="874">
                  <c:v>3.6948540704953032</c:v>
                </c:pt>
                <c:pt idx="875">
                  <c:v>3.6375861597263857</c:v>
                </c:pt>
                <c:pt idx="876">
                  <c:v>3.6686767467964168</c:v>
                </c:pt>
                <c:pt idx="877">
                  <c:v>3.5467396869528134</c:v>
                </c:pt>
                <c:pt idx="878">
                  <c:v>3.3393219779440679</c:v>
                </c:pt>
                <c:pt idx="879">
                  <c:v>3.3843902633457743</c:v>
                </c:pt>
                <c:pt idx="880">
                  <c:v>3.3978584803966405</c:v>
                </c:pt>
                <c:pt idx="881">
                  <c:v>3.5409593240373143</c:v>
                </c:pt>
                <c:pt idx="882">
                  <c:v>3.5638829639392511</c:v>
                </c:pt>
                <c:pt idx="883">
                  <c:v>3.487375077903208</c:v>
                </c:pt>
                <c:pt idx="884">
                  <c:v>3.5409593240373143</c:v>
                </c:pt>
                <c:pt idx="885">
                  <c:v>3.6660176021581572</c:v>
                </c:pt>
                <c:pt idx="886">
                  <c:v>3.4719664525503626</c:v>
                </c:pt>
                <c:pt idx="887">
                  <c:v>3.5322256440685598</c:v>
                </c:pt>
                <c:pt idx="888">
                  <c:v>3.2958368660043291</c:v>
                </c:pt>
                <c:pt idx="889">
                  <c:v>3.5467396869528134</c:v>
                </c:pt>
                <c:pt idx="890">
                  <c:v>3.6532522764707851</c:v>
                </c:pt>
                <c:pt idx="891">
                  <c:v>3.417726683613366</c:v>
                </c:pt>
                <c:pt idx="892">
                  <c:v>3.6532522764707851</c:v>
                </c:pt>
                <c:pt idx="893">
                  <c:v>3.6686767467964168</c:v>
                </c:pt>
                <c:pt idx="894">
                  <c:v>3.5496173867804286</c:v>
                </c:pt>
                <c:pt idx="895">
                  <c:v>3.7588718259339711</c:v>
                </c:pt>
                <c:pt idx="896">
                  <c:v>3.4210000089583352</c:v>
                </c:pt>
                <c:pt idx="897">
                  <c:v>3.3568971227655755</c:v>
                </c:pt>
                <c:pt idx="898">
                  <c:v>3.6686767467964168</c:v>
                </c:pt>
                <c:pt idx="899">
                  <c:v>3.5496173867804286</c:v>
                </c:pt>
                <c:pt idx="900">
                  <c:v>3.7588718259339711</c:v>
                </c:pt>
                <c:pt idx="901">
                  <c:v>3.3250360206965914</c:v>
                </c:pt>
                <c:pt idx="902">
                  <c:v>3.3672958299864741</c:v>
                </c:pt>
                <c:pt idx="903">
                  <c:v>3.636964914161736</c:v>
                </c:pt>
                <c:pt idx="904">
                  <c:v>3.5635627993775993</c:v>
                </c:pt>
                <c:pt idx="905">
                  <c:v>3.3948405531053529</c:v>
                </c:pt>
                <c:pt idx="906">
                  <c:v>3.2167816335795503</c:v>
                </c:pt>
                <c:pt idx="907">
                  <c:v>3.2266535001840078</c:v>
                </c:pt>
                <c:pt idx="908">
                  <c:v>3.4783929631927695</c:v>
                </c:pt>
                <c:pt idx="909">
                  <c:v>3.3978584803966405</c:v>
                </c:pt>
                <c:pt idx="910">
                  <c:v>3.4319690403289091</c:v>
                </c:pt>
                <c:pt idx="911">
                  <c:v>3.6383726924336872</c:v>
                </c:pt>
                <c:pt idx="912">
                  <c:v>3.3339458503049197</c:v>
                </c:pt>
                <c:pt idx="913">
                  <c:v>3.3553244582052542</c:v>
                </c:pt>
                <c:pt idx="914">
                  <c:v>3.4965075614664802</c:v>
                </c:pt>
                <c:pt idx="915">
                  <c:v>3.6109179126442243</c:v>
                </c:pt>
                <c:pt idx="916">
                  <c:v>3.4965075614664802</c:v>
                </c:pt>
                <c:pt idx="917">
                  <c:v>3.5025498759224432</c:v>
                </c:pt>
                <c:pt idx="918">
                  <c:v>3.8133070324889884</c:v>
                </c:pt>
                <c:pt idx="919">
                  <c:v>3.5782355615234209</c:v>
                </c:pt>
                <c:pt idx="920">
                  <c:v>3.534652521379499</c:v>
                </c:pt>
                <c:pt idx="921">
                  <c:v>3.519359604677184</c:v>
                </c:pt>
                <c:pt idx="922">
                  <c:v>3.4563166808832348</c:v>
                </c:pt>
                <c:pt idx="923">
                  <c:v>3.4468078929142076</c:v>
                </c:pt>
                <c:pt idx="924">
                  <c:v>3.4078419243808238</c:v>
                </c:pt>
                <c:pt idx="925">
                  <c:v>3.6323091026255421</c:v>
                </c:pt>
                <c:pt idx="926">
                  <c:v>3.4995332823830174</c:v>
                </c:pt>
                <c:pt idx="927">
                  <c:v>3.6813511876931448</c:v>
                </c:pt>
                <c:pt idx="928">
                  <c:v>3.6203302341990709</c:v>
                </c:pt>
                <c:pt idx="929">
                  <c:v>3.2789694822185371</c:v>
                </c:pt>
                <c:pt idx="930">
                  <c:v>3.2432913258959779</c:v>
                </c:pt>
                <c:pt idx="931">
                  <c:v>3.7037680666076871</c:v>
                </c:pt>
                <c:pt idx="932">
                  <c:v>3.6000482404073204</c:v>
                </c:pt>
                <c:pt idx="933">
                  <c:v>3.529297384289471</c:v>
                </c:pt>
                <c:pt idx="934">
                  <c:v>3.5890591188317256</c:v>
                </c:pt>
                <c:pt idx="935">
                  <c:v>3.5945687746426951</c:v>
                </c:pt>
                <c:pt idx="936">
                  <c:v>3.3911470458086539</c:v>
                </c:pt>
                <c:pt idx="937">
                  <c:v>3.3568971227655755</c:v>
                </c:pt>
                <c:pt idx="938">
                  <c:v>3.4626060097907989</c:v>
                </c:pt>
                <c:pt idx="939">
                  <c:v>3.4531571205928664</c:v>
                </c:pt>
                <c:pt idx="940">
                  <c:v>3.4242626545931514</c:v>
                </c:pt>
                <c:pt idx="941">
                  <c:v>3.5025498759224432</c:v>
                </c:pt>
                <c:pt idx="942">
                  <c:v>3.2621881559247354</c:v>
                </c:pt>
                <c:pt idx="943">
                  <c:v>3.202746442938317</c:v>
                </c:pt>
                <c:pt idx="944">
                  <c:v>3.2809112157876537</c:v>
                </c:pt>
                <c:pt idx="945">
                  <c:v>3.4965075614664802</c:v>
                </c:pt>
                <c:pt idx="946">
                  <c:v>3.5145260669691587</c:v>
                </c:pt>
                <c:pt idx="947">
                  <c:v>3.3877743613300146</c:v>
                </c:pt>
                <c:pt idx="948">
                  <c:v>3.5989273939142752</c:v>
                </c:pt>
                <c:pt idx="949">
                  <c:v>3.2882003746771491</c:v>
                </c:pt>
                <c:pt idx="950">
                  <c:v>3.1420854891610714</c:v>
                </c:pt>
                <c:pt idx="951">
                  <c:v>3.3843902633457743</c:v>
                </c:pt>
                <c:pt idx="952">
                  <c:v>3.2148678034706619</c:v>
                </c:pt>
                <c:pt idx="953">
                  <c:v>3.1420854891610714</c:v>
                </c:pt>
                <c:pt idx="954">
                  <c:v>3.4307561839036995</c:v>
                </c:pt>
                <c:pt idx="955">
                  <c:v>3.3105430133940246</c:v>
                </c:pt>
                <c:pt idx="956">
                  <c:v>3.4111246099382297</c:v>
                </c:pt>
                <c:pt idx="957">
                  <c:v>3.4436180975461075</c:v>
                </c:pt>
                <c:pt idx="958">
                  <c:v>3.6963514689526371</c:v>
                </c:pt>
                <c:pt idx="959">
                  <c:v>3.4995332823830174</c:v>
                </c:pt>
                <c:pt idx="960">
                  <c:v>3.3672958299864741</c:v>
                </c:pt>
                <c:pt idx="961">
                  <c:v>3.4111444121798442</c:v>
                </c:pt>
                <c:pt idx="962">
                  <c:v>3.4531571205928664</c:v>
                </c:pt>
                <c:pt idx="963">
                  <c:v>3.4626060097907989</c:v>
                </c:pt>
                <c:pt idx="964">
                  <c:v>3.3499040872746049</c:v>
                </c:pt>
                <c:pt idx="965">
                  <c:v>3.3463891451671604</c:v>
                </c:pt>
                <c:pt idx="966">
                  <c:v>3.4468078929142076</c:v>
                </c:pt>
                <c:pt idx="967">
                  <c:v>3.5843713528255083</c:v>
                </c:pt>
                <c:pt idx="968">
                  <c:v>3.4465435267623645</c:v>
                </c:pt>
                <c:pt idx="969">
                  <c:v>3.6349511120883808</c:v>
                </c:pt>
                <c:pt idx="970">
                  <c:v>3.1738073267005142</c:v>
                </c:pt>
                <c:pt idx="971">
                  <c:v>3.2485705402032394</c:v>
                </c:pt>
                <c:pt idx="972">
                  <c:v>3.2832468319760801</c:v>
                </c:pt>
                <c:pt idx="973">
                  <c:v>3.4138009552283739</c:v>
                </c:pt>
                <c:pt idx="974">
                  <c:v>3.4078419243808238</c:v>
                </c:pt>
                <c:pt idx="975">
                  <c:v>3.4531571205928664</c:v>
                </c:pt>
                <c:pt idx="976">
                  <c:v>3.3672958299864741</c:v>
                </c:pt>
                <c:pt idx="977">
                  <c:v>3.4111444121798442</c:v>
                </c:pt>
                <c:pt idx="978">
                  <c:v>3.3105430133940246</c:v>
                </c:pt>
                <c:pt idx="979">
                  <c:v>3.6963514689526371</c:v>
                </c:pt>
                <c:pt idx="980">
                  <c:v>3.4995332823830174</c:v>
                </c:pt>
                <c:pt idx="981">
                  <c:v>3.5438536820636788</c:v>
                </c:pt>
                <c:pt idx="982">
                  <c:v>3.629920007623213</c:v>
                </c:pt>
                <c:pt idx="983">
                  <c:v>3.4436180975461075</c:v>
                </c:pt>
                <c:pt idx="984">
                  <c:v>3.5115454388310208</c:v>
                </c:pt>
                <c:pt idx="985">
                  <c:v>3.417726683613366</c:v>
                </c:pt>
                <c:pt idx="986">
                  <c:v>3.2268439945173775</c:v>
                </c:pt>
                <c:pt idx="987">
                  <c:v>3.2228678461377385</c:v>
                </c:pt>
                <c:pt idx="988">
                  <c:v>3.104582194151086</c:v>
                </c:pt>
                <c:pt idx="989">
                  <c:v>3.6270040503958487</c:v>
                </c:pt>
                <c:pt idx="990">
                  <c:v>3.5835189384561099</c:v>
                </c:pt>
                <c:pt idx="991">
                  <c:v>3.6687813331638068</c:v>
                </c:pt>
                <c:pt idx="992">
                  <c:v>3.6532522764707851</c:v>
                </c:pt>
                <c:pt idx="993">
                  <c:v>3.4372078191851885</c:v>
                </c:pt>
                <c:pt idx="994">
                  <c:v>3.3936153774415105</c:v>
                </c:pt>
                <c:pt idx="995">
                  <c:v>3.3050938872670059</c:v>
                </c:pt>
                <c:pt idx="996">
                  <c:v>3.1612467120315646</c:v>
                </c:pt>
                <c:pt idx="997">
                  <c:v>3.2809112157876537</c:v>
                </c:pt>
                <c:pt idx="998">
                  <c:v>3.2580965380214821</c:v>
                </c:pt>
                <c:pt idx="999">
                  <c:v>3.6532522764707851</c:v>
                </c:pt>
                <c:pt idx="1000">
                  <c:v>3.5145260669691587</c:v>
                </c:pt>
                <c:pt idx="1001">
                  <c:v>3.3141860046725258</c:v>
                </c:pt>
                <c:pt idx="1002">
                  <c:v>3.2580965380214821</c:v>
                </c:pt>
                <c:pt idx="1003">
                  <c:v>3.039749158970765</c:v>
                </c:pt>
                <c:pt idx="1004">
                  <c:v>3.3499040872746049</c:v>
                </c:pt>
                <c:pt idx="1005">
                  <c:v>3.6532522764707851</c:v>
                </c:pt>
                <c:pt idx="1006">
                  <c:v>3.5145260669691587</c:v>
                </c:pt>
                <c:pt idx="1007">
                  <c:v>3.5145260669691587</c:v>
                </c:pt>
                <c:pt idx="1008">
                  <c:v>3.2643461989129583</c:v>
                </c:pt>
                <c:pt idx="1009">
                  <c:v>3.2795267992785795</c:v>
                </c:pt>
                <c:pt idx="1010">
                  <c:v>3.3775397333114801</c:v>
                </c:pt>
                <c:pt idx="1011">
                  <c:v>3.3463891451671604</c:v>
                </c:pt>
                <c:pt idx="1012">
                  <c:v>3.5085558999826545</c:v>
                </c:pt>
                <c:pt idx="1013">
                  <c:v>3.4436180975461075</c:v>
                </c:pt>
                <c:pt idx="1014">
                  <c:v>3.4126976658323622</c:v>
                </c:pt>
                <c:pt idx="1015">
                  <c:v>3.1705423563974109</c:v>
                </c:pt>
                <c:pt idx="1016">
                  <c:v>3.2016157226141533</c:v>
                </c:pt>
                <c:pt idx="1017">
                  <c:v>3.2389999690997215</c:v>
                </c:pt>
                <c:pt idx="1018">
                  <c:v>3.1601571356078533</c:v>
                </c:pt>
                <c:pt idx="1019">
                  <c:v>3.2105532884385322</c:v>
                </c:pt>
                <c:pt idx="1020">
                  <c:v>3.3428618046491918</c:v>
                </c:pt>
                <c:pt idx="1021">
                  <c:v>3.1842471123234013</c:v>
                </c:pt>
                <c:pt idx="1022">
                  <c:v>3.5202743945835548</c:v>
                </c:pt>
                <c:pt idx="1023">
                  <c:v>3.656338183732561</c:v>
                </c:pt>
                <c:pt idx="1024">
                  <c:v>3.4006939216140784</c:v>
                </c:pt>
                <c:pt idx="1025">
                  <c:v>3.4078419243808238</c:v>
                </c:pt>
                <c:pt idx="1026">
                  <c:v>3.4468078929142076</c:v>
                </c:pt>
                <c:pt idx="1027">
                  <c:v>3.4563166808832348</c:v>
                </c:pt>
                <c:pt idx="1028">
                  <c:v>3.3568971227655755</c:v>
                </c:pt>
                <c:pt idx="1029">
                  <c:v>3.6109179126442243</c:v>
                </c:pt>
                <c:pt idx="1030">
                  <c:v>3.4688560301359703</c:v>
                </c:pt>
                <c:pt idx="1031">
                  <c:v>3.6349511120883808</c:v>
                </c:pt>
                <c:pt idx="1032">
                  <c:v>3.0301337002713233</c:v>
                </c:pt>
                <c:pt idx="1033">
                  <c:v>3.0007198150650303</c:v>
                </c:pt>
                <c:pt idx="1034">
                  <c:v>3.4499875458315872</c:v>
                </c:pt>
                <c:pt idx="1035">
                  <c:v>3.1696855806774291</c:v>
                </c:pt>
                <c:pt idx="1036">
                  <c:v>3.1441522786722644</c:v>
                </c:pt>
                <c:pt idx="1037">
                  <c:v>3.3557919827064708</c:v>
                </c:pt>
                <c:pt idx="1038">
                  <c:v>3.3068867021909143</c:v>
                </c:pt>
                <c:pt idx="1039">
                  <c:v>3.5380565643793527</c:v>
                </c:pt>
                <c:pt idx="1040">
                  <c:v>3.202746442938317</c:v>
                </c:pt>
                <c:pt idx="1041">
                  <c:v>2.9806186357439426</c:v>
                </c:pt>
                <c:pt idx="1042">
                  <c:v>3.5174978373583161</c:v>
                </c:pt>
                <c:pt idx="1043">
                  <c:v>3.2503744919275719</c:v>
                </c:pt>
                <c:pt idx="1044">
                  <c:v>3.505557396986398</c:v>
                </c:pt>
                <c:pt idx="1045">
                  <c:v>3.5843713528255083</c:v>
                </c:pt>
                <c:pt idx="1046">
                  <c:v>3.4465435267623645</c:v>
                </c:pt>
                <c:pt idx="1047">
                  <c:v>3.6349511120883808</c:v>
                </c:pt>
                <c:pt idx="1048">
                  <c:v>3.2485705402032394</c:v>
                </c:pt>
                <c:pt idx="1049">
                  <c:v>3.2832468319760801</c:v>
                </c:pt>
                <c:pt idx="1050">
                  <c:v>3.5622328780836163</c:v>
                </c:pt>
                <c:pt idx="1051">
                  <c:v>3.4951369256044589</c:v>
                </c:pt>
                <c:pt idx="1052">
                  <c:v>3.2921262866077932</c:v>
                </c:pt>
                <c:pt idx="1053">
                  <c:v>3.1860385342519653</c:v>
                </c:pt>
                <c:pt idx="1054">
                  <c:v>3.1842471123234013</c:v>
                </c:pt>
                <c:pt idx="1055">
                  <c:v>3.4565753225114695</c:v>
                </c:pt>
                <c:pt idx="1056">
                  <c:v>3.3044661927023835</c:v>
                </c:pt>
                <c:pt idx="1057">
                  <c:v>3.190459889305671</c:v>
                </c:pt>
                <c:pt idx="1058">
                  <c:v>3.579639199771536</c:v>
                </c:pt>
                <c:pt idx="1059">
                  <c:v>3.3026506364929427</c:v>
                </c:pt>
                <c:pt idx="1060">
                  <c:v>3.316601267394045</c:v>
                </c:pt>
                <c:pt idx="1061">
                  <c:v>3.3171307555437055</c:v>
                </c:pt>
                <c:pt idx="1062">
                  <c:v>3.3362214315331378</c:v>
                </c:pt>
                <c:pt idx="1063">
                  <c:v>3.241028629509334</c:v>
                </c:pt>
                <c:pt idx="1064">
                  <c:v>3.1603140738699356</c:v>
                </c:pt>
                <c:pt idx="1065">
                  <c:v>3.2729093613606244</c:v>
                </c:pt>
                <c:pt idx="1066">
                  <c:v>3.1603140738699356</c:v>
                </c:pt>
                <c:pt idx="1067">
                  <c:v>3.2494477060049949</c:v>
                </c:pt>
                <c:pt idx="1068">
                  <c:v>3.2494477060049949</c:v>
                </c:pt>
                <c:pt idx="1069">
                  <c:v>3.2494477060049949</c:v>
                </c:pt>
                <c:pt idx="1070">
                  <c:v>3.4531571205928664</c:v>
                </c:pt>
                <c:pt idx="1071">
                  <c:v>3.4719664525503626</c:v>
                </c:pt>
                <c:pt idx="1072">
                  <c:v>3.4688560301359703</c:v>
                </c:pt>
                <c:pt idx="1073">
                  <c:v>3.4843122883726618</c:v>
                </c:pt>
                <c:pt idx="1074">
                  <c:v>3.6128349927901628</c:v>
                </c:pt>
                <c:pt idx="1075">
                  <c:v>3.5813666238879671</c:v>
                </c:pt>
                <c:pt idx="1076">
                  <c:v>3.4937856786839827</c:v>
                </c:pt>
                <c:pt idx="1077">
                  <c:v>3.6909173761395015</c:v>
                </c:pt>
                <c:pt idx="1078">
                  <c:v>3.6124680618931628</c:v>
                </c:pt>
                <c:pt idx="1079">
                  <c:v>3.5342936796467312</c:v>
                </c:pt>
                <c:pt idx="1080">
                  <c:v>3.3843902633457743</c:v>
                </c:pt>
                <c:pt idx="1081">
                  <c:v>3.5337245201922953</c:v>
                </c:pt>
                <c:pt idx="1082">
                  <c:v>3.4743394112530588</c:v>
                </c:pt>
                <c:pt idx="1083">
                  <c:v>3.4742836415694445</c:v>
                </c:pt>
                <c:pt idx="1084">
                  <c:v>3.4011973816621555</c:v>
                </c:pt>
                <c:pt idx="1085">
                  <c:v>3.4011973816621555</c:v>
                </c:pt>
                <c:pt idx="1086">
                  <c:v>3.3644711546896331</c:v>
                </c:pt>
                <c:pt idx="1087">
                  <c:v>3.2889129509315049</c:v>
                </c:pt>
                <c:pt idx="1088">
                  <c:v>3.4436180975461075</c:v>
                </c:pt>
                <c:pt idx="1089">
                  <c:v>3.555316632424097</c:v>
                </c:pt>
                <c:pt idx="1090">
                  <c:v>3.2087891247171627</c:v>
                </c:pt>
                <c:pt idx="1091">
                  <c:v>3.6474791674149869</c:v>
                </c:pt>
                <c:pt idx="1092">
                  <c:v>3.5765334857823938</c:v>
                </c:pt>
                <c:pt idx="1093">
                  <c:v>3.2137346315533279</c:v>
                </c:pt>
                <c:pt idx="1094">
                  <c:v>3.1986731175506815</c:v>
                </c:pt>
                <c:pt idx="1095">
                  <c:v>3.187203510733049</c:v>
                </c:pt>
                <c:pt idx="1096">
                  <c:v>3.655839600035736</c:v>
                </c:pt>
                <c:pt idx="1097">
                  <c:v>3.5553480614894135</c:v>
                </c:pt>
                <c:pt idx="1098">
                  <c:v>3.505557396986398</c:v>
                </c:pt>
                <c:pt idx="1099">
                  <c:v>3.5380565643793527</c:v>
                </c:pt>
                <c:pt idx="1100">
                  <c:v>3.2621881559247354</c:v>
                </c:pt>
                <c:pt idx="1101">
                  <c:v>3.3941459117153872</c:v>
                </c:pt>
                <c:pt idx="1102">
                  <c:v>3.4174840312248365</c:v>
                </c:pt>
                <c:pt idx="1103">
                  <c:v>3.3941459117153872</c:v>
                </c:pt>
                <c:pt idx="1104">
                  <c:v>3.4174840312248365</c:v>
                </c:pt>
                <c:pt idx="1105">
                  <c:v>3.3925971723179642</c:v>
                </c:pt>
                <c:pt idx="1106">
                  <c:v>3.2657594107670511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97024"/>
        <c:axId val="756097600"/>
      </c:scatterChart>
      <c:valAx>
        <c:axId val="7560970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Engine 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097600"/>
        <c:crosses val="autoZero"/>
        <c:crossBetween val="midCat"/>
      </c:valAx>
      <c:valAx>
        <c:axId val="756097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Fuel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09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'Q3'!$H$1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'Q3'!$G$2:$G$1108</c:f>
              <c:numCache>
                <c:formatCode>General</c:formatCode>
                <c:ptCount val="1107"/>
                <c:pt idx="0">
                  <c:v>1.547562508716013</c:v>
                </c:pt>
                <c:pt idx="1">
                  <c:v>1.547562508716013</c:v>
                </c:pt>
                <c:pt idx="2">
                  <c:v>1.4350845252893227</c:v>
                </c:pt>
                <c:pt idx="3">
                  <c:v>1.4350845252893227</c:v>
                </c:pt>
                <c:pt idx="4">
                  <c:v>1.6486586255873816</c:v>
                </c:pt>
                <c:pt idx="5">
                  <c:v>1.6486586255873816</c:v>
                </c:pt>
                <c:pt idx="6">
                  <c:v>0.69314718055994529</c:v>
                </c:pt>
                <c:pt idx="7">
                  <c:v>1.791759469228055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2.0794415416798357</c:v>
                </c:pt>
                <c:pt idx="13">
                  <c:v>1.824549292051046</c:v>
                </c:pt>
                <c:pt idx="14">
                  <c:v>1.824549292051046</c:v>
                </c:pt>
                <c:pt idx="15">
                  <c:v>1.824549292051046</c:v>
                </c:pt>
                <c:pt idx="16">
                  <c:v>1.9459101490553132</c:v>
                </c:pt>
                <c:pt idx="17">
                  <c:v>2.1282317058492679</c:v>
                </c:pt>
                <c:pt idx="18">
                  <c:v>2.1282317058492679</c:v>
                </c:pt>
                <c:pt idx="19">
                  <c:v>1.5040773967762742</c:v>
                </c:pt>
                <c:pt idx="20">
                  <c:v>1.7404661748405046</c:v>
                </c:pt>
                <c:pt idx="21">
                  <c:v>1.7404661748405046</c:v>
                </c:pt>
                <c:pt idx="22">
                  <c:v>1.6486586255873816</c:v>
                </c:pt>
                <c:pt idx="23">
                  <c:v>1.6486586255873816</c:v>
                </c:pt>
                <c:pt idx="24">
                  <c:v>1.6486586255873816</c:v>
                </c:pt>
                <c:pt idx="25">
                  <c:v>1.6486586255873816</c:v>
                </c:pt>
                <c:pt idx="26">
                  <c:v>1.8718021769015913</c:v>
                </c:pt>
                <c:pt idx="27">
                  <c:v>1.8718021769015913</c:v>
                </c:pt>
                <c:pt idx="28">
                  <c:v>1.8718021769015913</c:v>
                </c:pt>
                <c:pt idx="29">
                  <c:v>1.8718021769015913</c:v>
                </c:pt>
                <c:pt idx="30">
                  <c:v>1.8718021769015913</c:v>
                </c:pt>
                <c:pt idx="31">
                  <c:v>0.58778666490211906</c:v>
                </c:pt>
                <c:pt idx="32">
                  <c:v>0.58778666490211906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1.7047480922384253</c:v>
                </c:pt>
                <c:pt idx="37">
                  <c:v>1.0986122886681098</c:v>
                </c:pt>
                <c:pt idx="38">
                  <c:v>1.2527629684953681</c:v>
                </c:pt>
                <c:pt idx="39">
                  <c:v>1.2527629684953681</c:v>
                </c:pt>
                <c:pt idx="40">
                  <c:v>1.2527629684953681</c:v>
                </c:pt>
                <c:pt idx="41">
                  <c:v>1.7047480922384253</c:v>
                </c:pt>
                <c:pt idx="42">
                  <c:v>0</c:v>
                </c:pt>
                <c:pt idx="43">
                  <c:v>0</c:v>
                </c:pt>
                <c:pt idx="44">
                  <c:v>1.3083328196501789</c:v>
                </c:pt>
                <c:pt idx="45">
                  <c:v>1.3083328196501789</c:v>
                </c:pt>
                <c:pt idx="46">
                  <c:v>1.3083328196501789</c:v>
                </c:pt>
                <c:pt idx="47">
                  <c:v>1.3083328196501789</c:v>
                </c:pt>
                <c:pt idx="48">
                  <c:v>0.69314718055994529</c:v>
                </c:pt>
                <c:pt idx="49">
                  <c:v>0.69314718055994529</c:v>
                </c:pt>
                <c:pt idx="50">
                  <c:v>0.87546873735389985</c:v>
                </c:pt>
                <c:pt idx="51">
                  <c:v>0.87546873735389985</c:v>
                </c:pt>
                <c:pt idx="52">
                  <c:v>1.33500106673234</c:v>
                </c:pt>
                <c:pt idx="53">
                  <c:v>1.33500106673234</c:v>
                </c:pt>
                <c:pt idx="54">
                  <c:v>1.0647107369924282</c:v>
                </c:pt>
                <c:pt idx="55">
                  <c:v>1.0647107369924282</c:v>
                </c:pt>
                <c:pt idx="56">
                  <c:v>1.2237754316221157</c:v>
                </c:pt>
                <c:pt idx="57">
                  <c:v>1.2237754316221157</c:v>
                </c:pt>
                <c:pt idx="58">
                  <c:v>1.0647107369924282</c:v>
                </c:pt>
                <c:pt idx="59">
                  <c:v>1.0647107369924282</c:v>
                </c:pt>
                <c:pt idx="60">
                  <c:v>1.2237754316221157</c:v>
                </c:pt>
                <c:pt idx="61">
                  <c:v>1.2237754316221157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0.87546873735389985</c:v>
                </c:pt>
                <c:pt idx="65">
                  <c:v>0.87546873735389985</c:v>
                </c:pt>
                <c:pt idx="66">
                  <c:v>1.4350845252893227</c:v>
                </c:pt>
                <c:pt idx="67">
                  <c:v>1.7749523509116738</c:v>
                </c:pt>
                <c:pt idx="68">
                  <c:v>1.7749523509116738</c:v>
                </c:pt>
                <c:pt idx="69">
                  <c:v>1.7749523509116738</c:v>
                </c:pt>
                <c:pt idx="70">
                  <c:v>1.7749523509116738</c:v>
                </c:pt>
                <c:pt idx="71">
                  <c:v>1.4586150226995167</c:v>
                </c:pt>
                <c:pt idx="72">
                  <c:v>1.6094379124341003</c:v>
                </c:pt>
                <c:pt idx="73">
                  <c:v>1.6094379124341003</c:v>
                </c:pt>
                <c:pt idx="74">
                  <c:v>1.6094379124341003</c:v>
                </c:pt>
                <c:pt idx="75">
                  <c:v>1.4586150226995167</c:v>
                </c:pt>
                <c:pt idx="76">
                  <c:v>1.2527629684953681</c:v>
                </c:pt>
                <c:pt idx="77">
                  <c:v>0.47000362924573563</c:v>
                </c:pt>
                <c:pt idx="78">
                  <c:v>0.47000362924573563</c:v>
                </c:pt>
                <c:pt idx="79">
                  <c:v>0.47000362924573563</c:v>
                </c:pt>
                <c:pt idx="80">
                  <c:v>0.47000362924573563</c:v>
                </c:pt>
                <c:pt idx="81">
                  <c:v>0.47000362924573563</c:v>
                </c:pt>
                <c:pt idx="82">
                  <c:v>0.47000362924573563</c:v>
                </c:pt>
                <c:pt idx="83">
                  <c:v>0.47000362924573563</c:v>
                </c:pt>
                <c:pt idx="84">
                  <c:v>0.47000362924573563</c:v>
                </c:pt>
                <c:pt idx="85">
                  <c:v>0.47000362924573563</c:v>
                </c:pt>
                <c:pt idx="86">
                  <c:v>0.47000362924573563</c:v>
                </c:pt>
                <c:pt idx="87">
                  <c:v>0.87546873735389985</c:v>
                </c:pt>
                <c:pt idx="88">
                  <c:v>1.33500106673234</c:v>
                </c:pt>
                <c:pt idx="89">
                  <c:v>1.2809338454620642</c:v>
                </c:pt>
                <c:pt idx="90">
                  <c:v>1.2809338454620642</c:v>
                </c:pt>
                <c:pt idx="91">
                  <c:v>1.2809338454620642</c:v>
                </c:pt>
                <c:pt idx="92">
                  <c:v>1.2809338454620642</c:v>
                </c:pt>
                <c:pt idx="93">
                  <c:v>1.2809338454620642</c:v>
                </c:pt>
                <c:pt idx="94">
                  <c:v>1.2809338454620642</c:v>
                </c:pt>
                <c:pt idx="95">
                  <c:v>1.2809338454620642</c:v>
                </c:pt>
                <c:pt idx="96">
                  <c:v>1.2809338454620642</c:v>
                </c:pt>
                <c:pt idx="97">
                  <c:v>1.33500106673234</c:v>
                </c:pt>
                <c:pt idx="98">
                  <c:v>1.33500106673234</c:v>
                </c:pt>
                <c:pt idx="99">
                  <c:v>1.33500106673234</c:v>
                </c:pt>
                <c:pt idx="100">
                  <c:v>1.33500106673234</c:v>
                </c:pt>
                <c:pt idx="101">
                  <c:v>1.33500106673234</c:v>
                </c:pt>
                <c:pt idx="102">
                  <c:v>1.33500106673234</c:v>
                </c:pt>
                <c:pt idx="103">
                  <c:v>1.2809338454620642</c:v>
                </c:pt>
                <c:pt idx="104">
                  <c:v>1.2809338454620642</c:v>
                </c:pt>
                <c:pt idx="105">
                  <c:v>1.33500106673234</c:v>
                </c:pt>
                <c:pt idx="106">
                  <c:v>1.33500106673234</c:v>
                </c:pt>
                <c:pt idx="107">
                  <c:v>1.33500106673234</c:v>
                </c:pt>
                <c:pt idx="108">
                  <c:v>1.33500106673234</c:v>
                </c:pt>
                <c:pt idx="109">
                  <c:v>1.33500106673234</c:v>
                </c:pt>
                <c:pt idx="110">
                  <c:v>1.33500106673234</c:v>
                </c:pt>
                <c:pt idx="111">
                  <c:v>1.33500106673234</c:v>
                </c:pt>
                <c:pt idx="112">
                  <c:v>1.33500106673234</c:v>
                </c:pt>
                <c:pt idx="113">
                  <c:v>1.33500106673234</c:v>
                </c:pt>
                <c:pt idx="114">
                  <c:v>1.33500106673234</c:v>
                </c:pt>
                <c:pt idx="115">
                  <c:v>0.91629073187415511</c:v>
                </c:pt>
                <c:pt idx="116">
                  <c:v>1.7749523509116738</c:v>
                </c:pt>
                <c:pt idx="117">
                  <c:v>0.69314718055994529</c:v>
                </c:pt>
                <c:pt idx="118">
                  <c:v>0.69314718055994529</c:v>
                </c:pt>
                <c:pt idx="119">
                  <c:v>0.69314718055994529</c:v>
                </c:pt>
                <c:pt idx="120">
                  <c:v>0.69314718055994529</c:v>
                </c:pt>
                <c:pt idx="121">
                  <c:v>1.1631508098056809</c:v>
                </c:pt>
                <c:pt idx="122">
                  <c:v>1.4350845252893227</c:v>
                </c:pt>
                <c:pt idx="123">
                  <c:v>1.4350845252893227</c:v>
                </c:pt>
                <c:pt idx="124">
                  <c:v>1.0986122886681098</c:v>
                </c:pt>
                <c:pt idx="125">
                  <c:v>0.69314718055994529</c:v>
                </c:pt>
                <c:pt idx="126">
                  <c:v>1.791759469228055</c:v>
                </c:pt>
                <c:pt idx="127">
                  <c:v>1.0986122886681098</c:v>
                </c:pt>
                <c:pt idx="128">
                  <c:v>1.0986122886681098</c:v>
                </c:pt>
                <c:pt idx="129">
                  <c:v>1.0986122886681098</c:v>
                </c:pt>
                <c:pt idx="130">
                  <c:v>1.0986122886681098</c:v>
                </c:pt>
                <c:pt idx="131">
                  <c:v>1.0986122886681098</c:v>
                </c:pt>
                <c:pt idx="132">
                  <c:v>1.0986122886681098</c:v>
                </c:pt>
                <c:pt idx="133">
                  <c:v>1.0986122886681098</c:v>
                </c:pt>
                <c:pt idx="134">
                  <c:v>1.0986122886681098</c:v>
                </c:pt>
                <c:pt idx="135">
                  <c:v>1.0986122886681098</c:v>
                </c:pt>
                <c:pt idx="136">
                  <c:v>1.0986122886681098</c:v>
                </c:pt>
                <c:pt idx="137">
                  <c:v>1.0986122886681098</c:v>
                </c:pt>
                <c:pt idx="138">
                  <c:v>1.0986122886681098</c:v>
                </c:pt>
                <c:pt idx="139">
                  <c:v>1.0986122886681098</c:v>
                </c:pt>
                <c:pt idx="140">
                  <c:v>1.0986122886681098</c:v>
                </c:pt>
                <c:pt idx="141">
                  <c:v>1.0986122886681098</c:v>
                </c:pt>
                <c:pt idx="142">
                  <c:v>1.0986122886681098</c:v>
                </c:pt>
                <c:pt idx="143">
                  <c:v>1.0986122886681098</c:v>
                </c:pt>
                <c:pt idx="144">
                  <c:v>1.0986122886681098</c:v>
                </c:pt>
                <c:pt idx="145">
                  <c:v>1.0986122886681098</c:v>
                </c:pt>
                <c:pt idx="146">
                  <c:v>1.0986122886681098</c:v>
                </c:pt>
                <c:pt idx="147">
                  <c:v>1.5686159179138452</c:v>
                </c:pt>
                <c:pt idx="148">
                  <c:v>1.5686159179138452</c:v>
                </c:pt>
                <c:pt idx="149">
                  <c:v>1.5686159179138452</c:v>
                </c:pt>
                <c:pt idx="150">
                  <c:v>1.5686159179138452</c:v>
                </c:pt>
                <c:pt idx="151">
                  <c:v>1.3862943611198906</c:v>
                </c:pt>
                <c:pt idx="152">
                  <c:v>1.3862943611198906</c:v>
                </c:pt>
                <c:pt idx="153">
                  <c:v>1.3862943611198906</c:v>
                </c:pt>
                <c:pt idx="154">
                  <c:v>1.3862943611198906</c:v>
                </c:pt>
                <c:pt idx="155">
                  <c:v>1.6094379124341003</c:v>
                </c:pt>
                <c:pt idx="156">
                  <c:v>1.6094379124341003</c:v>
                </c:pt>
                <c:pt idx="157">
                  <c:v>1.6094379124341003</c:v>
                </c:pt>
                <c:pt idx="158">
                  <c:v>1.6094379124341003</c:v>
                </c:pt>
                <c:pt idx="159">
                  <c:v>0.47000362924573563</c:v>
                </c:pt>
                <c:pt idx="160">
                  <c:v>0.47000362924573563</c:v>
                </c:pt>
                <c:pt idx="161">
                  <c:v>0.78845736036427028</c:v>
                </c:pt>
                <c:pt idx="162">
                  <c:v>0.78845736036427028</c:v>
                </c:pt>
                <c:pt idx="163">
                  <c:v>0.69314718055994529</c:v>
                </c:pt>
                <c:pt idx="164">
                  <c:v>0.78845736036427028</c:v>
                </c:pt>
                <c:pt idx="165">
                  <c:v>1.3862943611198906</c:v>
                </c:pt>
                <c:pt idx="166">
                  <c:v>1.3862943611198906</c:v>
                </c:pt>
                <c:pt idx="167">
                  <c:v>1.5260563034950492</c:v>
                </c:pt>
                <c:pt idx="168">
                  <c:v>1.5260563034950492</c:v>
                </c:pt>
                <c:pt idx="169">
                  <c:v>1.6863989535702288</c:v>
                </c:pt>
                <c:pt idx="170">
                  <c:v>0.58778666490211906</c:v>
                </c:pt>
                <c:pt idx="171">
                  <c:v>0.58778666490211906</c:v>
                </c:pt>
                <c:pt idx="172">
                  <c:v>0.58778666490211906</c:v>
                </c:pt>
                <c:pt idx="173">
                  <c:v>0.69314718055994529</c:v>
                </c:pt>
                <c:pt idx="174">
                  <c:v>0.69314718055994529</c:v>
                </c:pt>
                <c:pt idx="175">
                  <c:v>0.69314718055994529</c:v>
                </c:pt>
                <c:pt idx="176">
                  <c:v>1.33500106673234</c:v>
                </c:pt>
                <c:pt idx="177">
                  <c:v>1.33500106673234</c:v>
                </c:pt>
                <c:pt idx="178">
                  <c:v>1.3083328196501789</c:v>
                </c:pt>
                <c:pt idx="179">
                  <c:v>1.3083328196501789</c:v>
                </c:pt>
                <c:pt idx="180">
                  <c:v>1.3083328196501789</c:v>
                </c:pt>
                <c:pt idx="181">
                  <c:v>1.3083328196501789</c:v>
                </c:pt>
                <c:pt idx="182">
                  <c:v>1.3083328196501789</c:v>
                </c:pt>
                <c:pt idx="183">
                  <c:v>0.91629073187415511</c:v>
                </c:pt>
                <c:pt idx="184">
                  <c:v>0.91629073187415511</c:v>
                </c:pt>
                <c:pt idx="185">
                  <c:v>0.91629073187415511</c:v>
                </c:pt>
                <c:pt idx="186">
                  <c:v>1.2527629684953681</c:v>
                </c:pt>
                <c:pt idx="187">
                  <c:v>1.6094379124341003</c:v>
                </c:pt>
                <c:pt idx="188">
                  <c:v>1.4350845252893227</c:v>
                </c:pt>
                <c:pt idx="189">
                  <c:v>1.547562508716013</c:v>
                </c:pt>
                <c:pt idx="190">
                  <c:v>1.547562508716013</c:v>
                </c:pt>
                <c:pt idx="191">
                  <c:v>0.26236426446749106</c:v>
                </c:pt>
                <c:pt idx="192">
                  <c:v>0.26236426446749106</c:v>
                </c:pt>
                <c:pt idx="193">
                  <c:v>1.2527629684953681</c:v>
                </c:pt>
                <c:pt idx="194">
                  <c:v>1.7047480922384253</c:v>
                </c:pt>
                <c:pt idx="195">
                  <c:v>0.47000362924573563</c:v>
                </c:pt>
                <c:pt idx="196">
                  <c:v>0.47000362924573563</c:v>
                </c:pt>
                <c:pt idx="197">
                  <c:v>0.47000362924573563</c:v>
                </c:pt>
                <c:pt idx="198">
                  <c:v>0.47000362924573563</c:v>
                </c:pt>
                <c:pt idx="199">
                  <c:v>0.47000362924573563</c:v>
                </c:pt>
                <c:pt idx="200">
                  <c:v>0.87546873735389985</c:v>
                </c:pt>
                <c:pt idx="201">
                  <c:v>0.87546873735389985</c:v>
                </c:pt>
                <c:pt idx="202">
                  <c:v>1.33500106673234</c:v>
                </c:pt>
                <c:pt idx="203">
                  <c:v>1.33500106673234</c:v>
                </c:pt>
                <c:pt idx="204">
                  <c:v>0.91629073187415511</c:v>
                </c:pt>
                <c:pt idx="205">
                  <c:v>0.91629073187415511</c:v>
                </c:pt>
                <c:pt idx="206">
                  <c:v>1.2527629684953681</c:v>
                </c:pt>
                <c:pt idx="207">
                  <c:v>1.2527629684953681</c:v>
                </c:pt>
                <c:pt idx="208">
                  <c:v>1.33500106673234</c:v>
                </c:pt>
                <c:pt idx="209">
                  <c:v>0.78845736036427028</c:v>
                </c:pt>
                <c:pt idx="210">
                  <c:v>0.78845736036427028</c:v>
                </c:pt>
                <c:pt idx="211">
                  <c:v>0.78845736036427028</c:v>
                </c:pt>
                <c:pt idx="212">
                  <c:v>0.78845736036427028</c:v>
                </c:pt>
                <c:pt idx="213">
                  <c:v>0.78845736036427028</c:v>
                </c:pt>
                <c:pt idx="214">
                  <c:v>1.5260563034950492</c:v>
                </c:pt>
                <c:pt idx="215">
                  <c:v>1.5260563034950492</c:v>
                </c:pt>
                <c:pt idx="216">
                  <c:v>0.69314718055994529</c:v>
                </c:pt>
                <c:pt idx="217">
                  <c:v>0.69314718055994529</c:v>
                </c:pt>
                <c:pt idx="218">
                  <c:v>0.47000362924573563</c:v>
                </c:pt>
                <c:pt idx="219">
                  <c:v>0.47000362924573563</c:v>
                </c:pt>
                <c:pt idx="220">
                  <c:v>0.87546873735389985</c:v>
                </c:pt>
                <c:pt idx="221">
                  <c:v>0.87546873735389985</c:v>
                </c:pt>
                <c:pt idx="222">
                  <c:v>0.58778666490211906</c:v>
                </c:pt>
                <c:pt idx="223">
                  <c:v>0.58778666490211906</c:v>
                </c:pt>
                <c:pt idx="224">
                  <c:v>0.40546510810816438</c:v>
                </c:pt>
                <c:pt idx="225">
                  <c:v>0.40546510810816438</c:v>
                </c:pt>
                <c:pt idx="226">
                  <c:v>0.69314718055994529</c:v>
                </c:pt>
                <c:pt idx="227">
                  <c:v>0.69314718055994529</c:v>
                </c:pt>
                <c:pt idx="228">
                  <c:v>0.91629073187415511</c:v>
                </c:pt>
                <c:pt idx="229">
                  <c:v>0.91629073187415511</c:v>
                </c:pt>
                <c:pt idx="230">
                  <c:v>0.91629073187415511</c:v>
                </c:pt>
                <c:pt idx="231">
                  <c:v>0.91629073187415511</c:v>
                </c:pt>
                <c:pt idx="232">
                  <c:v>0.87546873735389985</c:v>
                </c:pt>
                <c:pt idx="233">
                  <c:v>0.87546873735389985</c:v>
                </c:pt>
                <c:pt idx="234">
                  <c:v>1.2527629684953681</c:v>
                </c:pt>
                <c:pt idx="235">
                  <c:v>0.69314718055994529</c:v>
                </c:pt>
                <c:pt idx="236">
                  <c:v>0.69314718055994529</c:v>
                </c:pt>
                <c:pt idx="237">
                  <c:v>0.69314718055994529</c:v>
                </c:pt>
                <c:pt idx="238">
                  <c:v>1.0986122886681098</c:v>
                </c:pt>
                <c:pt idx="239">
                  <c:v>1.0986122886681098</c:v>
                </c:pt>
                <c:pt idx="240">
                  <c:v>1.9169226121820611</c:v>
                </c:pt>
                <c:pt idx="241">
                  <c:v>1.9169226121820611</c:v>
                </c:pt>
                <c:pt idx="242">
                  <c:v>1.791759469228055</c:v>
                </c:pt>
                <c:pt idx="243">
                  <c:v>1.0986122886681098</c:v>
                </c:pt>
                <c:pt idx="244">
                  <c:v>1.0986122886681098</c:v>
                </c:pt>
                <c:pt idx="245">
                  <c:v>1.0986122886681098</c:v>
                </c:pt>
                <c:pt idx="246">
                  <c:v>1.0986122886681098</c:v>
                </c:pt>
                <c:pt idx="247">
                  <c:v>1.0986122886681098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1.0986122886681098</c:v>
                </c:pt>
                <c:pt idx="252">
                  <c:v>1.3862943611198906</c:v>
                </c:pt>
                <c:pt idx="253">
                  <c:v>1.3862943611198906</c:v>
                </c:pt>
                <c:pt idx="254">
                  <c:v>0.47000362924573563</c:v>
                </c:pt>
                <c:pt idx="255">
                  <c:v>0.47000362924573563</c:v>
                </c:pt>
                <c:pt idx="256">
                  <c:v>1.2809338454620642</c:v>
                </c:pt>
                <c:pt idx="257">
                  <c:v>1.2809338454620642</c:v>
                </c:pt>
                <c:pt idx="258">
                  <c:v>1.824549292051046</c:v>
                </c:pt>
                <c:pt idx="259">
                  <c:v>1.824549292051046</c:v>
                </c:pt>
                <c:pt idx="260">
                  <c:v>0.78845736036427028</c:v>
                </c:pt>
                <c:pt idx="261">
                  <c:v>0.78845736036427028</c:v>
                </c:pt>
                <c:pt idx="262">
                  <c:v>0.78845736036427028</c:v>
                </c:pt>
                <c:pt idx="263">
                  <c:v>0.87546873735389985</c:v>
                </c:pt>
                <c:pt idx="264">
                  <c:v>0.99325177301028345</c:v>
                </c:pt>
                <c:pt idx="265">
                  <c:v>1.2527629684953681</c:v>
                </c:pt>
                <c:pt idx="266">
                  <c:v>1.2527629684953681</c:v>
                </c:pt>
                <c:pt idx="267">
                  <c:v>1.7404661748405046</c:v>
                </c:pt>
                <c:pt idx="268">
                  <c:v>1.7404661748405046</c:v>
                </c:pt>
                <c:pt idx="269">
                  <c:v>1.8082887711792655</c:v>
                </c:pt>
                <c:pt idx="270">
                  <c:v>1.8082887711792655</c:v>
                </c:pt>
                <c:pt idx="271">
                  <c:v>0.69314718055994529</c:v>
                </c:pt>
                <c:pt idx="272">
                  <c:v>0.69314718055994529</c:v>
                </c:pt>
                <c:pt idx="273">
                  <c:v>0.87546873735389985</c:v>
                </c:pt>
                <c:pt idx="274">
                  <c:v>0.87546873735389985</c:v>
                </c:pt>
                <c:pt idx="275">
                  <c:v>1.2527629684953681</c:v>
                </c:pt>
                <c:pt idx="276">
                  <c:v>1.2527629684953681</c:v>
                </c:pt>
                <c:pt idx="277">
                  <c:v>0.26236426446749106</c:v>
                </c:pt>
                <c:pt idx="278">
                  <c:v>0.26236426446749106</c:v>
                </c:pt>
                <c:pt idx="279">
                  <c:v>0.26236426446749106</c:v>
                </c:pt>
                <c:pt idx="280">
                  <c:v>0.47000362924573563</c:v>
                </c:pt>
                <c:pt idx="281">
                  <c:v>0.47000362924573563</c:v>
                </c:pt>
                <c:pt idx="282">
                  <c:v>0.47000362924573563</c:v>
                </c:pt>
                <c:pt idx="283">
                  <c:v>0.69314718055994529</c:v>
                </c:pt>
                <c:pt idx="284">
                  <c:v>0.69314718055994529</c:v>
                </c:pt>
                <c:pt idx="285">
                  <c:v>0.69314718055994529</c:v>
                </c:pt>
                <c:pt idx="286">
                  <c:v>0.87546873735389985</c:v>
                </c:pt>
                <c:pt idx="287">
                  <c:v>0.87546873735389985</c:v>
                </c:pt>
                <c:pt idx="288">
                  <c:v>0.47000362924573563</c:v>
                </c:pt>
                <c:pt idx="289">
                  <c:v>0.47000362924573563</c:v>
                </c:pt>
                <c:pt idx="290">
                  <c:v>1.2527629684953681</c:v>
                </c:pt>
                <c:pt idx="291">
                  <c:v>0.87546873735389985</c:v>
                </c:pt>
                <c:pt idx="292">
                  <c:v>0.69314718055994529</c:v>
                </c:pt>
                <c:pt idx="293">
                  <c:v>0.69314718055994529</c:v>
                </c:pt>
                <c:pt idx="294">
                  <c:v>0.91629073187415511</c:v>
                </c:pt>
                <c:pt idx="295">
                  <c:v>0.91629073187415511</c:v>
                </c:pt>
                <c:pt idx="296">
                  <c:v>1.0986122886681098</c:v>
                </c:pt>
                <c:pt idx="297">
                  <c:v>1.0986122886681098</c:v>
                </c:pt>
                <c:pt idx="298">
                  <c:v>1.2527629684953681</c:v>
                </c:pt>
                <c:pt idx="299">
                  <c:v>1.0986122886681098</c:v>
                </c:pt>
                <c:pt idx="300">
                  <c:v>1.2527629684953681</c:v>
                </c:pt>
                <c:pt idx="301">
                  <c:v>1.2527629684953681</c:v>
                </c:pt>
                <c:pt idx="302">
                  <c:v>1.8405496333974869</c:v>
                </c:pt>
                <c:pt idx="303">
                  <c:v>1.7047480922384253</c:v>
                </c:pt>
                <c:pt idx="304">
                  <c:v>1.7047480922384253</c:v>
                </c:pt>
                <c:pt idx="305">
                  <c:v>1.8405496333974869</c:v>
                </c:pt>
                <c:pt idx="306">
                  <c:v>1.791759469228055</c:v>
                </c:pt>
                <c:pt idx="307">
                  <c:v>1.7047480922384253</c:v>
                </c:pt>
                <c:pt idx="308">
                  <c:v>1.8405496333974869</c:v>
                </c:pt>
                <c:pt idx="309">
                  <c:v>0.69314718055994529</c:v>
                </c:pt>
                <c:pt idx="310">
                  <c:v>0.69314718055994529</c:v>
                </c:pt>
                <c:pt idx="311">
                  <c:v>0.69314718055994529</c:v>
                </c:pt>
                <c:pt idx="312">
                  <c:v>0.87546873735389985</c:v>
                </c:pt>
                <c:pt idx="313">
                  <c:v>0.87546873735389985</c:v>
                </c:pt>
                <c:pt idx="314">
                  <c:v>0.69314718055994529</c:v>
                </c:pt>
                <c:pt idx="315">
                  <c:v>0.69314718055994529</c:v>
                </c:pt>
                <c:pt idx="316">
                  <c:v>0.47000362924573563</c:v>
                </c:pt>
                <c:pt idx="317">
                  <c:v>0.47000362924573563</c:v>
                </c:pt>
                <c:pt idx="318">
                  <c:v>0.87546873735389985</c:v>
                </c:pt>
                <c:pt idx="319">
                  <c:v>0.87546873735389985</c:v>
                </c:pt>
                <c:pt idx="320">
                  <c:v>0.87546873735389985</c:v>
                </c:pt>
                <c:pt idx="321">
                  <c:v>0.87546873735389985</c:v>
                </c:pt>
                <c:pt idx="322">
                  <c:v>1.2527629684953681</c:v>
                </c:pt>
                <c:pt idx="323">
                  <c:v>1.2527629684953681</c:v>
                </c:pt>
                <c:pt idx="324">
                  <c:v>1.2809338454620642</c:v>
                </c:pt>
                <c:pt idx="325">
                  <c:v>1.2809338454620642</c:v>
                </c:pt>
                <c:pt idx="326">
                  <c:v>1.9021075263969205</c:v>
                </c:pt>
                <c:pt idx="327">
                  <c:v>1.9021075263969205</c:v>
                </c:pt>
                <c:pt idx="328">
                  <c:v>0.69314718055994529</c:v>
                </c:pt>
                <c:pt idx="329">
                  <c:v>0.69314718055994529</c:v>
                </c:pt>
                <c:pt idx="330">
                  <c:v>0.69314718055994529</c:v>
                </c:pt>
                <c:pt idx="331">
                  <c:v>0.69314718055994529</c:v>
                </c:pt>
                <c:pt idx="332">
                  <c:v>0.69314718055994529</c:v>
                </c:pt>
                <c:pt idx="333">
                  <c:v>0.91629073187415511</c:v>
                </c:pt>
                <c:pt idx="334">
                  <c:v>0.91629073187415511</c:v>
                </c:pt>
                <c:pt idx="335">
                  <c:v>0.91629073187415511</c:v>
                </c:pt>
                <c:pt idx="336">
                  <c:v>0.91629073187415511</c:v>
                </c:pt>
                <c:pt idx="337">
                  <c:v>0.87546873735389985</c:v>
                </c:pt>
                <c:pt idx="338">
                  <c:v>0.87546873735389985</c:v>
                </c:pt>
                <c:pt idx="339">
                  <c:v>0.87546873735389985</c:v>
                </c:pt>
                <c:pt idx="340">
                  <c:v>0.87546873735389985</c:v>
                </c:pt>
                <c:pt idx="341">
                  <c:v>0.87546873735389985</c:v>
                </c:pt>
                <c:pt idx="342">
                  <c:v>0.87546873735389985</c:v>
                </c:pt>
                <c:pt idx="343">
                  <c:v>0.69314718055994529</c:v>
                </c:pt>
                <c:pt idx="344">
                  <c:v>0.69314718055994529</c:v>
                </c:pt>
                <c:pt idx="345">
                  <c:v>0.69314718055994529</c:v>
                </c:pt>
                <c:pt idx="346">
                  <c:v>0.69314718055994529</c:v>
                </c:pt>
                <c:pt idx="347">
                  <c:v>0.58778666490211906</c:v>
                </c:pt>
                <c:pt idx="348">
                  <c:v>0.58778666490211906</c:v>
                </c:pt>
                <c:pt idx="349">
                  <c:v>0.87546873735389985</c:v>
                </c:pt>
                <c:pt idx="350">
                  <c:v>0.87546873735389985</c:v>
                </c:pt>
                <c:pt idx="351">
                  <c:v>0.69314718055994529</c:v>
                </c:pt>
                <c:pt idx="352">
                  <c:v>0.69314718055994529</c:v>
                </c:pt>
                <c:pt idx="353">
                  <c:v>1.2809338454620642</c:v>
                </c:pt>
                <c:pt idx="354">
                  <c:v>1.2809338454620642</c:v>
                </c:pt>
                <c:pt idx="355">
                  <c:v>0.69314718055994529</c:v>
                </c:pt>
                <c:pt idx="356">
                  <c:v>0.69314718055994529</c:v>
                </c:pt>
                <c:pt idx="357">
                  <c:v>0.91629073187415511</c:v>
                </c:pt>
                <c:pt idx="358">
                  <c:v>0.91629073187415511</c:v>
                </c:pt>
                <c:pt idx="359">
                  <c:v>0.69314718055994529</c:v>
                </c:pt>
                <c:pt idx="360">
                  <c:v>0.69314718055994529</c:v>
                </c:pt>
                <c:pt idx="361">
                  <c:v>0.69314718055994529</c:v>
                </c:pt>
                <c:pt idx="362">
                  <c:v>0.69314718055994529</c:v>
                </c:pt>
                <c:pt idx="363">
                  <c:v>0.69314718055994529</c:v>
                </c:pt>
                <c:pt idx="364">
                  <c:v>0.69314718055994529</c:v>
                </c:pt>
                <c:pt idx="365">
                  <c:v>0.91629073187415511</c:v>
                </c:pt>
                <c:pt idx="366">
                  <c:v>0.91629073187415511</c:v>
                </c:pt>
                <c:pt idx="367">
                  <c:v>0.87546873735389985</c:v>
                </c:pt>
                <c:pt idx="368">
                  <c:v>0.87546873735389985</c:v>
                </c:pt>
                <c:pt idx="369">
                  <c:v>0.91629073187415511</c:v>
                </c:pt>
                <c:pt idx="370">
                  <c:v>0.91629073187415511</c:v>
                </c:pt>
                <c:pt idx="371">
                  <c:v>0.91629073187415511</c:v>
                </c:pt>
                <c:pt idx="372">
                  <c:v>0.91629073187415511</c:v>
                </c:pt>
                <c:pt idx="373">
                  <c:v>0.87546873735389985</c:v>
                </c:pt>
                <c:pt idx="374">
                  <c:v>0.87546873735389985</c:v>
                </c:pt>
                <c:pt idx="375">
                  <c:v>0.91629073187415511</c:v>
                </c:pt>
                <c:pt idx="376">
                  <c:v>0.91629073187415511</c:v>
                </c:pt>
                <c:pt idx="377">
                  <c:v>1.3083328196501789</c:v>
                </c:pt>
                <c:pt idx="378">
                  <c:v>1.2527629684953681</c:v>
                </c:pt>
                <c:pt idx="379">
                  <c:v>1.3083328196501789</c:v>
                </c:pt>
                <c:pt idx="380">
                  <c:v>1.3083328196501789</c:v>
                </c:pt>
                <c:pt idx="381">
                  <c:v>1.1631508098056809</c:v>
                </c:pt>
                <c:pt idx="382">
                  <c:v>1.0986122886681098</c:v>
                </c:pt>
                <c:pt idx="383">
                  <c:v>1.4350845252893227</c:v>
                </c:pt>
                <c:pt idx="384">
                  <c:v>1.4350845252893227</c:v>
                </c:pt>
                <c:pt idx="385">
                  <c:v>1.6486586255873816</c:v>
                </c:pt>
                <c:pt idx="386">
                  <c:v>1.791759469228055</c:v>
                </c:pt>
                <c:pt idx="387">
                  <c:v>1.0986122886681098</c:v>
                </c:pt>
                <c:pt idx="388">
                  <c:v>1.0986122886681098</c:v>
                </c:pt>
                <c:pt idx="389">
                  <c:v>1.0986122886681098</c:v>
                </c:pt>
                <c:pt idx="390">
                  <c:v>1.0986122886681098</c:v>
                </c:pt>
                <c:pt idx="391">
                  <c:v>1.0986122886681098</c:v>
                </c:pt>
                <c:pt idx="392">
                  <c:v>1.0986122886681098</c:v>
                </c:pt>
                <c:pt idx="393">
                  <c:v>1.0986122886681098</c:v>
                </c:pt>
                <c:pt idx="394">
                  <c:v>1.0986122886681098</c:v>
                </c:pt>
                <c:pt idx="395">
                  <c:v>1.5686159179138452</c:v>
                </c:pt>
                <c:pt idx="396">
                  <c:v>1.5686159179138452</c:v>
                </c:pt>
                <c:pt idx="397">
                  <c:v>1.6094379124341003</c:v>
                </c:pt>
                <c:pt idx="398">
                  <c:v>1.6094379124341003</c:v>
                </c:pt>
                <c:pt idx="399">
                  <c:v>0.87546873735389985</c:v>
                </c:pt>
                <c:pt idx="400">
                  <c:v>1.0986122886681098</c:v>
                </c:pt>
                <c:pt idx="401">
                  <c:v>1.2809338454620642</c:v>
                </c:pt>
                <c:pt idx="402">
                  <c:v>1.0986122886681098</c:v>
                </c:pt>
                <c:pt idx="403">
                  <c:v>1.0986122886681098</c:v>
                </c:pt>
                <c:pt idx="404">
                  <c:v>1.0986122886681098</c:v>
                </c:pt>
                <c:pt idx="405">
                  <c:v>1.2809338454620642</c:v>
                </c:pt>
                <c:pt idx="406">
                  <c:v>1.2809338454620642</c:v>
                </c:pt>
                <c:pt idx="407">
                  <c:v>1.824549292051046</c:v>
                </c:pt>
                <c:pt idx="408">
                  <c:v>1.824549292051046</c:v>
                </c:pt>
                <c:pt idx="409">
                  <c:v>1.0986122886681098</c:v>
                </c:pt>
                <c:pt idx="410">
                  <c:v>1.2809338454620642</c:v>
                </c:pt>
                <c:pt idx="411">
                  <c:v>1.2809338454620642</c:v>
                </c:pt>
                <c:pt idx="412">
                  <c:v>1.5260563034950492</c:v>
                </c:pt>
                <c:pt idx="413">
                  <c:v>1.2809338454620642</c:v>
                </c:pt>
                <c:pt idx="414">
                  <c:v>1.5260563034950492</c:v>
                </c:pt>
                <c:pt idx="415">
                  <c:v>0.87546873735389985</c:v>
                </c:pt>
                <c:pt idx="416">
                  <c:v>0.87546873735389985</c:v>
                </c:pt>
                <c:pt idx="417">
                  <c:v>0.87546873735389985</c:v>
                </c:pt>
                <c:pt idx="418">
                  <c:v>0.87546873735389985</c:v>
                </c:pt>
                <c:pt idx="419">
                  <c:v>1.2527629684953681</c:v>
                </c:pt>
                <c:pt idx="420">
                  <c:v>1.2527629684953681</c:v>
                </c:pt>
                <c:pt idx="421">
                  <c:v>1.2809338454620642</c:v>
                </c:pt>
                <c:pt idx="422">
                  <c:v>0.87546873735389985</c:v>
                </c:pt>
                <c:pt idx="423">
                  <c:v>0.87546873735389985</c:v>
                </c:pt>
                <c:pt idx="424">
                  <c:v>0.99325177301028345</c:v>
                </c:pt>
                <c:pt idx="425">
                  <c:v>1.2527629684953681</c:v>
                </c:pt>
                <c:pt idx="426">
                  <c:v>0.87546873735389985</c:v>
                </c:pt>
                <c:pt idx="427">
                  <c:v>0.99325177301028345</c:v>
                </c:pt>
                <c:pt idx="428">
                  <c:v>1.2527629684953681</c:v>
                </c:pt>
                <c:pt idx="429">
                  <c:v>1.7404661748405046</c:v>
                </c:pt>
                <c:pt idx="430">
                  <c:v>1.7404661748405046</c:v>
                </c:pt>
                <c:pt idx="431">
                  <c:v>1.2527629684953681</c:v>
                </c:pt>
                <c:pt idx="432">
                  <c:v>1.0986122886681098</c:v>
                </c:pt>
                <c:pt idx="433">
                  <c:v>0.91629073187415511</c:v>
                </c:pt>
                <c:pt idx="434">
                  <c:v>0.91629073187415511</c:v>
                </c:pt>
                <c:pt idx="435">
                  <c:v>1.0986122886681098</c:v>
                </c:pt>
                <c:pt idx="436">
                  <c:v>1.2527629684953681</c:v>
                </c:pt>
                <c:pt idx="437">
                  <c:v>0.91629073187415511</c:v>
                </c:pt>
                <c:pt idx="438">
                  <c:v>0.91629073187415511</c:v>
                </c:pt>
                <c:pt idx="439">
                  <c:v>0.91629073187415511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1.3083328196501789</c:v>
                </c:pt>
                <c:pt idx="444">
                  <c:v>1.3083328196501789</c:v>
                </c:pt>
                <c:pt idx="445">
                  <c:v>1.3083328196501789</c:v>
                </c:pt>
                <c:pt idx="446">
                  <c:v>1.4350845252893227</c:v>
                </c:pt>
                <c:pt idx="447">
                  <c:v>1.6094379124341003</c:v>
                </c:pt>
                <c:pt idx="448">
                  <c:v>1.6094379124341003</c:v>
                </c:pt>
                <c:pt idx="449">
                  <c:v>0.87546873735389985</c:v>
                </c:pt>
                <c:pt idx="450">
                  <c:v>0.87546873735389985</c:v>
                </c:pt>
                <c:pt idx="451">
                  <c:v>0.99325177301028345</c:v>
                </c:pt>
                <c:pt idx="452">
                  <c:v>1.2527629684953681</c:v>
                </c:pt>
                <c:pt idx="453">
                  <c:v>1.2527629684953681</c:v>
                </c:pt>
                <c:pt idx="454">
                  <c:v>1.2527629684953681</c:v>
                </c:pt>
                <c:pt idx="455">
                  <c:v>1.5260563034950492</c:v>
                </c:pt>
                <c:pt idx="456">
                  <c:v>1.5260563034950492</c:v>
                </c:pt>
                <c:pt idx="457">
                  <c:v>1.5260563034950492</c:v>
                </c:pt>
                <c:pt idx="458">
                  <c:v>1.5260563034950492</c:v>
                </c:pt>
                <c:pt idx="459">
                  <c:v>1.5260563034950492</c:v>
                </c:pt>
                <c:pt idx="460">
                  <c:v>1.6094379124341003</c:v>
                </c:pt>
                <c:pt idx="461">
                  <c:v>1.0986122886681098</c:v>
                </c:pt>
                <c:pt idx="462">
                  <c:v>0.91629073187415511</c:v>
                </c:pt>
                <c:pt idx="463">
                  <c:v>0.91629073187415511</c:v>
                </c:pt>
                <c:pt idx="464">
                  <c:v>1.0986122886681098</c:v>
                </c:pt>
                <c:pt idx="465">
                  <c:v>0.91629073187415511</c:v>
                </c:pt>
                <c:pt idx="466">
                  <c:v>0.91629073187415511</c:v>
                </c:pt>
                <c:pt idx="467">
                  <c:v>0.91629073187415511</c:v>
                </c:pt>
                <c:pt idx="468">
                  <c:v>1.2527629684953681</c:v>
                </c:pt>
                <c:pt idx="469">
                  <c:v>1.2527629684953681</c:v>
                </c:pt>
                <c:pt idx="470">
                  <c:v>0.91629073187415511</c:v>
                </c:pt>
                <c:pt idx="471">
                  <c:v>0.91629073187415511</c:v>
                </c:pt>
                <c:pt idx="472">
                  <c:v>1.3083328196501789</c:v>
                </c:pt>
                <c:pt idx="473">
                  <c:v>0.83290912293510388</c:v>
                </c:pt>
                <c:pt idx="474">
                  <c:v>1.2527629684953681</c:v>
                </c:pt>
                <c:pt idx="475">
                  <c:v>1.2527629684953681</c:v>
                </c:pt>
                <c:pt idx="476">
                  <c:v>1.7047480922384253</c:v>
                </c:pt>
                <c:pt idx="477">
                  <c:v>1.7047480922384253</c:v>
                </c:pt>
                <c:pt idx="478">
                  <c:v>1.8405496333974869</c:v>
                </c:pt>
                <c:pt idx="479">
                  <c:v>0.87546873735389985</c:v>
                </c:pt>
                <c:pt idx="480">
                  <c:v>0.91629073187415511</c:v>
                </c:pt>
                <c:pt idx="481">
                  <c:v>1.2527629684953681</c:v>
                </c:pt>
                <c:pt idx="482">
                  <c:v>1.2527629684953681</c:v>
                </c:pt>
                <c:pt idx="483">
                  <c:v>0.91629073187415511</c:v>
                </c:pt>
                <c:pt idx="484">
                  <c:v>1.2527629684953681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0.91629073187415511</c:v>
                </c:pt>
                <c:pt idx="488">
                  <c:v>0.91629073187415511</c:v>
                </c:pt>
                <c:pt idx="489">
                  <c:v>0.47000362924573563</c:v>
                </c:pt>
                <c:pt idx="490">
                  <c:v>0.47000362924573563</c:v>
                </c:pt>
                <c:pt idx="491">
                  <c:v>0.58778666490211906</c:v>
                </c:pt>
                <c:pt idx="492">
                  <c:v>0.58778666490211906</c:v>
                </c:pt>
                <c:pt idx="493">
                  <c:v>0.58778666490211906</c:v>
                </c:pt>
                <c:pt idx="494">
                  <c:v>1.9021075263969205</c:v>
                </c:pt>
                <c:pt idx="495">
                  <c:v>1.0296194171811581</c:v>
                </c:pt>
                <c:pt idx="496">
                  <c:v>0.87546873735389985</c:v>
                </c:pt>
                <c:pt idx="497">
                  <c:v>0.87546873735389985</c:v>
                </c:pt>
                <c:pt idx="498">
                  <c:v>1.2809338454620642</c:v>
                </c:pt>
                <c:pt idx="499">
                  <c:v>0.91629073187415511</c:v>
                </c:pt>
                <c:pt idx="500">
                  <c:v>0.91629073187415511</c:v>
                </c:pt>
                <c:pt idx="501">
                  <c:v>0.91629073187415511</c:v>
                </c:pt>
                <c:pt idx="502">
                  <c:v>1.2809338454620642</c:v>
                </c:pt>
                <c:pt idx="503">
                  <c:v>0.91629073187415511</c:v>
                </c:pt>
                <c:pt idx="504">
                  <c:v>0.91629073187415511</c:v>
                </c:pt>
                <c:pt idx="505">
                  <c:v>1.2527629684953681</c:v>
                </c:pt>
                <c:pt idx="506">
                  <c:v>0.87546873735389985</c:v>
                </c:pt>
                <c:pt idx="507">
                  <c:v>0.58778666490211906</c:v>
                </c:pt>
                <c:pt idx="508">
                  <c:v>0.69314718055994529</c:v>
                </c:pt>
                <c:pt idx="509">
                  <c:v>1.0986122886681098</c:v>
                </c:pt>
                <c:pt idx="510">
                  <c:v>1.4816045409242156</c:v>
                </c:pt>
                <c:pt idx="511">
                  <c:v>1.1631508098056809</c:v>
                </c:pt>
                <c:pt idx="512">
                  <c:v>1.4350845252893227</c:v>
                </c:pt>
                <c:pt idx="513">
                  <c:v>1.0986122886681098</c:v>
                </c:pt>
                <c:pt idx="514">
                  <c:v>1.4816045409242156</c:v>
                </c:pt>
                <c:pt idx="515">
                  <c:v>1.4816045409242156</c:v>
                </c:pt>
                <c:pt idx="516">
                  <c:v>1.4816045409242156</c:v>
                </c:pt>
                <c:pt idx="517">
                  <c:v>1.4816045409242156</c:v>
                </c:pt>
                <c:pt idx="518">
                  <c:v>1.4816045409242156</c:v>
                </c:pt>
                <c:pt idx="519">
                  <c:v>1.4816045409242156</c:v>
                </c:pt>
                <c:pt idx="520">
                  <c:v>1.791759469228055</c:v>
                </c:pt>
                <c:pt idx="521">
                  <c:v>1.3609765531356006</c:v>
                </c:pt>
                <c:pt idx="522">
                  <c:v>1.3609765531356006</c:v>
                </c:pt>
                <c:pt idx="523">
                  <c:v>1.5260563034950492</c:v>
                </c:pt>
                <c:pt idx="524">
                  <c:v>1.5260563034950492</c:v>
                </c:pt>
                <c:pt idx="525">
                  <c:v>1.5260563034950492</c:v>
                </c:pt>
                <c:pt idx="526">
                  <c:v>1.5260563034950492</c:v>
                </c:pt>
                <c:pt idx="527">
                  <c:v>1.5260563034950492</c:v>
                </c:pt>
                <c:pt idx="528">
                  <c:v>1.2527629684953681</c:v>
                </c:pt>
                <c:pt idx="529">
                  <c:v>1.2527629684953681</c:v>
                </c:pt>
                <c:pt idx="530">
                  <c:v>1.3609765531356006</c:v>
                </c:pt>
                <c:pt idx="531">
                  <c:v>1.2527629684953681</c:v>
                </c:pt>
                <c:pt idx="532">
                  <c:v>1.7404661748405046</c:v>
                </c:pt>
                <c:pt idx="533">
                  <c:v>0.99325177301028345</c:v>
                </c:pt>
                <c:pt idx="534">
                  <c:v>1.2527629684953681</c:v>
                </c:pt>
                <c:pt idx="535">
                  <c:v>1.7404661748405046</c:v>
                </c:pt>
                <c:pt idx="536">
                  <c:v>1.8082887711792655</c:v>
                </c:pt>
                <c:pt idx="537">
                  <c:v>0.99325177301028345</c:v>
                </c:pt>
                <c:pt idx="538">
                  <c:v>1.2527629684953681</c:v>
                </c:pt>
                <c:pt idx="539">
                  <c:v>1.7404661748405046</c:v>
                </c:pt>
                <c:pt idx="540">
                  <c:v>1.8082887711792655</c:v>
                </c:pt>
                <c:pt idx="541">
                  <c:v>1.2527629684953681</c:v>
                </c:pt>
                <c:pt idx="542">
                  <c:v>1.7404661748405046</c:v>
                </c:pt>
                <c:pt idx="543">
                  <c:v>1.5260563034950492</c:v>
                </c:pt>
                <c:pt idx="544">
                  <c:v>1.2527629684953681</c:v>
                </c:pt>
                <c:pt idx="545">
                  <c:v>1.2527629684953681</c:v>
                </c:pt>
                <c:pt idx="546">
                  <c:v>1.2527629684953681</c:v>
                </c:pt>
                <c:pt idx="547">
                  <c:v>1.2527629684953681</c:v>
                </c:pt>
                <c:pt idx="548">
                  <c:v>0.87546873735389985</c:v>
                </c:pt>
                <c:pt idx="549">
                  <c:v>0.87546873735389985</c:v>
                </c:pt>
                <c:pt idx="550">
                  <c:v>1.2527629684953681</c:v>
                </c:pt>
                <c:pt idx="551">
                  <c:v>1.1939224684724346</c:v>
                </c:pt>
                <c:pt idx="552">
                  <c:v>1.33500106673234</c:v>
                </c:pt>
                <c:pt idx="553">
                  <c:v>1.33500106673234</c:v>
                </c:pt>
                <c:pt idx="554">
                  <c:v>1.5260563034950492</c:v>
                </c:pt>
                <c:pt idx="555">
                  <c:v>0.87546873735389985</c:v>
                </c:pt>
                <c:pt idx="556">
                  <c:v>0.87546873735389985</c:v>
                </c:pt>
                <c:pt idx="557">
                  <c:v>1.1939224684724346</c:v>
                </c:pt>
                <c:pt idx="558">
                  <c:v>1.2527629684953681</c:v>
                </c:pt>
                <c:pt idx="559">
                  <c:v>1.2527629684953681</c:v>
                </c:pt>
                <c:pt idx="560">
                  <c:v>1.5040773967762742</c:v>
                </c:pt>
                <c:pt idx="561">
                  <c:v>1.5040773967762742</c:v>
                </c:pt>
                <c:pt idx="562">
                  <c:v>1.6094379124341003</c:v>
                </c:pt>
                <c:pt idx="563">
                  <c:v>1.6094379124341003</c:v>
                </c:pt>
                <c:pt idx="564">
                  <c:v>1.6094379124341003</c:v>
                </c:pt>
                <c:pt idx="565">
                  <c:v>1.5260563034950492</c:v>
                </c:pt>
                <c:pt idx="566">
                  <c:v>1.2527629684953681</c:v>
                </c:pt>
                <c:pt idx="567">
                  <c:v>1.2527629684953681</c:v>
                </c:pt>
                <c:pt idx="568">
                  <c:v>1.2527629684953681</c:v>
                </c:pt>
                <c:pt idx="569">
                  <c:v>1.5260563034950492</c:v>
                </c:pt>
                <c:pt idx="570">
                  <c:v>1.4350845252893227</c:v>
                </c:pt>
                <c:pt idx="571">
                  <c:v>1.547562508716013</c:v>
                </c:pt>
                <c:pt idx="572">
                  <c:v>1.7047480922384253</c:v>
                </c:pt>
                <c:pt idx="573">
                  <c:v>1.791759469228055</c:v>
                </c:pt>
                <c:pt idx="574">
                  <c:v>1.791759469228055</c:v>
                </c:pt>
                <c:pt idx="575">
                  <c:v>1.7047480922384253</c:v>
                </c:pt>
                <c:pt idx="576">
                  <c:v>1.7047480922384253</c:v>
                </c:pt>
                <c:pt idx="577">
                  <c:v>1.7047480922384253</c:v>
                </c:pt>
                <c:pt idx="578">
                  <c:v>1.8405496333974869</c:v>
                </c:pt>
                <c:pt idx="579">
                  <c:v>1.791759469228055</c:v>
                </c:pt>
                <c:pt idx="580">
                  <c:v>1.2527629684953681</c:v>
                </c:pt>
                <c:pt idx="581">
                  <c:v>1.5686159179138452</c:v>
                </c:pt>
                <c:pt idx="582">
                  <c:v>1.5686159179138452</c:v>
                </c:pt>
                <c:pt idx="583">
                  <c:v>1.5686159179138452</c:v>
                </c:pt>
                <c:pt idx="584">
                  <c:v>1.8870696490323797</c:v>
                </c:pt>
                <c:pt idx="585">
                  <c:v>1.9021075263969205</c:v>
                </c:pt>
                <c:pt idx="586">
                  <c:v>1.2527629684953681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0.69314718055994529</c:v>
                </c:pt>
                <c:pt idx="590">
                  <c:v>0.69314718055994529</c:v>
                </c:pt>
                <c:pt idx="591">
                  <c:v>0.69314718055994529</c:v>
                </c:pt>
                <c:pt idx="592">
                  <c:v>1.0986122886681098</c:v>
                </c:pt>
                <c:pt idx="593">
                  <c:v>1.0986122886681098</c:v>
                </c:pt>
                <c:pt idx="594">
                  <c:v>1.0986122886681098</c:v>
                </c:pt>
                <c:pt idx="595">
                  <c:v>1.0986122886681098</c:v>
                </c:pt>
                <c:pt idx="596">
                  <c:v>1.0986122886681098</c:v>
                </c:pt>
                <c:pt idx="597">
                  <c:v>1.2809338454620642</c:v>
                </c:pt>
                <c:pt idx="598">
                  <c:v>1.0986122886681098</c:v>
                </c:pt>
                <c:pt idx="599">
                  <c:v>1.2809338454620642</c:v>
                </c:pt>
                <c:pt idx="600">
                  <c:v>0.69314718055994529</c:v>
                </c:pt>
                <c:pt idx="601">
                  <c:v>0.69314718055994529</c:v>
                </c:pt>
                <c:pt idx="602">
                  <c:v>0.87546873735389985</c:v>
                </c:pt>
                <c:pt idx="603">
                  <c:v>0.87546873735389985</c:v>
                </c:pt>
                <c:pt idx="604">
                  <c:v>0.40546510810816438</c:v>
                </c:pt>
                <c:pt idx="605">
                  <c:v>0.40546510810816438</c:v>
                </c:pt>
                <c:pt idx="606">
                  <c:v>0.40546510810816438</c:v>
                </c:pt>
                <c:pt idx="607">
                  <c:v>0.69314718055994529</c:v>
                </c:pt>
                <c:pt idx="608">
                  <c:v>0.69314718055994529</c:v>
                </c:pt>
                <c:pt idx="609">
                  <c:v>1.2527629684953681</c:v>
                </c:pt>
                <c:pt idx="610">
                  <c:v>1.2527629684953681</c:v>
                </c:pt>
                <c:pt idx="611">
                  <c:v>0.47000362924573563</c:v>
                </c:pt>
                <c:pt idx="612">
                  <c:v>0.47000362924573563</c:v>
                </c:pt>
                <c:pt idx="613">
                  <c:v>0.69314718055994529</c:v>
                </c:pt>
                <c:pt idx="614">
                  <c:v>0.69314718055994529</c:v>
                </c:pt>
                <c:pt idx="615">
                  <c:v>0.69314718055994529</c:v>
                </c:pt>
                <c:pt idx="616">
                  <c:v>0.87546873735389985</c:v>
                </c:pt>
                <c:pt idx="617">
                  <c:v>0.87546873735389985</c:v>
                </c:pt>
                <c:pt idx="618">
                  <c:v>0.58778666490211906</c:v>
                </c:pt>
                <c:pt idx="619">
                  <c:v>0.58778666490211906</c:v>
                </c:pt>
                <c:pt idx="620">
                  <c:v>0.58778666490211906</c:v>
                </c:pt>
                <c:pt idx="621">
                  <c:v>0.58778666490211906</c:v>
                </c:pt>
                <c:pt idx="622">
                  <c:v>0.87546873735389985</c:v>
                </c:pt>
                <c:pt idx="623">
                  <c:v>0.87546873735389985</c:v>
                </c:pt>
                <c:pt idx="624">
                  <c:v>0.87546873735389985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0.69314718055994529</c:v>
                </c:pt>
                <c:pt idx="628">
                  <c:v>0.69314718055994529</c:v>
                </c:pt>
                <c:pt idx="629">
                  <c:v>0.69314718055994529</c:v>
                </c:pt>
                <c:pt idx="630">
                  <c:v>0.91629073187415511</c:v>
                </c:pt>
                <c:pt idx="631">
                  <c:v>0.91629073187415511</c:v>
                </c:pt>
                <c:pt idx="632">
                  <c:v>0.91629073187415511</c:v>
                </c:pt>
                <c:pt idx="633">
                  <c:v>0.91629073187415511</c:v>
                </c:pt>
                <c:pt idx="634">
                  <c:v>0.91629073187415511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0.69314718055994529</c:v>
                </c:pt>
                <c:pt idx="638">
                  <c:v>0.69314718055994529</c:v>
                </c:pt>
                <c:pt idx="639">
                  <c:v>0.58778666490211906</c:v>
                </c:pt>
                <c:pt idx="640">
                  <c:v>0.58778666490211906</c:v>
                </c:pt>
                <c:pt idx="641">
                  <c:v>0.87546873735389985</c:v>
                </c:pt>
                <c:pt idx="642">
                  <c:v>0.87546873735389985</c:v>
                </c:pt>
                <c:pt idx="643">
                  <c:v>0.87546873735389985</c:v>
                </c:pt>
                <c:pt idx="644">
                  <c:v>0.87546873735389985</c:v>
                </c:pt>
                <c:pt idx="645">
                  <c:v>0.87546873735389985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0.91629073187415511</c:v>
                </c:pt>
                <c:pt idx="649">
                  <c:v>0.91629073187415511</c:v>
                </c:pt>
                <c:pt idx="650">
                  <c:v>0.91629073187415511</c:v>
                </c:pt>
                <c:pt idx="651">
                  <c:v>0.91629073187415511</c:v>
                </c:pt>
                <c:pt idx="652">
                  <c:v>0.87546873735389985</c:v>
                </c:pt>
                <c:pt idx="653">
                  <c:v>0.91629073187415511</c:v>
                </c:pt>
                <c:pt idx="654">
                  <c:v>0.91629073187415511</c:v>
                </c:pt>
                <c:pt idx="655">
                  <c:v>1.0986122886681098</c:v>
                </c:pt>
                <c:pt idx="656">
                  <c:v>1.0986122886681098</c:v>
                </c:pt>
                <c:pt idx="657">
                  <c:v>1.0986122886681098</c:v>
                </c:pt>
                <c:pt idx="658">
                  <c:v>0.87546873735389985</c:v>
                </c:pt>
                <c:pt idx="659">
                  <c:v>0.99325177301028345</c:v>
                </c:pt>
                <c:pt idx="660">
                  <c:v>0.69314718055994529</c:v>
                </c:pt>
                <c:pt idx="661">
                  <c:v>1.1631508098056809</c:v>
                </c:pt>
                <c:pt idx="662">
                  <c:v>1.0647107369924282</c:v>
                </c:pt>
                <c:pt idx="663">
                  <c:v>1.0647107369924282</c:v>
                </c:pt>
                <c:pt idx="664">
                  <c:v>1.3083328196501789</c:v>
                </c:pt>
                <c:pt idx="665">
                  <c:v>1.6677068205580761</c:v>
                </c:pt>
                <c:pt idx="666">
                  <c:v>1.3083328196501789</c:v>
                </c:pt>
                <c:pt idx="667">
                  <c:v>1.0647107369924282</c:v>
                </c:pt>
                <c:pt idx="668">
                  <c:v>1.0647107369924282</c:v>
                </c:pt>
                <c:pt idx="669">
                  <c:v>1.3083328196501789</c:v>
                </c:pt>
                <c:pt idx="670">
                  <c:v>1.6677068205580761</c:v>
                </c:pt>
                <c:pt idx="671">
                  <c:v>0.83290912293510388</c:v>
                </c:pt>
                <c:pt idx="672">
                  <c:v>0.83290912293510388</c:v>
                </c:pt>
                <c:pt idx="673">
                  <c:v>1.3862943611198906</c:v>
                </c:pt>
                <c:pt idx="674">
                  <c:v>1.3862943611198906</c:v>
                </c:pt>
                <c:pt idx="675">
                  <c:v>1.0647107369924282</c:v>
                </c:pt>
                <c:pt idx="676">
                  <c:v>1.0647107369924282</c:v>
                </c:pt>
                <c:pt idx="677">
                  <c:v>1.3083328196501789</c:v>
                </c:pt>
                <c:pt idx="678">
                  <c:v>1.6677068205580761</c:v>
                </c:pt>
                <c:pt idx="679">
                  <c:v>1.3083328196501789</c:v>
                </c:pt>
                <c:pt idx="680">
                  <c:v>1.0647107369924282</c:v>
                </c:pt>
                <c:pt idx="681">
                  <c:v>1.0647107369924282</c:v>
                </c:pt>
                <c:pt idx="682">
                  <c:v>1.3083328196501789</c:v>
                </c:pt>
                <c:pt idx="683">
                  <c:v>1.6677068205580761</c:v>
                </c:pt>
                <c:pt idx="684">
                  <c:v>0.91629073187415511</c:v>
                </c:pt>
                <c:pt idx="685">
                  <c:v>0.91629073187415511</c:v>
                </c:pt>
                <c:pt idx="686">
                  <c:v>1.3862943611198906</c:v>
                </c:pt>
                <c:pt idx="687">
                  <c:v>1.3862943611198906</c:v>
                </c:pt>
                <c:pt idx="688">
                  <c:v>0.91629073187415511</c:v>
                </c:pt>
                <c:pt idx="689">
                  <c:v>0.91629073187415511</c:v>
                </c:pt>
                <c:pt idx="690">
                  <c:v>1.3862943611198906</c:v>
                </c:pt>
                <c:pt idx="691">
                  <c:v>0.99325177301028345</c:v>
                </c:pt>
                <c:pt idx="692">
                  <c:v>0.99325177301028345</c:v>
                </c:pt>
                <c:pt idx="693">
                  <c:v>1.3862943611198906</c:v>
                </c:pt>
                <c:pt idx="694">
                  <c:v>1.3862943611198906</c:v>
                </c:pt>
                <c:pt idx="695">
                  <c:v>1.0647107369924282</c:v>
                </c:pt>
                <c:pt idx="696">
                  <c:v>1.0647107369924282</c:v>
                </c:pt>
                <c:pt idx="697">
                  <c:v>1.3083328196501789</c:v>
                </c:pt>
                <c:pt idx="698">
                  <c:v>1.6677068205580761</c:v>
                </c:pt>
                <c:pt idx="699">
                  <c:v>1.3083328196501789</c:v>
                </c:pt>
                <c:pt idx="700">
                  <c:v>1.3083328196501789</c:v>
                </c:pt>
                <c:pt idx="701">
                  <c:v>1.6677068205580761</c:v>
                </c:pt>
                <c:pt idx="702">
                  <c:v>1.3862943611198906</c:v>
                </c:pt>
                <c:pt idx="703">
                  <c:v>1.3862943611198906</c:v>
                </c:pt>
                <c:pt idx="704">
                  <c:v>1.0647107369924282</c:v>
                </c:pt>
                <c:pt idx="705">
                  <c:v>1.0647107369924282</c:v>
                </c:pt>
                <c:pt idx="706">
                  <c:v>1.3083328196501789</c:v>
                </c:pt>
                <c:pt idx="707">
                  <c:v>1.6677068205580761</c:v>
                </c:pt>
                <c:pt idx="708">
                  <c:v>1.3083328196501789</c:v>
                </c:pt>
                <c:pt idx="709">
                  <c:v>1.3083328196501789</c:v>
                </c:pt>
                <c:pt idx="710">
                  <c:v>1.6677068205580761</c:v>
                </c:pt>
                <c:pt idx="711">
                  <c:v>1.3862943611198906</c:v>
                </c:pt>
                <c:pt idx="712">
                  <c:v>1.3862943611198906</c:v>
                </c:pt>
                <c:pt idx="713">
                  <c:v>1.3862943611198906</c:v>
                </c:pt>
                <c:pt idx="714">
                  <c:v>0.99325177301028345</c:v>
                </c:pt>
                <c:pt idx="715">
                  <c:v>1.3862943611198906</c:v>
                </c:pt>
                <c:pt idx="716">
                  <c:v>1.3862943611198906</c:v>
                </c:pt>
                <c:pt idx="717">
                  <c:v>1.4586150226995167</c:v>
                </c:pt>
                <c:pt idx="718">
                  <c:v>1.5686159179138452</c:v>
                </c:pt>
                <c:pt idx="719">
                  <c:v>1.6677068205580761</c:v>
                </c:pt>
                <c:pt idx="720">
                  <c:v>1.824549292051046</c:v>
                </c:pt>
                <c:pt idx="721">
                  <c:v>1.791759469228055</c:v>
                </c:pt>
                <c:pt idx="722">
                  <c:v>1.6677068205580761</c:v>
                </c:pt>
                <c:pt idx="723">
                  <c:v>1.3083328196501789</c:v>
                </c:pt>
                <c:pt idx="724">
                  <c:v>1.547562508716013</c:v>
                </c:pt>
                <c:pt idx="725">
                  <c:v>1.3083328196501789</c:v>
                </c:pt>
                <c:pt idx="726">
                  <c:v>1.547562508716013</c:v>
                </c:pt>
                <c:pt idx="727">
                  <c:v>1.7404661748405046</c:v>
                </c:pt>
                <c:pt idx="728">
                  <c:v>1.3862943611198906</c:v>
                </c:pt>
                <c:pt idx="729">
                  <c:v>1.5260563034950492</c:v>
                </c:pt>
                <c:pt idx="730">
                  <c:v>1.6863989535702288</c:v>
                </c:pt>
                <c:pt idx="731">
                  <c:v>1.5260563034950492</c:v>
                </c:pt>
                <c:pt idx="732">
                  <c:v>1.5260563034950492</c:v>
                </c:pt>
                <c:pt idx="733">
                  <c:v>1.4586150226995167</c:v>
                </c:pt>
                <c:pt idx="734">
                  <c:v>1.5686159179138452</c:v>
                </c:pt>
                <c:pt idx="735">
                  <c:v>1.6677068205580761</c:v>
                </c:pt>
                <c:pt idx="736">
                  <c:v>1.824549292051046</c:v>
                </c:pt>
                <c:pt idx="737">
                  <c:v>1.791759469228055</c:v>
                </c:pt>
                <c:pt idx="738">
                  <c:v>1.6677068205580761</c:v>
                </c:pt>
                <c:pt idx="739">
                  <c:v>1.7227665977411035</c:v>
                </c:pt>
                <c:pt idx="740">
                  <c:v>1.7227665977411035</c:v>
                </c:pt>
                <c:pt idx="741">
                  <c:v>1.3862943611198906</c:v>
                </c:pt>
                <c:pt idx="742">
                  <c:v>1.5260563034950492</c:v>
                </c:pt>
                <c:pt idx="743">
                  <c:v>1.7404661748405046</c:v>
                </c:pt>
                <c:pt idx="744">
                  <c:v>1.4586150226995167</c:v>
                </c:pt>
                <c:pt idx="745">
                  <c:v>1.5686159179138452</c:v>
                </c:pt>
                <c:pt idx="746">
                  <c:v>1.6677068205580761</c:v>
                </c:pt>
                <c:pt idx="747">
                  <c:v>1.824549292051046</c:v>
                </c:pt>
                <c:pt idx="748">
                  <c:v>1.791759469228055</c:v>
                </c:pt>
                <c:pt idx="749">
                  <c:v>1.3083328196501789</c:v>
                </c:pt>
                <c:pt idx="750">
                  <c:v>1.547562508716013</c:v>
                </c:pt>
                <c:pt idx="751">
                  <c:v>1.547562508716013</c:v>
                </c:pt>
                <c:pt idx="752">
                  <c:v>1.7404661748405046</c:v>
                </c:pt>
                <c:pt idx="753">
                  <c:v>1.3862943611198906</c:v>
                </c:pt>
                <c:pt idx="754">
                  <c:v>1.5260563034950492</c:v>
                </c:pt>
                <c:pt idx="755">
                  <c:v>1.6863989535702288</c:v>
                </c:pt>
                <c:pt idx="756">
                  <c:v>1.5260563034950492</c:v>
                </c:pt>
                <c:pt idx="757">
                  <c:v>1.5260563034950492</c:v>
                </c:pt>
                <c:pt idx="758">
                  <c:v>1.4586150226995167</c:v>
                </c:pt>
                <c:pt idx="759">
                  <c:v>1.5686159179138452</c:v>
                </c:pt>
                <c:pt idx="760">
                  <c:v>1.6677068205580761</c:v>
                </c:pt>
                <c:pt idx="761">
                  <c:v>1.824549292051046</c:v>
                </c:pt>
                <c:pt idx="762">
                  <c:v>1.791759469228055</c:v>
                </c:pt>
                <c:pt idx="763">
                  <c:v>1.824549292051046</c:v>
                </c:pt>
                <c:pt idx="764">
                  <c:v>1.2527629684953681</c:v>
                </c:pt>
                <c:pt idx="765">
                  <c:v>1.3083328196501789</c:v>
                </c:pt>
                <c:pt idx="766">
                  <c:v>1.3083328196501789</c:v>
                </c:pt>
                <c:pt idx="767">
                  <c:v>1.6677068205580761</c:v>
                </c:pt>
                <c:pt idx="768">
                  <c:v>1.7227665977411035</c:v>
                </c:pt>
                <c:pt idx="769">
                  <c:v>1.7227665977411035</c:v>
                </c:pt>
                <c:pt idx="770">
                  <c:v>1.5260563034950492</c:v>
                </c:pt>
                <c:pt idx="771">
                  <c:v>1.7404661748405046</c:v>
                </c:pt>
                <c:pt idx="772">
                  <c:v>1.7404661748405046</c:v>
                </c:pt>
                <c:pt idx="773">
                  <c:v>1.4586150226995167</c:v>
                </c:pt>
                <c:pt idx="774">
                  <c:v>1.6677068205580761</c:v>
                </c:pt>
                <c:pt idx="775">
                  <c:v>1.6677068205580761</c:v>
                </c:pt>
                <c:pt idx="776">
                  <c:v>1.6677068205580761</c:v>
                </c:pt>
                <c:pt idx="777">
                  <c:v>1.6677068205580761</c:v>
                </c:pt>
                <c:pt idx="778">
                  <c:v>1.4586150226995167</c:v>
                </c:pt>
                <c:pt idx="779">
                  <c:v>1.6677068205580761</c:v>
                </c:pt>
                <c:pt idx="780">
                  <c:v>1.6677068205580761</c:v>
                </c:pt>
                <c:pt idx="781">
                  <c:v>1.6677068205580761</c:v>
                </c:pt>
                <c:pt idx="782">
                  <c:v>1.6677068205580761</c:v>
                </c:pt>
                <c:pt idx="783">
                  <c:v>1.6677068205580761</c:v>
                </c:pt>
                <c:pt idx="784">
                  <c:v>1.6677068205580761</c:v>
                </c:pt>
                <c:pt idx="785">
                  <c:v>1.6677068205580761</c:v>
                </c:pt>
                <c:pt idx="786">
                  <c:v>1.6677068205580761</c:v>
                </c:pt>
                <c:pt idx="787">
                  <c:v>0.69314718055994529</c:v>
                </c:pt>
                <c:pt idx="788">
                  <c:v>1.1939224684724346</c:v>
                </c:pt>
                <c:pt idx="789">
                  <c:v>1.33500106673234</c:v>
                </c:pt>
                <c:pt idx="790">
                  <c:v>1.3862943611198906</c:v>
                </c:pt>
                <c:pt idx="791">
                  <c:v>1.1939224684724346</c:v>
                </c:pt>
                <c:pt idx="792">
                  <c:v>1.33500106673234</c:v>
                </c:pt>
                <c:pt idx="793">
                  <c:v>1.3862943611198906</c:v>
                </c:pt>
                <c:pt idx="794">
                  <c:v>1.2527629684953681</c:v>
                </c:pt>
                <c:pt idx="795">
                  <c:v>1.2527629684953681</c:v>
                </c:pt>
                <c:pt idx="796">
                  <c:v>1.33500106673234</c:v>
                </c:pt>
                <c:pt idx="797">
                  <c:v>1.33500106673234</c:v>
                </c:pt>
                <c:pt idx="798">
                  <c:v>0.83290912293510388</c:v>
                </c:pt>
                <c:pt idx="799">
                  <c:v>0.83290912293510388</c:v>
                </c:pt>
                <c:pt idx="800">
                  <c:v>1.2527629684953681</c:v>
                </c:pt>
                <c:pt idx="801">
                  <c:v>1.33500106673234</c:v>
                </c:pt>
                <c:pt idx="802">
                  <c:v>1.3862943611198906</c:v>
                </c:pt>
                <c:pt idx="803">
                  <c:v>1.2527629684953681</c:v>
                </c:pt>
                <c:pt idx="804">
                  <c:v>0.83290912293510388</c:v>
                </c:pt>
                <c:pt idx="805">
                  <c:v>1.2809338454620642</c:v>
                </c:pt>
                <c:pt idx="806">
                  <c:v>1.824549292051046</c:v>
                </c:pt>
                <c:pt idx="807">
                  <c:v>1.791759469228055</c:v>
                </c:pt>
                <c:pt idx="808">
                  <c:v>1.824549292051046</c:v>
                </c:pt>
                <c:pt idx="809">
                  <c:v>1.0986122886681098</c:v>
                </c:pt>
                <c:pt idx="810">
                  <c:v>1.6677068205580761</c:v>
                </c:pt>
                <c:pt idx="811">
                  <c:v>1.824549292051046</c:v>
                </c:pt>
                <c:pt idx="812">
                  <c:v>1.6677068205580761</c:v>
                </c:pt>
                <c:pt idx="813">
                  <c:v>1.824549292051046</c:v>
                </c:pt>
                <c:pt idx="814">
                  <c:v>1.6677068205580761</c:v>
                </c:pt>
                <c:pt idx="815">
                  <c:v>1.791759469228055</c:v>
                </c:pt>
                <c:pt idx="816">
                  <c:v>0.87546873735389985</c:v>
                </c:pt>
                <c:pt idx="817">
                  <c:v>1.0986122886681098</c:v>
                </c:pt>
                <c:pt idx="818">
                  <c:v>0.69314718055994529</c:v>
                </c:pt>
                <c:pt idx="819">
                  <c:v>0.69314718055994529</c:v>
                </c:pt>
                <c:pt idx="820">
                  <c:v>0.78845736036427028</c:v>
                </c:pt>
                <c:pt idx="821">
                  <c:v>0.78845736036427028</c:v>
                </c:pt>
                <c:pt idx="822">
                  <c:v>0.87546873735389985</c:v>
                </c:pt>
                <c:pt idx="823">
                  <c:v>0.87546873735389985</c:v>
                </c:pt>
                <c:pt idx="824">
                  <c:v>0.78845736036427028</c:v>
                </c:pt>
                <c:pt idx="825">
                  <c:v>0.78845736036427028</c:v>
                </c:pt>
                <c:pt idx="826">
                  <c:v>0.87546873735389985</c:v>
                </c:pt>
                <c:pt idx="827">
                  <c:v>0.87546873735389985</c:v>
                </c:pt>
                <c:pt idx="828">
                  <c:v>1.2809338454620642</c:v>
                </c:pt>
                <c:pt idx="829">
                  <c:v>0.87546873735389985</c:v>
                </c:pt>
                <c:pt idx="830">
                  <c:v>0.87546873735389985</c:v>
                </c:pt>
                <c:pt idx="831">
                  <c:v>1.2527629684953681</c:v>
                </c:pt>
                <c:pt idx="832">
                  <c:v>1.3083328196501789</c:v>
                </c:pt>
                <c:pt idx="833">
                  <c:v>1.3862943611198906</c:v>
                </c:pt>
                <c:pt idx="834">
                  <c:v>1.2527629684953681</c:v>
                </c:pt>
                <c:pt idx="835">
                  <c:v>0.91629073187415511</c:v>
                </c:pt>
                <c:pt idx="836">
                  <c:v>0.91629073187415511</c:v>
                </c:pt>
                <c:pt idx="837">
                  <c:v>1.0986122886681098</c:v>
                </c:pt>
                <c:pt idx="838">
                  <c:v>0.91629073187415511</c:v>
                </c:pt>
                <c:pt idx="839">
                  <c:v>1.6863989535702288</c:v>
                </c:pt>
                <c:pt idx="840">
                  <c:v>1.3862943611198906</c:v>
                </c:pt>
                <c:pt idx="841">
                  <c:v>1.5260563034950492</c:v>
                </c:pt>
                <c:pt idx="842">
                  <c:v>1.2527629684953681</c:v>
                </c:pt>
                <c:pt idx="843">
                  <c:v>1.2809338454620642</c:v>
                </c:pt>
                <c:pt idx="844">
                  <c:v>1.6677068205580761</c:v>
                </c:pt>
                <c:pt idx="845">
                  <c:v>1.824549292051046</c:v>
                </c:pt>
                <c:pt idx="846">
                  <c:v>1.791759469228055</c:v>
                </c:pt>
                <c:pt idx="847">
                  <c:v>1.6677068205580761</c:v>
                </c:pt>
                <c:pt idx="848">
                  <c:v>1.824549292051046</c:v>
                </c:pt>
                <c:pt idx="849">
                  <c:v>1.824549292051046</c:v>
                </c:pt>
                <c:pt idx="850">
                  <c:v>0.87546873735389985</c:v>
                </c:pt>
                <c:pt idx="851">
                  <c:v>1.0986122886681098</c:v>
                </c:pt>
                <c:pt idx="852">
                  <c:v>1.2527629684953681</c:v>
                </c:pt>
                <c:pt idx="853">
                  <c:v>0.87546873735389985</c:v>
                </c:pt>
                <c:pt idx="854">
                  <c:v>0.87546873735389985</c:v>
                </c:pt>
                <c:pt idx="855">
                  <c:v>0.87546873735389985</c:v>
                </c:pt>
                <c:pt idx="856">
                  <c:v>1.2527629684953681</c:v>
                </c:pt>
                <c:pt idx="857">
                  <c:v>0.87546873735389985</c:v>
                </c:pt>
                <c:pt idx="858">
                  <c:v>0.87546873735389985</c:v>
                </c:pt>
                <c:pt idx="859">
                  <c:v>1.2527629684953681</c:v>
                </c:pt>
                <c:pt idx="860">
                  <c:v>0.87546873735389985</c:v>
                </c:pt>
                <c:pt idx="861">
                  <c:v>0.87546873735389985</c:v>
                </c:pt>
                <c:pt idx="862">
                  <c:v>1.33500106673234</c:v>
                </c:pt>
                <c:pt idx="863">
                  <c:v>1.2527629684953681</c:v>
                </c:pt>
                <c:pt idx="864">
                  <c:v>1.7227665977411035</c:v>
                </c:pt>
                <c:pt idx="865">
                  <c:v>1.3083328196501789</c:v>
                </c:pt>
                <c:pt idx="866">
                  <c:v>1.7404661748405046</c:v>
                </c:pt>
                <c:pt idx="867">
                  <c:v>0.69314718055994529</c:v>
                </c:pt>
                <c:pt idx="868">
                  <c:v>0.69314718055994529</c:v>
                </c:pt>
                <c:pt idx="869">
                  <c:v>0.87546873735389985</c:v>
                </c:pt>
                <c:pt idx="870">
                  <c:v>0.87546873735389985</c:v>
                </c:pt>
                <c:pt idx="871">
                  <c:v>1.3083328196501789</c:v>
                </c:pt>
                <c:pt idx="872">
                  <c:v>1.7404661748405046</c:v>
                </c:pt>
                <c:pt idx="873">
                  <c:v>1.3083328196501789</c:v>
                </c:pt>
                <c:pt idx="874">
                  <c:v>0.69314718055994529</c:v>
                </c:pt>
                <c:pt idx="875">
                  <c:v>0.69314718055994529</c:v>
                </c:pt>
                <c:pt idx="876">
                  <c:v>0.87546873735389985</c:v>
                </c:pt>
                <c:pt idx="877">
                  <c:v>0.87546873735389985</c:v>
                </c:pt>
                <c:pt idx="878">
                  <c:v>1.33500106673234</c:v>
                </c:pt>
                <c:pt idx="879">
                  <c:v>1.33500106673234</c:v>
                </c:pt>
                <c:pt idx="880">
                  <c:v>1.5260563034950492</c:v>
                </c:pt>
                <c:pt idx="881">
                  <c:v>0.69314718055994529</c:v>
                </c:pt>
                <c:pt idx="882">
                  <c:v>0.69314718055994529</c:v>
                </c:pt>
                <c:pt idx="883">
                  <c:v>0.99325177301028345</c:v>
                </c:pt>
                <c:pt idx="884">
                  <c:v>1.2527629684953681</c:v>
                </c:pt>
                <c:pt idx="885">
                  <c:v>1.2527629684953681</c:v>
                </c:pt>
                <c:pt idx="886">
                  <c:v>1.2527629684953681</c:v>
                </c:pt>
                <c:pt idx="887">
                  <c:v>1.2527629684953681</c:v>
                </c:pt>
                <c:pt idx="888">
                  <c:v>1.6863989535702288</c:v>
                </c:pt>
                <c:pt idx="889">
                  <c:v>0.83290912293510388</c:v>
                </c:pt>
                <c:pt idx="890">
                  <c:v>0.91629073187415511</c:v>
                </c:pt>
                <c:pt idx="891">
                  <c:v>1.3083328196501789</c:v>
                </c:pt>
                <c:pt idx="892">
                  <c:v>0.91629073187415511</c:v>
                </c:pt>
                <c:pt idx="893">
                  <c:v>0.91629073187415511</c:v>
                </c:pt>
                <c:pt idx="894">
                  <c:v>1.0986122886681098</c:v>
                </c:pt>
                <c:pt idx="895">
                  <c:v>0.91629073187415511</c:v>
                </c:pt>
                <c:pt idx="896">
                  <c:v>1.2527629684953681</c:v>
                </c:pt>
                <c:pt idx="897">
                  <c:v>1.2527629684953681</c:v>
                </c:pt>
                <c:pt idx="898">
                  <c:v>0.91629073187415511</c:v>
                </c:pt>
                <c:pt idx="899">
                  <c:v>1.0986122886681098</c:v>
                </c:pt>
                <c:pt idx="900">
                  <c:v>0.91629073187415511</c:v>
                </c:pt>
                <c:pt idx="901">
                  <c:v>1.3862943611198906</c:v>
                </c:pt>
                <c:pt idx="902">
                  <c:v>1.5260563034950492</c:v>
                </c:pt>
                <c:pt idx="903">
                  <c:v>0.87546873735389985</c:v>
                </c:pt>
                <c:pt idx="904">
                  <c:v>1.0986122886681098</c:v>
                </c:pt>
                <c:pt idx="905">
                  <c:v>1.33500106673234</c:v>
                </c:pt>
                <c:pt idx="906">
                  <c:v>1.7227665977411035</c:v>
                </c:pt>
                <c:pt idx="907">
                  <c:v>1.7227665977411035</c:v>
                </c:pt>
                <c:pt idx="908">
                  <c:v>1.2527629684953681</c:v>
                </c:pt>
                <c:pt idx="909">
                  <c:v>1.3862943611198906</c:v>
                </c:pt>
                <c:pt idx="910">
                  <c:v>1.3862943611198906</c:v>
                </c:pt>
                <c:pt idx="911">
                  <c:v>0.91629073187415511</c:v>
                </c:pt>
                <c:pt idx="912">
                  <c:v>1.3862943611198906</c:v>
                </c:pt>
                <c:pt idx="913">
                  <c:v>1.3862943611198906</c:v>
                </c:pt>
                <c:pt idx="914">
                  <c:v>1.2809338454620642</c:v>
                </c:pt>
                <c:pt idx="915">
                  <c:v>0.87546873735389985</c:v>
                </c:pt>
                <c:pt idx="916">
                  <c:v>1.2809338454620642</c:v>
                </c:pt>
                <c:pt idx="917">
                  <c:v>1.2809338454620642</c:v>
                </c:pt>
                <c:pt idx="918">
                  <c:v>0.87546873735389985</c:v>
                </c:pt>
                <c:pt idx="919">
                  <c:v>0.87546873735389985</c:v>
                </c:pt>
                <c:pt idx="920">
                  <c:v>0.87546873735389985</c:v>
                </c:pt>
                <c:pt idx="921">
                  <c:v>1.1631508098056809</c:v>
                </c:pt>
                <c:pt idx="922">
                  <c:v>0.99325177301028345</c:v>
                </c:pt>
                <c:pt idx="923">
                  <c:v>1.3862943611198906</c:v>
                </c:pt>
                <c:pt idx="924">
                  <c:v>1.3862943611198906</c:v>
                </c:pt>
                <c:pt idx="925">
                  <c:v>0.99325177301028345</c:v>
                </c:pt>
                <c:pt idx="926">
                  <c:v>1.2527629684953681</c:v>
                </c:pt>
                <c:pt idx="927">
                  <c:v>0.91629073187415511</c:v>
                </c:pt>
                <c:pt idx="928">
                  <c:v>1.2527629684953681</c:v>
                </c:pt>
                <c:pt idx="929">
                  <c:v>1.5260563034950492</c:v>
                </c:pt>
                <c:pt idx="930">
                  <c:v>1.7404661748405046</c:v>
                </c:pt>
                <c:pt idx="931">
                  <c:v>0.99325177301028345</c:v>
                </c:pt>
                <c:pt idx="932">
                  <c:v>1.2527629684953681</c:v>
                </c:pt>
                <c:pt idx="933">
                  <c:v>0.69314718055994529</c:v>
                </c:pt>
                <c:pt idx="934">
                  <c:v>0.69314718055994529</c:v>
                </c:pt>
                <c:pt idx="935">
                  <c:v>1.1631508098056809</c:v>
                </c:pt>
                <c:pt idx="936">
                  <c:v>1.1631508098056809</c:v>
                </c:pt>
                <c:pt idx="937">
                  <c:v>1.2527629684953681</c:v>
                </c:pt>
                <c:pt idx="938">
                  <c:v>0.83290912293510388</c:v>
                </c:pt>
                <c:pt idx="939">
                  <c:v>1.3083328196501789</c:v>
                </c:pt>
                <c:pt idx="940">
                  <c:v>1.1631508098056809</c:v>
                </c:pt>
                <c:pt idx="941">
                  <c:v>1.0986122886681098</c:v>
                </c:pt>
                <c:pt idx="942">
                  <c:v>1.2809338454620642</c:v>
                </c:pt>
                <c:pt idx="943">
                  <c:v>1.4350845252893227</c:v>
                </c:pt>
                <c:pt idx="944">
                  <c:v>1.4816045409242156</c:v>
                </c:pt>
                <c:pt idx="945">
                  <c:v>1.0986122886681098</c:v>
                </c:pt>
                <c:pt idx="946">
                  <c:v>1.0986122886681098</c:v>
                </c:pt>
                <c:pt idx="947">
                  <c:v>1.0986122886681098</c:v>
                </c:pt>
                <c:pt idx="948">
                  <c:v>1.0986122886681098</c:v>
                </c:pt>
                <c:pt idx="949">
                  <c:v>1.5686159179138452</c:v>
                </c:pt>
                <c:pt idx="950">
                  <c:v>1.4816045409242156</c:v>
                </c:pt>
                <c:pt idx="951">
                  <c:v>1.0986122886681098</c:v>
                </c:pt>
                <c:pt idx="952">
                  <c:v>1.4816045409242156</c:v>
                </c:pt>
                <c:pt idx="953">
                  <c:v>1.4816045409242156</c:v>
                </c:pt>
                <c:pt idx="954">
                  <c:v>1.2809338454620642</c:v>
                </c:pt>
                <c:pt idx="955">
                  <c:v>1.824549292051046</c:v>
                </c:pt>
                <c:pt idx="956">
                  <c:v>1.0296194171811581</c:v>
                </c:pt>
                <c:pt idx="957">
                  <c:v>1.0986122886681098</c:v>
                </c:pt>
                <c:pt idx="958">
                  <c:v>0.87546873735389985</c:v>
                </c:pt>
                <c:pt idx="959">
                  <c:v>1.0986122886681098</c:v>
                </c:pt>
                <c:pt idx="960">
                  <c:v>1.6677068205580761</c:v>
                </c:pt>
                <c:pt idx="961">
                  <c:v>1.791759469228055</c:v>
                </c:pt>
                <c:pt idx="962">
                  <c:v>1.2809338454620642</c:v>
                </c:pt>
                <c:pt idx="963">
                  <c:v>1.2527629684953681</c:v>
                </c:pt>
                <c:pt idx="964">
                  <c:v>1.3083328196501789</c:v>
                </c:pt>
                <c:pt idx="965">
                  <c:v>1.3862943611198906</c:v>
                </c:pt>
                <c:pt idx="966">
                  <c:v>1.2527629684953681</c:v>
                </c:pt>
                <c:pt idx="967">
                  <c:v>0.91629073187415511</c:v>
                </c:pt>
                <c:pt idx="968">
                  <c:v>1.0986122886681098</c:v>
                </c:pt>
                <c:pt idx="969">
                  <c:v>0.91629073187415511</c:v>
                </c:pt>
                <c:pt idx="970">
                  <c:v>1.6863989535702288</c:v>
                </c:pt>
                <c:pt idx="971">
                  <c:v>1.3862943611198906</c:v>
                </c:pt>
                <c:pt idx="972">
                  <c:v>1.5260563034950492</c:v>
                </c:pt>
                <c:pt idx="973">
                  <c:v>1.2527629684953681</c:v>
                </c:pt>
                <c:pt idx="974">
                  <c:v>1.2527629684953681</c:v>
                </c:pt>
                <c:pt idx="975">
                  <c:v>1.2809338454620642</c:v>
                </c:pt>
                <c:pt idx="976">
                  <c:v>1.6677068205580761</c:v>
                </c:pt>
                <c:pt idx="977">
                  <c:v>1.791759469228055</c:v>
                </c:pt>
                <c:pt idx="978">
                  <c:v>1.824549292051046</c:v>
                </c:pt>
                <c:pt idx="979">
                  <c:v>0.87546873735389985</c:v>
                </c:pt>
                <c:pt idx="980">
                  <c:v>1.0986122886681098</c:v>
                </c:pt>
                <c:pt idx="981">
                  <c:v>1.2527629684953681</c:v>
                </c:pt>
                <c:pt idx="982">
                  <c:v>0.87546873735389985</c:v>
                </c:pt>
                <c:pt idx="983">
                  <c:v>0.87546873735389985</c:v>
                </c:pt>
                <c:pt idx="984">
                  <c:v>0.87546873735389985</c:v>
                </c:pt>
                <c:pt idx="985">
                  <c:v>1.2527629684953681</c:v>
                </c:pt>
                <c:pt idx="986">
                  <c:v>1.3083328196501789</c:v>
                </c:pt>
                <c:pt idx="987">
                  <c:v>1.3083328196501789</c:v>
                </c:pt>
                <c:pt idx="988">
                  <c:v>1.6677068205580761</c:v>
                </c:pt>
                <c:pt idx="989">
                  <c:v>0.87546873735389985</c:v>
                </c:pt>
                <c:pt idx="990">
                  <c:v>1.2527629684953681</c:v>
                </c:pt>
                <c:pt idx="991">
                  <c:v>0.87546873735389985</c:v>
                </c:pt>
                <c:pt idx="992">
                  <c:v>0.87546873735389985</c:v>
                </c:pt>
                <c:pt idx="993">
                  <c:v>1.33500106673234</c:v>
                </c:pt>
                <c:pt idx="994">
                  <c:v>1.2527629684953681</c:v>
                </c:pt>
                <c:pt idx="995">
                  <c:v>1.6094379124341003</c:v>
                </c:pt>
                <c:pt idx="996">
                  <c:v>1.7227665977411035</c:v>
                </c:pt>
                <c:pt idx="997">
                  <c:v>1.3083328196501789</c:v>
                </c:pt>
                <c:pt idx="998">
                  <c:v>1.7404661748405046</c:v>
                </c:pt>
                <c:pt idx="999">
                  <c:v>0.87546873735389985</c:v>
                </c:pt>
                <c:pt idx="1000">
                  <c:v>0.87546873735389985</c:v>
                </c:pt>
                <c:pt idx="1001">
                  <c:v>1.3083328196501789</c:v>
                </c:pt>
                <c:pt idx="1002">
                  <c:v>1.7404661748405046</c:v>
                </c:pt>
                <c:pt idx="1003">
                  <c:v>1.8082887711792655</c:v>
                </c:pt>
                <c:pt idx="1004">
                  <c:v>1.3083328196501789</c:v>
                </c:pt>
                <c:pt idx="1005">
                  <c:v>0.87546873735389985</c:v>
                </c:pt>
                <c:pt idx="1006">
                  <c:v>0.87546873735389985</c:v>
                </c:pt>
                <c:pt idx="1007">
                  <c:v>0.87546873735389985</c:v>
                </c:pt>
                <c:pt idx="1008">
                  <c:v>1.33500106673234</c:v>
                </c:pt>
                <c:pt idx="1009">
                  <c:v>1.33500106673234</c:v>
                </c:pt>
                <c:pt idx="1010">
                  <c:v>1.33500106673234</c:v>
                </c:pt>
                <c:pt idx="1011">
                  <c:v>1.5260563034950492</c:v>
                </c:pt>
                <c:pt idx="1012">
                  <c:v>0.69314718055994529</c:v>
                </c:pt>
                <c:pt idx="1013">
                  <c:v>0.99325177301028345</c:v>
                </c:pt>
                <c:pt idx="1014">
                  <c:v>1.1631508098056809</c:v>
                </c:pt>
                <c:pt idx="1015">
                  <c:v>1.6094379124341003</c:v>
                </c:pt>
                <c:pt idx="1016">
                  <c:v>1.6094379124341003</c:v>
                </c:pt>
                <c:pt idx="1017">
                  <c:v>1.6094379124341003</c:v>
                </c:pt>
                <c:pt idx="1018">
                  <c:v>1.6094379124341003</c:v>
                </c:pt>
                <c:pt idx="1019">
                  <c:v>1.6094379124341003</c:v>
                </c:pt>
                <c:pt idx="1020">
                  <c:v>1.5260563034950492</c:v>
                </c:pt>
                <c:pt idx="1021">
                  <c:v>1.7404661748405046</c:v>
                </c:pt>
                <c:pt idx="1022">
                  <c:v>1.2527629684953681</c:v>
                </c:pt>
                <c:pt idx="1023">
                  <c:v>1.2527629684953681</c:v>
                </c:pt>
                <c:pt idx="1024">
                  <c:v>1.2527629684953681</c:v>
                </c:pt>
                <c:pt idx="1025">
                  <c:v>1.2527629684953681</c:v>
                </c:pt>
                <c:pt idx="1026">
                  <c:v>1.2527629684953681</c:v>
                </c:pt>
                <c:pt idx="1027">
                  <c:v>0.83290912293510388</c:v>
                </c:pt>
                <c:pt idx="1028">
                  <c:v>1.3083328196501789</c:v>
                </c:pt>
                <c:pt idx="1029">
                  <c:v>0.91629073187415511</c:v>
                </c:pt>
                <c:pt idx="1030">
                  <c:v>1.0986122886681098</c:v>
                </c:pt>
                <c:pt idx="1031">
                  <c:v>0.91629073187415511</c:v>
                </c:pt>
                <c:pt idx="1032">
                  <c:v>1.6863989535702288</c:v>
                </c:pt>
                <c:pt idx="1033">
                  <c:v>1.7047480922384253</c:v>
                </c:pt>
                <c:pt idx="1034">
                  <c:v>1.0986122886681098</c:v>
                </c:pt>
                <c:pt idx="1035">
                  <c:v>1.547562508716013</c:v>
                </c:pt>
                <c:pt idx="1036">
                  <c:v>1.7047480922384253</c:v>
                </c:pt>
                <c:pt idx="1037">
                  <c:v>1.2527629684953681</c:v>
                </c:pt>
                <c:pt idx="1038">
                  <c:v>1.2527629684953681</c:v>
                </c:pt>
                <c:pt idx="1039">
                  <c:v>1.0986122886681098</c:v>
                </c:pt>
                <c:pt idx="1040">
                  <c:v>1.7047480922384253</c:v>
                </c:pt>
                <c:pt idx="1041">
                  <c:v>1.8405496333974869</c:v>
                </c:pt>
                <c:pt idx="1042">
                  <c:v>1.2527629684953681</c:v>
                </c:pt>
                <c:pt idx="1043">
                  <c:v>1.2527629684953681</c:v>
                </c:pt>
                <c:pt idx="1044">
                  <c:v>1.0986122886681098</c:v>
                </c:pt>
                <c:pt idx="1045">
                  <c:v>0.91629073187415511</c:v>
                </c:pt>
                <c:pt idx="1046">
                  <c:v>1.0986122886681098</c:v>
                </c:pt>
                <c:pt idx="1047">
                  <c:v>0.91629073187415511</c:v>
                </c:pt>
                <c:pt idx="1048">
                  <c:v>1.3862943611198906</c:v>
                </c:pt>
                <c:pt idx="1049">
                  <c:v>1.5260563034950492</c:v>
                </c:pt>
                <c:pt idx="1050">
                  <c:v>0.87546873735389985</c:v>
                </c:pt>
                <c:pt idx="1051">
                  <c:v>1.0986122886681098</c:v>
                </c:pt>
                <c:pt idx="1052">
                  <c:v>1.33500106673234</c:v>
                </c:pt>
                <c:pt idx="1053">
                  <c:v>1.7227665977411035</c:v>
                </c:pt>
                <c:pt idx="1054">
                  <c:v>1.7227665977411035</c:v>
                </c:pt>
                <c:pt idx="1055">
                  <c:v>1.2527629684953681</c:v>
                </c:pt>
                <c:pt idx="1056">
                  <c:v>1.3862943611198906</c:v>
                </c:pt>
                <c:pt idx="1057">
                  <c:v>1.7227665977411035</c:v>
                </c:pt>
                <c:pt idx="1058">
                  <c:v>0.91629073187415511</c:v>
                </c:pt>
                <c:pt idx="1059">
                  <c:v>1.3862943611198906</c:v>
                </c:pt>
                <c:pt idx="1060">
                  <c:v>1.3862943611198906</c:v>
                </c:pt>
                <c:pt idx="1061">
                  <c:v>1.2809338454620642</c:v>
                </c:pt>
                <c:pt idx="1062">
                  <c:v>1.2809338454620642</c:v>
                </c:pt>
                <c:pt idx="1063">
                  <c:v>1.5686159179138452</c:v>
                </c:pt>
                <c:pt idx="1064">
                  <c:v>1.5686159179138452</c:v>
                </c:pt>
                <c:pt idx="1065">
                  <c:v>1.5686159179138452</c:v>
                </c:pt>
                <c:pt idx="1066">
                  <c:v>1.5686159179138452</c:v>
                </c:pt>
                <c:pt idx="1067">
                  <c:v>1.5686159179138452</c:v>
                </c:pt>
                <c:pt idx="1068">
                  <c:v>1.5686159179138452</c:v>
                </c:pt>
                <c:pt idx="1069">
                  <c:v>1.5686159179138452</c:v>
                </c:pt>
                <c:pt idx="1070">
                  <c:v>1.2809338454620642</c:v>
                </c:pt>
                <c:pt idx="1071">
                  <c:v>1.2527629684953681</c:v>
                </c:pt>
                <c:pt idx="1072">
                  <c:v>1.2809338454620642</c:v>
                </c:pt>
                <c:pt idx="1073">
                  <c:v>1.2809338454620642</c:v>
                </c:pt>
                <c:pt idx="1074">
                  <c:v>0.91629073187415511</c:v>
                </c:pt>
                <c:pt idx="1075">
                  <c:v>0.91629073187415511</c:v>
                </c:pt>
                <c:pt idx="1076">
                  <c:v>0.91629073187415511</c:v>
                </c:pt>
                <c:pt idx="1077">
                  <c:v>0.91629073187415511</c:v>
                </c:pt>
                <c:pt idx="1078">
                  <c:v>0.91629073187415511</c:v>
                </c:pt>
                <c:pt idx="1079">
                  <c:v>1.2809338454620642</c:v>
                </c:pt>
                <c:pt idx="1080">
                  <c:v>1.2809338454620642</c:v>
                </c:pt>
                <c:pt idx="1081">
                  <c:v>0.87546873735389985</c:v>
                </c:pt>
                <c:pt idx="1082">
                  <c:v>0.87546873735389985</c:v>
                </c:pt>
                <c:pt idx="1083">
                  <c:v>1.1631508098056809</c:v>
                </c:pt>
                <c:pt idx="1084">
                  <c:v>1.3862943611198906</c:v>
                </c:pt>
                <c:pt idx="1085">
                  <c:v>1.3862943611198906</c:v>
                </c:pt>
                <c:pt idx="1086">
                  <c:v>1.3862943611198906</c:v>
                </c:pt>
                <c:pt idx="1087">
                  <c:v>1.3862943611198906</c:v>
                </c:pt>
                <c:pt idx="1088">
                  <c:v>1.2527629684953681</c:v>
                </c:pt>
                <c:pt idx="1089">
                  <c:v>1.1939224684724346</c:v>
                </c:pt>
                <c:pt idx="1090">
                  <c:v>1.7404661748405046</c:v>
                </c:pt>
                <c:pt idx="1091">
                  <c:v>0.91629073187415511</c:v>
                </c:pt>
                <c:pt idx="1092">
                  <c:v>1.2527629684953681</c:v>
                </c:pt>
                <c:pt idx="1093">
                  <c:v>1.5260563034950492</c:v>
                </c:pt>
                <c:pt idx="1094">
                  <c:v>1.7404661748405046</c:v>
                </c:pt>
                <c:pt idx="1095">
                  <c:v>1.7404661748405046</c:v>
                </c:pt>
                <c:pt idx="1096">
                  <c:v>0.99325177301028345</c:v>
                </c:pt>
                <c:pt idx="1097">
                  <c:v>1.2527629684953681</c:v>
                </c:pt>
                <c:pt idx="1098">
                  <c:v>0.69314718055994529</c:v>
                </c:pt>
                <c:pt idx="1099">
                  <c:v>1.0986122886681098</c:v>
                </c:pt>
                <c:pt idx="1100">
                  <c:v>1.2809338454620642</c:v>
                </c:pt>
                <c:pt idx="1101">
                  <c:v>1.0986122886681098</c:v>
                </c:pt>
                <c:pt idx="1102">
                  <c:v>1.1631508098056809</c:v>
                </c:pt>
                <c:pt idx="1103">
                  <c:v>1.0986122886681098</c:v>
                </c:pt>
                <c:pt idx="1104">
                  <c:v>1.1631508098056809</c:v>
                </c:pt>
                <c:pt idx="1105">
                  <c:v>1.1631508098056809</c:v>
                </c:pt>
                <c:pt idx="1106">
                  <c:v>1.4816045409242156</c:v>
                </c:pt>
              </c:numCache>
            </c:numRef>
          </c:xVal>
          <c:yVal>
            <c:numRef>
              <c:f>'Q3'!$H$2:$H$1108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99328"/>
        <c:axId val="756099904"/>
      </c:scatterChart>
      <c:valAx>
        <c:axId val="756099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Engine 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099904"/>
        <c:crosses val="autoZero"/>
        <c:crossBetween val="midCat"/>
      </c:valAx>
      <c:valAx>
        <c:axId val="756099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09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3</xdr:row>
      <xdr:rowOff>175260</xdr:rowOff>
    </xdr:from>
    <xdr:to>
      <xdr:col>21</xdr:col>
      <xdr:colOff>15240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23</xdr:row>
      <xdr:rowOff>3810</xdr:rowOff>
    </xdr:from>
    <xdr:to>
      <xdr:col>20</xdr:col>
      <xdr:colOff>594360</xdr:colOff>
      <xdr:row>38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1</xdr:row>
      <xdr:rowOff>41910</xdr:rowOff>
    </xdr:from>
    <xdr:to>
      <xdr:col>30</xdr:col>
      <xdr:colOff>594360</xdr:colOff>
      <xdr:row>15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17</xdr:row>
      <xdr:rowOff>3810</xdr:rowOff>
    </xdr:from>
    <xdr:to>
      <xdr:col>30</xdr:col>
      <xdr:colOff>586740</xdr:colOff>
      <xdr:row>32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20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1"/>
  <sheetViews>
    <sheetView topLeftCell="H1" workbookViewId="0">
      <selection activeCell="B3" sqref="B3"/>
    </sheetView>
  </sheetViews>
  <sheetFormatPr defaultRowHeight="14.4" x14ac:dyDescent="0.3"/>
  <cols>
    <col min="1" max="1" width="7.77734375" bestFit="1" customWidth="1"/>
    <col min="2" max="2" width="7.33203125" bestFit="1" customWidth="1"/>
    <col min="3" max="3" width="8" bestFit="1" customWidth="1"/>
    <col min="4" max="4" width="9.5546875" bestFit="1" customWidth="1"/>
    <col min="5" max="5" width="11.21875" bestFit="1" customWidth="1"/>
    <col min="6" max="6" width="15.88671875" bestFit="1" customWidth="1"/>
    <col min="7" max="7" width="15.77734375" bestFit="1" customWidth="1"/>
    <col min="8" max="8" width="17.88671875" bestFit="1" customWidth="1"/>
    <col min="9" max="9" width="13.6640625" bestFit="1" customWidth="1"/>
    <col min="10" max="10" width="10.88671875" bestFit="1" customWidth="1"/>
    <col min="11" max="11" width="10.88671875" customWidth="1"/>
    <col min="21" max="21" width="11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I1" t="s">
        <v>10</v>
      </c>
    </row>
    <row r="2" spans="1:36" x14ac:dyDescent="0.3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K2">
        <f t="shared" ref="K2:K65" si="0">_xlfn.RANK.EQ(C2,$C$2:$C$1108,)</f>
        <v>875</v>
      </c>
      <c r="L2">
        <f>_xlfn.RANK.EQ(A2,$A$2:$A$1108,0)</f>
        <v>214</v>
      </c>
      <c r="M2">
        <f>_xlfn.RANK.EQ(B2,$B$2:$B$1108,0)</f>
        <v>48</v>
      </c>
      <c r="N2">
        <f>_xlfn.RANK.EQ(D2,$D$2:$D$1108,0)</f>
        <v>101</v>
      </c>
      <c r="O2">
        <f>_xlfn.RANK.EQ(E2,$E$2:$E$1108,0)</f>
        <v>1</v>
      </c>
      <c r="P2">
        <f>_xlfn.RANK.EQ(F2,$F$2:$F$1108,0)</f>
        <v>55</v>
      </c>
      <c r="Q2">
        <f>_xlfn.RANK.EQ(G2,$G$2:$G$1108,0)</f>
        <v>2</v>
      </c>
      <c r="R2">
        <f>_xlfn.RANK.EQ(H2,$H$2:$H$1008,0)</f>
        <v>1</v>
      </c>
      <c r="S2">
        <f>_xlfn.RANK.EQ(I2,$I$2:$I$1108,0)</f>
        <v>1</v>
      </c>
      <c r="T2">
        <f>_xlfn.RANK.EQ(J2,$J$2:$J$1108,0)</f>
        <v>186</v>
      </c>
      <c r="U2">
        <f>($K2-L2)^2</f>
        <v>436921</v>
      </c>
      <c r="V2">
        <f t="shared" ref="V2:AC2" si="1">($K2-M2)^2</f>
        <v>683929</v>
      </c>
      <c r="W2">
        <f t="shared" si="1"/>
        <v>599076</v>
      </c>
      <c r="X2">
        <f t="shared" si="1"/>
        <v>763876</v>
      </c>
      <c r="Y2">
        <f t="shared" si="1"/>
        <v>672400</v>
      </c>
      <c r="Z2">
        <f t="shared" si="1"/>
        <v>762129</v>
      </c>
      <c r="AA2">
        <f t="shared" si="1"/>
        <v>763876</v>
      </c>
      <c r="AB2">
        <f t="shared" si="1"/>
        <v>763876</v>
      </c>
      <c r="AC2">
        <f t="shared" si="1"/>
        <v>474721</v>
      </c>
      <c r="AI2" t="s">
        <v>11</v>
      </c>
      <c r="AJ2">
        <f>PEARSON(C2:C1108,A2:A1108)</f>
        <v>-0.78739382573110284</v>
      </c>
    </row>
    <row r="3" spans="1:36" x14ac:dyDescent="0.3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K3">
        <f t="shared" si="0"/>
        <v>983</v>
      </c>
      <c r="L3">
        <f t="shared" ref="L3:L66" si="2">_xlfn.RANK.EQ(A3,$A$2:$A$1108,0)</f>
        <v>214</v>
      </c>
      <c r="M3">
        <f t="shared" ref="M3:M66" si="3">_xlfn.RANK.EQ(B3,$B$2:$B$1108,0)</f>
        <v>48</v>
      </c>
      <c r="N3">
        <f t="shared" ref="N3:N66" si="4">_xlfn.RANK.EQ(D3,$D$2:$D$1108,0)</f>
        <v>101</v>
      </c>
      <c r="O3">
        <f t="shared" ref="O3:O66" si="5">_xlfn.RANK.EQ(E3,$E$2:$E$1108,0)</f>
        <v>1</v>
      </c>
      <c r="P3">
        <f t="shared" ref="P3:P66" si="6">_xlfn.RANK.EQ(F3,$F$2:$F$1108,0)</f>
        <v>55</v>
      </c>
      <c r="Q3">
        <f t="shared" ref="Q3:Q66" si="7">_xlfn.RANK.EQ(G3,$G$2:$G$1108,0)</f>
        <v>2</v>
      </c>
      <c r="R3">
        <f t="shared" ref="R3:R66" si="8">_xlfn.RANK.EQ(H3,$H$2:$H$1008,0)</f>
        <v>1</v>
      </c>
      <c r="S3">
        <f t="shared" ref="S3:S66" si="9">_xlfn.RANK.EQ(I3,$I$2:$I$1108,0)</f>
        <v>1</v>
      </c>
      <c r="T3">
        <f t="shared" ref="T3:T66" si="10">_xlfn.RANK.EQ(J3,$J$2:$J$1108,0)</f>
        <v>186</v>
      </c>
      <c r="U3">
        <f t="shared" ref="U3:U66" si="11">($K3-L3)^2</f>
        <v>591361</v>
      </c>
      <c r="V3">
        <f t="shared" ref="V3:V66" si="12">($K3-M3)^2</f>
        <v>874225</v>
      </c>
      <c r="W3">
        <f t="shared" ref="W3:W66" si="13">($K3-N3)^2</f>
        <v>777924</v>
      </c>
      <c r="X3">
        <f t="shared" ref="X3:X66" si="14">($K3-O3)^2</f>
        <v>964324</v>
      </c>
      <c r="Y3">
        <f t="shared" ref="Y3:Y66" si="15">($K3-P3)^2</f>
        <v>861184</v>
      </c>
      <c r="Z3">
        <f t="shared" ref="Z3:Z66" si="16">($K3-Q3)^2</f>
        <v>962361</v>
      </c>
      <c r="AA3">
        <f t="shared" ref="AA3:AA66" si="17">($K3-R3)^2</f>
        <v>964324</v>
      </c>
      <c r="AB3">
        <f t="shared" ref="AB3:AB66" si="18">($K3-S3)^2</f>
        <v>964324</v>
      </c>
      <c r="AC3">
        <f t="shared" ref="AC3:AC66" si="19">($K3-T3)^2</f>
        <v>635209</v>
      </c>
      <c r="AI3" t="s">
        <v>12</v>
      </c>
      <c r="AJ3">
        <f>PEARSON(C2:C1108,B2:B1108)</f>
        <v>-0.74021798131253269</v>
      </c>
    </row>
    <row r="4" spans="1:36" x14ac:dyDescent="0.3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K4">
        <f t="shared" si="0"/>
        <v>928</v>
      </c>
      <c r="L4">
        <f t="shared" si="2"/>
        <v>284</v>
      </c>
      <c r="M4">
        <f t="shared" si="3"/>
        <v>48</v>
      </c>
      <c r="N4">
        <f t="shared" si="4"/>
        <v>101</v>
      </c>
      <c r="O4">
        <f t="shared" si="5"/>
        <v>1</v>
      </c>
      <c r="P4">
        <f t="shared" si="6"/>
        <v>55</v>
      </c>
      <c r="Q4">
        <f t="shared" si="7"/>
        <v>2</v>
      </c>
      <c r="R4">
        <f t="shared" si="8"/>
        <v>1</v>
      </c>
      <c r="S4">
        <f t="shared" si="9"/>
        <v>1</v>
      </c>
      <c r="T4">
        <f t="shared" si="10"/>
        <v>186</v>
      </c>
      <c r="U4">
        <f t="shared" si="11"/>
        <v>414736</v>
      </c>
      <c r="V4">
        <f t="shared" si="12"/>
        <v>774400</v>
      </c>
      <c r="W4">
        <f t="shared" si="13"/>
        <v>683929</v>
      </c>
      <c r="X4">
        <f t="shared" si="14"/>
        <v>859329</v>
      </c>
      <c r="Y4">
        <f t="shared" si="15"/>
        <v>762129</v>
      </c>
      <c r="Z4">
        <f t="shared" si="16"/>
        <v>857476</v>
      </c>
      <c r="AA4">
        <f t="shared" si="17"/>
        <v>859329</v>
      </c>
      <c r="AB4">
        <f t="shared" si="18"/>
        <v>859329</v>
      </c>
      <c r="AC4">
        <f t="shared" si="19"/>
        <v>550564</v>
      </c>
      <c r="AI4" t="s">
        <v>13</v>
      </c>
      <c r="AJ4">
        <f>PEARSON(C2:C1108,D2:D1108)</f>
        <v>-0.21128487573648</v>
      </c>
    </row>
    <row r="5" spans="1:36" x14ac:dyDescent="0.3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K5">
        <f t="shared" si="0"/>
        <v>1001</v>
      </c>
      <c r="L5">
        <f t="shared" si="2"/>
        <v>284</v>
      </c>
      <c r="M5">
        <f t="shared" si="3"/>
        <v>48</v>
      </c>
      <c r="N5">
        <f t="shared" si="4"/>
        <v>101</v>
      </c>
      <c r="O5">
        <f t="shared" si="5"/>
        <v>1</v>
      </c>
      <c r="P5">
        <f t="shared" si="6"/>
        <v>55</v>
      </c>
      <c r="Q5">
        <f t="shared" si="7"/>
        <v>2</v>
      </c>
      <c r="R5">
        <f t="shared" si="8"/>
        <v>1</v>
      </c>
      <c r="S5">
        <f t="shared" si="9"/>
        <v>1</v>
      </c>
      <c r="T5">
        <f t="shared" si="10"/>
        <v>186</v>
      </c>
      <c r="U5">
        <f t="shared" si="11"/>
        <v>514089</v>
      </c>
      <c r="V5">
        <f t="shared" si="12"/>
        <v>908209</v>
      </c>
      <c r="W5">
        <f t="shared" si="13"/>
        <v>810000</v>
      </c>
      <c r="X5">
        <f t="shared" si="14"/>
        <v>1000000</v>
      </c>
      <c r="Y5">
        <f t="shared" si="15"/>
        <v>894916</v>
      </c>
      <c r="Z5">
        <f t="shared" si="16"/>
        <v>998001</v>
      </c>
      <c r="AA5">
        <f t="shared" si="17"/>
        <v>1000000</v>
      </c>
      <c r="AB5">
        <f t="shared" si="18"/>
        <v>1000000</v>
      </c>
      <c r="AC5">
        <f t="shared" si="19"/>
        <v>664225</v>
      </c>
      <c r="AI5" t="s">
        <v>14</v>
      </c>
      <c r="AJ5">
        <f>PEARSON(C2:C1108,E2:E1108)</f>
        <v>-0.27193886690099928</v>
      </c>
    </row>
    <row r="6" spans="1:36" x14ac:dyDescent="0.3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f t="shared" si="0"/>
        <v>1009</v>
      </c>
      <c r="L6">
        <f t="shared" si="2"/>
        <v>164</v>
      </c>
      <c r="M6">
        <f t="shared" si="3"/>
        <v>33</v>
      </c>
      <c r="N6">
        <f t="shared" si="4"/>
        <v>101</v>
      </c>
      <c r="O6">
        <f t="shared" si="5"/>
        <v>754</v>
      </c>
      <c r="P6">
        <f t="shared" si="6"/>
        <v>55</v>
      </c>
      <c r="Q6">
        <f t="shared" si="7"/>
        <v>2</v>
      </c>
      <c r="R6">
        <f t="shared" si="8"/>
        <v>1</v>
      </c>
      <c r="S6">
        <f t="shared" si="9"/>
        <v>1</v>
      </c>
      <c r="T6">
        <f t="shared" si="10"/>
        <v>186</v>
      </c>
      <c r="U6">
        <f t="shared" si="11"/>
        <v>714025</v>
      </c>
      <c r="V6">
        <f t="shared" si="12"/>
        <v>952576</v>
      </c>
      <c r="W6">
        <f t="shared" si="13"/>
        <v>824464</v>
      </c>
      <c r="X6">
        <f t="shared" si="14"/>
        <v>65025</v>
      </c>
      <c r="Y6">
        <f t="shared" si="15"/>
        <v>910116</v>
      </c>
      <c r="Z6">
        <f t="shared" si="16"/>
        <v>1014049</v>
      </c>
      <c r="AA6">
        <f t="shared" si="17"/>
        <v>1016064</v>
      </c>
      <c r="AB6">
        <f t="shared" si="18"/>
        <v>1016064</v>
      </c>
      <c r="AC6">
        <f t="shared" si="19"/>
        <v>677329</v>
      </c>
      <c r="AI6" t="s">
        <v>19</v>
      </c>
      <c r="AJ6">
        <f>PEARSON(C2:C1108,F2:F1108)</f>
        <v>-6.9621679054323746E-2</v>
      </c>
    </row>
    <row r="7" spans="1:36" x14ac:dyDescent="0.3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K7">
        <f t="shared" si="0"/>
        <v>1047</v>
      </c>
      <c r="L7">
        <f t="shared" si="2"/>
        <v>164</v>
      </c>
      <c r="M7">
        <f t="shared" si="3"/>
        <v>33</v>
      </c>
      <c r="N7">
        <f t="shared" si="4"/>
        <v>101</v>
      </c>
      <c r="O7">
        <f t="shared" si="5"/>
        <v>754</v>
      </c>
      <c r="P7">
        <f t="shared" si="6"/>
        <v>55</v>
      </c>
      <c r="Q7">
        <f t="shared" si="7"/>
        <v>2</v>
      </c>
      <c r="R7">
        <f t="shared" si="8"/>
        <v>1</v>
      </c>
      <c r="S7">
        <f t="shared" si="9"/>
        <v>1</v>
      </c>
      <c r="T7">
        <f t="shared" si="10"/>
        <v>186</v>
      </c>
      <c r="U7">
        <f t="shared" si="11"/>
        <v>779689</v>
      </c>
      <c r="V7">
        <f t="shared" si="12"/>
        <v>1028196</v>
      </c>
      <c r="W7">
        <f t="shared" si="13"/>
        <v>894916</v>
      </c>
      <c r="X7">
        <f t="shared" si="14"/>
        <v>85849</v>
      </c>
      <c r="Y7">
        <f t="shared" si="15"/>
        <v>984064</v>
      </c>
      <c r="Z7">
        <f t="shared" si="16"/>
        <v>1092025</v>
      </c>
      <c r="AA7">
        <f t="shared" si="17"/>
        <v>1094116</v>
      </c>
      <c r="AB7">
        <f t="shared" si="18"/>
        <v>1094116</v>
      </c>
      <c r="AC7">
        <f t="shared" si="19"/>
        <v>741321</v>
      </c>
      <c r="AI7" t="s">
        <v>15</v>
      </c>
      <c r="AJ7">
        <f>PEARSON(C2:C1108,G2:G1108)</f>
        <v>0.28034403171689953</v>
      </c>
    </row>
    <row r="8" spans="1:36" x14ac:dyDescent="0.3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K8">
        <f t="shared" si="0"/>
        <v>252</v>
      </c>
      <c r="L8">
        <f t="shared" si="2"/>
        <v>947</v>
      </c>
      <c r="M8">
        <f t="shared" si="3"/>
        <v>740</v>
      </c>
      <c r="N8">
        <f t="shared" si="4"/>
        <v>101</v>
      </c>
      <c r="O8">
        <f t="shared" si="5"/>
        <v>754</v>
      </c>
      <c r="P8">
        <f t="shared" si="6"/>
        <v>55</v>
      </c>
      <c r="Q8">
        <f t="shared" si="7"/>
        <v>2</v>
      </c>
      <c r="R8">
        <f t="shared" si="8"/>
        <v>1</v>
      </c>
      <c r="S8">
        <f t="shared" si="9"/>
        <v>1</v>
      </c>
      <c r="T8">
        <f t="shared" si="10"/>
        <v>186</v>
      </c>
      <c r="U8">
        <f t="shared" si="11"/>
        <v>483025</v>
      </c>
      <c r="V8">
        <f t="shared" si="12"/>
        <v>238144</v>
      </c>
      <c r="W8">
        <f t="shared" si="13"/>
        <v>22801</v>
      </c>
      <c r="X8">
        <f t="shared" si="14"/>
        <v>252004</v>
      </c>
      <c r="Y8">
        <f t="shared" si="15"/>
        <v>38809</v>
      </c>
      <c r="Z8">
        <f t="shared" si="16"/>
        <v>62500</v>
      </c>
      <c r="AA8">
        <f t="shared" si="17"/>
        <v>63001</v>
      </c>
      <c r="AB8">
        <f t="shared" si="18"/>
        <v>63001</v>
      </c>
      <c r="AC8">
        <f t="shared" si="19"/>
        <v>4356</v>
      </c>
      <c r="AI8" t="s">
        <v>16</v>
      </c>
      <c r="AJ8">
        <f>PEARSON(C2:C1108,H2:H1108)</f>
        <v>0.33565285358367758</v>
      </c>
    </row>
    <row r="9" spans="1:36" x14ac:dyDescent="0.3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K9">
        <f t="shared" si="0"/>
        <v>1023</v>
      </c>
      <c r="L9">
        <f t="shared" si="2"/>
        <v>49</v>
      </c>
      <c r="M9">
        <f t="shared" si="3"/>
        <v>2</v>
      </c>
      <c r="N9">
        <f t="shared" si="4"/>
        <v>101</v>
      </c>
      <c r="O9">
        <f t="shared" si="5"/>
        <v>754</v>
      </c>
      <c r="P9">
        <f t="shared" si="6"/>
        <v>55</v>
      </c>
      <c r="Q9">
        <f t="shared" si="7"/>
        <v>2</v>
      </c>
      <c r="R9">
        <f t="shared" si="8"/>
        <v>1</v>
      </c>
      <c r="S9">
        <f t="shared" si="9"/>
        <v>1</v>
      </c>
      <c r="T9">
        <f t="shared" si="10"/>
        <v>186</v>
      </c>
      <c r="U9">
        <f t="shared" si="11"/>
        <v>948676</v>
      </c>
      <c r="V9">
        <f t="shared" si="12"/>
        <v>1042441</v>
      </c>
      <c r="W9">
        <f t="shared" si="13"/>
        <v>850084</v>
      </c>
      <c r="X9">
        <f t="shared" si="14"/>
        <v>72361</v>
      </c>
      <c r="Y9">
        <f t="shared" si="15"/>
        <v>937024</v>
      </c>
      <c r="Z9">
        <f t="shared" si="16"/>
        <v>1042441</v>
      </c>
      <c r="AA9">
        <f t="shared" si="17"/>
        <v>1044484</v>
      </c>
      <c r="AB9">
        <f t="shared" si="18"/>
        <v>1044484</v>
      </c>
      <c r="AC9">
        <f t="shared" si="19"/>
        <v>700569</v>
      </c>
      <c r="AI9" t="s">
        <v>17</v>
      </c>
      <c r="AJ9">
        <f>PEARSON(C2:C1108,I2:I1108)</f>
        <v>0.12495277925496739</v>
      </c>
    </row>
    <row r="10" spans="1:36" x14ac:dyDescent="0.3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K10">
        <f t="shared" si="0"/>
        <v>254</v>
      </c>
      <c r="L10">
        <f t="shared" si="2"/>
        <v>601</v>
      </c>
      <c r="M10">
        <f t="shared" si="3"/>
        <v>296</v>
      </c>
      <c r="N10">
        <f t="shared" si="4"/>
        <v>101</v>
      </c>
      <c r="O10">
        <f t="shared" si="5"/>
        <v>1</v>
      </c>
      <c r="P10">
        <f t="shared" si="6"/>
        <v>55</v>
      </c>
      <c r="Q10">
        <f t="shared" si="7"/>
        <v>2</v>
      </c>
      <c r="R10">
        <f t="shared" si="8"/>
        <v>1</v>
      </c>
      <c r="S10">
        <f t="shared" si="9"/>
        <v>1</v>
      </c>
      <c r="T10">
        <f t="shared" si="10"/>
        <v>1</v>
      </c>
      <c r="U10">
        <f t="shared" si="11"/>
        <v>120409</v>
      </c>
      <c r="V10">
        <f t="shared" si="12"/>
        <v>1764</v>
      </c>
      <c r="W10">
        <f t="shared" si="13"/>
        <v>23409</v>
      </c>
      <c r="X10">
        <f t="shared" si="14"/>
        <v>64009</v>
      </c>
      <c r="Y10">
        <f t="shared" si="15"/>
        <v>39601</v>
      </c>
      <c r="Z10">
        <f t="shared" si="16"/>
        <v>63504</v>
      </c>
      <c r="AA10">
        <f t="shared" si="17"/>
        <v>64009</v>
      </c>
      <c r="AB10">
        <f t="shared" si="18"/>
        <v>64009</v>
      </c>
      <c r="AC10">
        <f t="shared" si="19"/>
        <v>64009</v>
      </c>
      <c r="AI10" t="s">
        <v>18</v>
      </c>
      <c r="AJ10">
        <f>PEARSON(C2:C1108,J2:J1108)</f>
        <v>9.6211274745917286E-2</v>
      </c>
    </row>
    <row r="11" spans="1:36" x14ac:dyDescent="0.3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f t="shared" si="0"/>
        <v>286</v>
      </c>
      <c r="L11">
        <f t="shared" si="2"/>
        <v>601</v>
      </c>
      <c r="M11">
        <f t="shared" si="3"/>
        <v>296</v>
      </c>
      <c r="N11">
        <f t="shared" si="4"/>
        <v>101</v>
      </c>
      <c r="O11">
        <f t="shared" si="5"/>
        <v>754</v>
      </c>
      <c r="P11">
        <f t="shared" si="6"/>
        <v>55</v>
      </c>
      <c r="Q11">
        <f t="shared" si="7"/>
        <v>2</v>
      </c>
      <c r="R11">
        <f t="shared" si="8"/>
        <v>1</v>
      </c>
      <c r="S11">
        <f t="shared" si="9"/>
        <v>1</v>
      </c>
      <c r="T11">
        <f t="shared" si="10"/>
        <v>1</v>
      </c>
      <c r="U11">
        <f t="shared" si="11"/>
        <v>99225</v>
      </c>
      <c r="V11">
        <f t="shared" si="12"/>
        <v>100</v>
      </c>
      <c r="W11">
        <f t="shared" si="13"/>
        <v>34225</v>
      </c>
      <c r="X11">
        <f t="shared" si="14"/>
        <v>219024</v>
      </c>
      <c r="Y11">
        <f t="shared" si="15"/>
        <v>53361</v>
      </c>
      <c r="Z11">
        <f t="shared" si="16"/>
        <v>80656</v>
      </c>
      <c r="AA11">
        <f t="shared" si="17"/>
        <v>81225</v>
      </c>
      <c r="AB11">
        <f t="shared" si="18"/>
        <v>81225</v>
      </c>
      <c r="AC11">
        <f t="shared" si="19"/>
        <v>81225</v>
      </c>
    </row>
    <row r="12" spans="1:36" x14ac:dyDescent="0.3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f t="shared" si="0"/>
        <v>612</v>
      </c>
      <c r="L12">
        <f t="shared" si="2"/>
        <v>601</v>
      </c>
      <c r="M12">
        <f t="shared" si="3"/>
        <v>296</v>
      </c>
      <c r="N12">
        <f t="shared" si="4"/>
        <v>13</v>
      </c>
      <c r="O12">
        <f t="shared" si="5"/>
        <v>1</v>
      </c>
      <c r="P12">
        <f t="shared" si="6"/>
        <v>55</v>
      </c>
      <c r="Q12">
        <f t="shared" si="7"/>
        <v>2</v>
      </c>
      <c r="R12">
        <f t="shared" si="8"/>
        <v>1</v>
      </c>
      <c r="S12">
        <f t="shared" si="9"/>
        <v>1</v>
      </c>
      <c r="T12">
        <f t="shared" si="10"/>
        <v>186</v>
      </c>
      <c r="U12">
        <f t="shared" si="11"/>
        <v>121</v>
      </c>
      <c r="V12">
        <f t="shared" si="12"/>
        <v>99856</v>
      </c>
      <c r="W12">
        <f t="shared" si="13"/>
        <v>358801</v>
      </c>
      <c r="X12">
        <f t="shared" si="14"/>
        <v>373321</v>
      </c>
      <c r="Y12">
        <f t="shared" si="15"/>
        <v>310249</v>
      </c>
      <c r="Z12">
        <f t="shared" si="16"/>
        <v>372100</v>
      </c>
      <c r="AA12">
        <f t="shared" si="17"/>
        <v>373321</v>
      </c>
      <c r="AB12">
        <f t="shared" si="18"/>
        <v>373321</v>
      </c>
      <c r="AC12">
        <f t="shared" si="19"/>
        <v>181476</v>
      </c>
    </row>
    <row r="13" spans="1:36" x14ac:dyDescent="0.3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f t="shared" si="0"/>
        <v>495</v>
      </c>
      <c r="L13">
        <f t="shared" si="2"/>
        <v>601</v>
      </c>
      <c r="M13">
        <f t="shared" si="3"/>
        <v>296</v>
      </c>
      <c r="N13">
        <f t="shared" si="4"/>
        <v>101</v>
      </c>
      <c r="O13">
        <f t="shared" si="5"/>
        <v>754</v>
      </c>
      <c r="P13">
        <f t="shared" si="6"/>
        <v>55</v>
      </c>
      <c r="Q13">
        <f t="shared" si="7"/>
        <v>2</v>
      </c>
      <c r="R13">
        <f t="shared" si="8"/>
        <v>1</v>
      </c>
      <c r="S13">
        <f t="shared" si="9"/>
        <v>1</v>
      </c>
      <c r="T13">
        <f t="shared" si="10"/>
        <v>186</v>
      </c>
      <c r="U13">
        <f t="shared" si="11"/>
        <v>11236</v>
      </c>
      <c r="V13">
        <f t="shared" si="12"/>
        <v>39601</v>
      </c>
      <c r="W13">
        <f t="shared" si="13"/>
        <v>155236</v>
      </c>
      <c r="X13">
        <f t="shared" si="14"/>
        <v>67081</v>
      </c>
      <c r="Y13">
        <f t="shared" si="15"/>
        <v>193600</v>
      </c>
      <c r="Z13">
        <f t="shared" si="16"/>
        <v>243049</v>
      </c>
      <c r="AA13">
        <f t="shared" si="17"/>
        <v>244036</v>
      </c>
      <c r="AB13">
        <f t="shared" si="18"/>
        <v>244036</v>
      </c>
      <c r="AC13">
        <f t="shared" si="19"/>
        <v>95481</v>
      </c>
    </row>
    <row r="14" spans="1:36" x14ac:dyDescent="0.3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K14">
        <f t="shared" si="0"/>
        <v>1105</v>
      </c>
      <c r="L14">
        <f t="shared" si="2"/>
        <v>3</v>
      </c>
      <c r="M14">
        <f t="shared" si="3"/>
        <v>1</v>
      </c>
      <c r="N14">
        <f t="shared" si="4"/>
        <v>13</v>
      </c>
      <c r="O14">
        <f t="shared" si="5"/>
        <v>754</v>
      </c>
      <c r="P14">
        <f t="shared" si="6"/>
        <v>55</v>
      </c>
      <c r="Q14">
        <f t="shared" si="7"/>
        <v>2</v>
      </c>
      <c r="R14">
        <f t="shared" si="8"/>
        <v>1</v>
      </c>
      <c r="S14">
        <f t="shared" si="9"/>
        <v>1</v>
      </c>
      <c r="T14">
        <f t="shared" si="10"/>
        <v>186</v>
      </c>
      <c r="U14">
        <f t="shared" si="11"/>
        <v>1214404</v>
      </c>
      <c r="V14">
        <f t="shared" si="12"/>
        <v>1218816</v>
      </c>
      <c r="W14">
        <f t="shared" si="13"/>
        <v>1192464</v>
      </c>
      <c r="X14">
        <f t="shared" si="14"/>
        <v>123201</v>
      </c>
      <c r="Y14">
        <f t="shared" si="15"/>
        <v>1102500</v>
      </c>
      <c r="Z14">
        <f t="shared" si="16"/>
        <v>1216609</v>
      </c>
      <c r="AA14">
        <f t="shared" si="17"/>
        <v>1218816</v>
      </c>
      <c r="AB14">
        <f t="shared" si="18"/>
        <v>1218816</v>
      </c>
      <c r="AC14">
        <f t="shared" si="19"/>
        <v>844561</v>
      </c>
    </row>
    <row r="15" spans="1:36" x14ac:dyDescent="0.3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f t="shared" si="0"/>
        <v>915</v>
      </c>
      <c r="L15">
        <f t="shared" si="2"/>
        <v>23</v>
      </c>
      <c r="M15">
        <f t="shared" si="3"/>
        <v>48</v>
      </c>
      <c r="N15">
        <f t="shared" si="4"/>
        <v>101</v>
      </c>
      <c r="O15">
        <f t="shared" si="5"/>
        <v>754</v>
      </c>
      <c r="P15">
        <f t="shared" si="6"/>
        <v>55</v>
      </c>
      <c r="Q15">
        <f t="shared" si="7"/>
        <v>956</v>
      </c>
      <c r="R15">
        <f t="shared" si="8"/>
        <v>836</v>
      </c>
      <c r="S15">
        <f t="shared" si="9"/>
        <v>912</v>
      </c>
      <c r="T15">
        <f t="shared" si="10"/>
        <v>186</v>
      </c>
      <c r="U15">
        <f t="shared" si="11"/>
        <v>795664</v>
      </c>
      <c r="V15">
        <f t="shared" si="12"/>
        <v>751689</v>
      </c>
      <c r="W15">
        <f t="shared" si="13"/>
        <v>662596</v>
      </c>
      <c r="X15">
        <f t="shared" si="14"/>
        <v>25921</v>
      </c>
      <c r="Y15">
        <f t="shared" si="15"/>
        <v>739600</v>
      </c>
      <c r="Z15">
        <f t="shared" si="16"/>
        <v>1681</v>
      </c>
      <c r="AA15">
        <f t="shared" si="17"/>
        <v>6241</v>
      </c>
      <c r="AB15">
        <f t="shared" si="18"/>
        <v>9</v>
      </c>
      <c r="AC15">
        <f t="shared" si="19"/>
        <v>531441</v>
      </c>
    </row>
    <row r="16" spans="1:36" x14ac:dyDescent="0.3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f t="shared" si="0"/>
        <v>568</v>
      </c>
      <c r="L16">
        <f t="shared" si="2"/>
        <v>23</v>
      </c>
      <c r="M16">
        <f t="shared" si="3"/>
        <v>48</v>
      </c>
      <c r="N16">
        <f t="shared" si="4"/>
        <v>101</v>
      </c>
      <c r="O16">
        <f t="shared" si="5"/>
        <v>1</v>
      </c>
      <c r="P16">
        <f t="shared" si="6"/>
        <v>55</v>
      </c>
      <c r="Q16">
        <f t="shared" si="7"/>
        <v>956</v>
      </c>
      <c r="R16">
        <f t="shared" si="8"/>
        <v>836</v>
      </c>
      <c r="S16">
        <f t="shared" si="9"/>
        <v>912</v>
      </c>
      <c r="T16">
        <f t="shared" si="10"/>
        <v>186</v>
      </c>
      <c r="U16">
        <f t="shared" si="11"/>
        <v>297025</v>
      </c>
      <c r="V16">
        <f t="shared" si="12"/>
        <v>270400</v>
      </c>
      <c r="W16">
        <f t="shared" si="13"/>
        <v>218089</v>
      </c>
      <c r="X16">
        <f t="shared" si="14"/>
        <v>321489</v>
      </c>
      <c r="Y16">
        <f t="shared" si="15"/>
        <v>263169</v>
      </c>
      <c r="Z16">
        <f t="shared" si="16"/>
        <v>150544</v>
      </c>
      <c r="AA16">
        <f t="shared" si="17"/>
        <v>71824</v>
      </c>
      <c r="AB16">
        <f t="shared" si="18"/>
        <v>118336</v>
      </c>
      <c r="AC16">
        <f t="shared" si="19"/>
        <v>145924</v>
      </c>
    </row>
    <row r="17" spans="1:29" x14ac:dyDescent="0.3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f t="shared" si="0"/>
        <v>456</v>
      </c>
      <c r="L17">
        <f t="shared" si="2"/>
        <v>23</v>
      </c>
      <c r="M17">
        <f t="shared" si="3"/>
        <v>48</v>
      </c>
      <c r="N17">
        <f t="shared" si="4"/>
        <v>101</v>
      </c>
      <c r="O17">
        <f t="shared" si="5"/>
        <v>754</v>
      </c>
      <c r="P17">
        <f t="shared" si="6"/>
        <v>55</v>
      </c>
      <c r="Q17">
        <f t="shared" si="7"/>
        <v>956</v>
      </c>
      <c r="R17">
        <f t="shared" si="8"/>
        <v>836</v>
      </c>
      <c r="S17">
        <f t="shared" si="9"/>
        <v>912</v>
      </c>
      <c r="T17">
        <f t="shared" si="10"/>
        <v>186</v>
      </c>
      <c r="U17">
        <f t="shared" si="11"/>
        <v>187489</v>
      </c>
      <c r="V17">
        <f t="shared" si="12"/>
        <v>166464</v>
      </c>
      <c r="W17">
        <f t="shared" si="13"/>
        <v>126025</v>
      </c>
      <c r="X17">
        <f t="shared" si="14"/>
        <v>88804</v>
      </c>
      <c r="Y17">
        <f t="shared" si="15"/>
        <v>160801</v>
      </c>
      <c r="Z17">
        <f t="shared" si="16"/>
        <v>250000</v>
      </c>
      <c r="AA17">
        <f t="shared" si="17"/>
        <v>144400</v>
      </c>
      <c r="AB17">
        <f t="shared" si="18"/>
        <v>207936</v>
      </c>
      <c r="AC17">
        <f t="shared" si="19"/>
        <v>72900</v>
      </c>
    </row>
    <row r="18" spans="1:29" x14ac:dyDescent="0.3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f t="shared" si="0"/>
        <v>610</v>
      </c>
      <c r="L18">
        <f t="shared" si="2"/>
        <v>4</v>
      </c>
      <c r="M18">
        <f t="shared" si="3"/>
        <v>48</v>
      </c>
      <c r="N18">
        <f t="shared" si="4"/>
        <v>101</v>
      </c>
      <c r="O18">
        <f t="shared" si="5"/>
        <v>754</v>
      </c>
      <c r="P18">
        <f t="shared" si="6"/>
        <v>55</v>
      </c>
      <c r="Q18">
        <f t="shared" si="7"/>
        <v>956</v>
      </c>
      <c r="R18">
        <f t="shared" si="8"/>
        <v>836</v>
      </c>
      <c r="S18">
        <f t="shared" si="9"/>
        <v>912</v>
      </c>
      <c r="T18">
        <f t="shared" si="10"/>
        <v>186</v>
      </c>
      <c r="U18">
        <f t="shared" si="11"/>
        <v>367236</v>
      </c>
      <c r="V18">
        <f t="shared" si="12"/>
        <v>315844</v>
      </c>
      <c r="W18">
        <f t="shared" si="13"/>
        <v>259081</v>
      </c>
      <c r="X18">
        <f t="shared" si="14"/>
        <v>20736</v>
      </c>
      <c r="Y18">
        <f t="shared" si="15"/>
        <v>308025</v>
      </c>
      <c r="Z18">
        <f t="shared" si="16"/>
        <v>119716</v>
      </c>
      <c r="AA18">
        <f t="shared" si="17"/>
        <v>51076</v>
      </c>
      <c r="AB18">
        <f t="shared" si="18"/>
        <v>91204</v>
      </c>
      <c r="AC18">
        <f t="shared" si="19"/>
        <v>179776</v>
      </c>
    </row>
    <row r="19" spans="1:29" x14ac:dyDescent="0.3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f t="shared" si="0"/>
        <v>795</v>
      </c>
      <c r="L19">
        <f t="shared" si="2"/>
        <v>1</v>
      </c>
      <c r="M19">
        <f t="shared" si="3"/>
        <v>33</v>
      </c>
      <c r="N19">
        <f t="shared" si="4"/>
        <v>101</v>
      </c>
      <c r="O19">
        <f t="shared" si="5"/>
        <v>754</v>
      </c>
      <c r="P19">
        <f t="shared" si="6"/>
        <v>55</v>
      </c>
      <c r="Q19">
        <f t="shared" si="7"/>
        <v>956</v>
      </c>
      <c r="R19">
        <f t="shared" si="8"/>
        <v>836</v>
      </c>
      <c r="S19">
        <f t="shared" si="9"/>
        <v>1</v>
      </c>
      <c r="T19">
        <f t="shared" si="10"/>
        <v>186</v>
      </c>
      <c r="U19">
        <f t="shared" si="11"/>
        <v>630436</v>
      </c>
      <c r="V19">
        <f t="shared" si="12"/>
        <v>580644</v>
      </c>
      <c r="W19">
        <f t="shared" si="13"/>
        <v>481636</v>
      </c>
      <c r="X19">
        <f t="shared" si="14"/>
        <v>1681</v>
      </c>
      <c r="Y19">
        <f t="shared" si="15"/>
        <v>547600</v>
      </c>
      <c r="Z19">
        <f t="shared" si="16"/>
        <v>25921</v>
      </c>
      <c r="AA19">
        <f t="shared" si="17"/>
        <v>1681</v>
      </c>
      <c r="AB19">
        <f t="shared" si="18"/>
        <v>630436</v>
      </c>
      <c r="AC19">
        <f t="shared" si="19"/>
        <v>370881</v>
      </c>
    </row>
    <row r="20" spans="1:29" x14ac:dyDescent="0.3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f t="shared" si="0"/>
        <v>795</v>
      </c>
      <c r="L20">
        <f t="shared" si="2"/>
        <v>1</v>
      </c>
      <c r="M20">
        <f t="shared" si="3"/>
        <v>33</v>
      </c>
      <c r="N20">
        <f t="shared" si="4"/>
        <v>101</v>
      </c>
      <c r="O20">
        <f t="shared" si="5"/>
        <v>754</v>
      </c>
      <c r="P20">
        <f t="shared" si="6"/>
        <v>55</v>
      </c>
      <c r="Q20">
        <f t="shared" si="7"/>
        <v>956</v>
      </c>
      <c r="R20">
        <f t="shared" si="8"/>
        <v>836</v>
      </c>
      <c r="S20">
        <f t="shared" si="9"/>
        <v>1</v>
      </c>
      <c r="T20">
        <f t="shared" si="10"/>
        <v>186</v>
      </c>
      <c r="U20">
        <f t="shared" si="11"/>
        <v>630436</v>
      </c>
      <c r="V20">
        <f t="shared" si="12"/>
        <v>580644</v>
      </c>
      <c r="W20">
        <f t="shared" si="13"/>
        <v>481636</v>
      </c>
      <c r="X20">
        <f t="shared" si="14"/>
        <v>1681</v>
      </c>
      <c r="Y20">
        <f t="shared" si="15"/>
        <v>547600</v>
      </c>
      <c r="Z20">
        <f t="shared" si="16"/>
        <v>25921</v>
      </c>
      <c r="AA20">
        <f t="shared" si="17"/>
        <v>1681</v>
      </c>
      <c r="AB20">
        <f t="shared" si="18"/>
        <v>630436</v>
      </c>
      <c r="AC20">
        <f t="shared" si="19"/>
        <v>370881</v>
      </c>
    </row>
    <row r="21" spans="1:29" x14ac:dyDescent="0.3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K21">
        <f t="shared" si="0"/>
        <v>1026</v>
      </c>
      <c r="L21">
        <f t="shared" si="2"/>
        <v>261</v>
      </c>
      <c r="M21">
        <f t="shared" si="3"/>
        <v>48</v>
      </c>
      <c r="N21">
        <f t="shared" si="4"/>
        <v>13</v>
      </c>
      <c r="O21">
        <f t="shared" si="5"/>
        <v>754</v>
      </c>
      <c r="P21">
        <f t="shared" si="6"/>
        <v>55</v>
      </c>
      <c r="Q21">
        <f t="shared" si="7"/>
        <v>2</v>
      </c>
      <c r="R21">
        <f t="shared" si="8"/>
        <v>1</v>
      </c>
      <c r="S21">
        <f t="shared" si="9"/>
        <v>1</v>
      </c>
      <c r="T21">
        <f t="shared" si="10"/>
        <v>186</v>
      </c>
      <c r="U21">
        <f t="shared" si="11"/>
        <v>585225</v>
      </c>
      <c r="V21">
        <f t="shared" si="12"/>
        <v>956484</v>
      </c>
      <c r="W21">
        <f t="shared" si="13"/>
        <v>1026169</v>
      </c>
      <c r="X21">
        <f t="shared" si="14"/>
        <v>73984</v>
      </c>
      <c r="Y21">
        <f t="shared" si="15"/>
        <v>942841</v>
      </c>
      <c r="Z21">
        <f t="shared" si="16"/>
        <v>1048576</v>
      </c>
      <c r="AA21">
        <f t="shared" si="17"/>
        <v>1050625</v>
      </c>
      <c r="AB21">
        <f t="shared" si="18"/>
        <v>1050625</v>
      </c>
      <c r="AC21">
        <f t="shared" si="19"/>
        <v>705600</v>
      </c>
    </row>
    <row r="22" spans="1:29" x14ac:dyDescent="0.3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f t="shared" si="0"/>
        <v>1097</v>
      </c>
      <c r="L22">
        <f t="shared" si="2"/>
        <v>72</v>
      </c>
      <c r="M22">
        <f t="shared" si="3"/>
        <v>2</v>
      </c>
      <c r="N22">
        <f t="shared" si="4"/>
        <v>101</v>
      </c>
      <c r="O22">
        <f t="shared" si="5"/>
        <v>754</v>
      </c>
      <c r="P22">
        <f t="shared" si="6"/>
        <v>55</v>
      </c>
      <c r="Q22">
        <f t="shared" si="7"/>
        <v>2</v>
      </c>
      <c r="R22">
        <f t="shared" si="8"/>
        <v>1</v>
      </c>
      <c r="S22">
        <f t="shared" si="9"/>
        <v>1</v>
      </c>
      <c r="T22">
        <f t="shared" si="10"/>
        <v>186</v>
      </c>
      <c r="U22">
        <f t="shared" si="11"/>
        <v>1050625</v>
      </c>
      <c r="V22">
        <f t="shared" si="12"/>
        <v>1199025</v>
      </c>
      <c r="W22">
        <f t="shared" si="13"/>
        <v>992016</v>
      </c>
      <c r="X22">
        <f t="shared" si="14"/>
        <v>117649</v>
      </c>
      <c r="Y22">
        <f t="shared" si="15"/>
        <v>1085764</v>
      </c>
      <c r="Z22">
        <f t="shared" si="16"/>
        <v>1199025</v>
      </c>
      <c r="AA22">
        <f t="shared" si="17"/>
        <v>1201216</v>
      </c>
      <c r="AB22">
        <f t="shared" si="18"/>
        <v>1201216</v>
      </c>
      <c r="AC22">
        <f t="shared" si="19"/>
        <v>829921</v>
      </c>
    </row>
    <row r="23" spans="1:29" x14ac:dyDescent="0.3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>
        <f t="shared" si="0"/>
        <v>1094</v>
      </c>
      <c r="L23">
        <f t="shared" si="2"/>
        <v>72</v>
      </c>
      <c r="M23">
        <f t="shared" si="3"/>
        <v>2</v>
      </c>
      <c r="N23">
        <f t="shared" si="4"/>
        <v>101</v>
      </c>
      <c r="O23">
        <f t="shared" si="5"/>
        <v>754</v>
      </c>
      <c r="P23">
        <f t="shared" si="6"/>
        <v>55</v>
      </c>
      <c r="Q23">
        <f t="shared" si="7"/>
        <v>2</v>
      </c>
      <c r="R23">
        <f t="shared" si="8"/>
        <v>1</v>
      </c>
      <c r="S23">
        <f t="shared" si="9"/>
        <v>1</v>
      </c>
      <c r="T23">
        <f t="shared" si="10"/>
        <v>186</v>
      </c>
      <c r="U23">
        <f t="shared" si="11"/>
        <v>1044484</v>
      </c>
      <c r="V23">
        <f t="shared" si="12"/>
        <v>1192464</v>
      </c>
      <c r="W23">
        <f t="shared" si="13"/>
        <v>986049</v>
      </c>
      <c r="X23">
        <f t="shared" si="14"/>
        <v>115600</v>
      </c>
      <c r="Y23">
        <f t="shared" si="15"/>
        <v>1079521</v>
      </c>
      <c r="Z23">
        <f t="shared" si="16"/>
        <v>1192464</v>
      </c>
      <c r="AA23">
        <f t="shared" si="17"/>
        <v>1194649</v>
      </c>
      <c r="AB23">
        <f t="shared" si="18"/>
        <v>1194649</v>
      </c>
      <c r="AC23">
        <f t="shared" si="19"/>
        <v>824464</v>
      </c>
    </row>
    <row r="24" spans="1:29" x14ac:dyDescent="0.3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>
        <f t="shared" si="0"/>
        <v>991</v>
      </c>
      <c r="L24">
        <f t="shared" si="2"/>
        <v>164</v>
      </c>
      <c r="M24">
        <f t="shared" si="3"/>
        <v>33</v>
      </c>
      <c r="N24">
        <f t="shared" si="4"/>
        <v>101</v>
      </c>
      <c r="O24">
        <f t="shared" si="5"/>
        <v>1</v>
      </c>
      <c r="P24">
        <f t="shared" si="6"/>
        <v>55</v>
      </c>
      <c r="Q24">
        <f t="shared" si="7"/>
        <v>2</v>
      </c>
      <c r="R24">
        <f t="shared" si="8"/>
        <v>1</v>
      </c>
      <c r="S24">
        <f t="shared" si="9"/>
        <v>1</v>
      </c>
      <c r="T24">
        <f t="shared" si="10"/>
        <v>186</v>
      </c>
      <c r="U24">
        <f t="shared" si="11"/>
        <v>683929</v>
      </c>
      <c r="V24">
        <f t="shared" si="12"/>
        <v>917764</v>
      </c>
      <c r="W24">
        <f t="shared" si="13"/>
        <v>792100</v>
      </c>
      <c r="X24">
        <f t="shared" si="14"/>
        <v>980100</v>
      </c>
      <c r="Y24">
        <f t="shared" si="15"/>
        <v>876096</v>
      </c>
      <c r="Z24">
        <f t="shared" si="16"/>
        <v>978121</v>
      </c>
      <c r="AA24">
        <f t="shared" si="17"/>
        <v>980100</v>
      </c>
      <c r="AB24">
        <f t="shared" si="18"/>
        <v>980100</v>
      </c>
      <c r="AC24">
        <f t="shared" si="19"/>
        <v>648025</v>
      </c>
    </row>
    <row r="25" spans="1:29" x14ac:dyDescent="0.3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f t="shared" si="0"/>
        <v>1045</v>
      </c>
      <c r="L25">
        <f t="shared" si="2"/>
        <v>164</v>
      </c>
      <c r="M25">
        <f t="shared" si="3"/>
        <v>33</v>
      </c>
      <c r="N25">
        <f t="shared" si="4"/>
        <v>101</v>
      </c>
      <c r="O25">
        <f t="shared" si="5"/>
        <v>754</v>
      </c>
      <c r="P25">
        <f t="shared" si="6"/>
        <v>55</v>
      </c>
      <c r="Q25">
        <f t="shared" si="7"/>
        <v>2</v>
      </c>
      <c r="R25">
        <f t="shared" si="8"/>
        <v>1</v>
      </c>
      <c r="S25">
        <f t="shared" si="9"/>
        <v>1</v>
      </c>
      <c r="T25">
        <f t="shared" si="10"/>
        <v>186</v>
      </c>
      <c r="U25">
        <f t="shared" si="11"/>
        <v>776161</v>
      </c>
      <c r="V25">
        <f t="shared" si="12"/>
        <v>1024144</v>
      </c>
      <c r="W25">
        <f t="shared" si="13"/>
        <v>891136</v>
      </c>
      <c r="X25">
        <f t="shared" si="14"/>
        <v>84681</v>
      </c>
      <c r="Y25">
        <f t="shared" si="15"/>
        <v>980100</v>
      </c>
      <c r="Z25">
        <f t="shared" si="16"/>
        <v>1087849</v>
      </c>
      <c r="AA25">
        <f t="shared" si="17"/>
        <v>1089936</v>
      </c>
      <c r="AB25">
        <f t="shared" si="18"/>
        <v>1089936</v>
      </c>
      <c r="AC25">
        <f t="shared" si="19"/>
        <v>737881</v>
      </c>
    </row>
    <row r="26" spans="1:29" x14ac:dyDescent="0.3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  <c r="K26">
        <f t="shared" si="0"/>
        <v>991</v>
      </c>
      <c r="L26">
        <f t="shared" si="2"/>
        <v>164</v>
      </c>
      <c r="M26">
        <f t="shared" si="3"/>
        <v>33</v>
      </c>
      <c r="N26">
        <f t="shared" si="4"/>
        <v>101</v>
      </c>
      <c r="O26">
        <f t="shared" si="5"/>
        <v>754</v>
      </c>
      <c r="P26">
        <f t="shared" si="6"/>
        <v>55</v>
      </c>
      <c r="Q26">
        <f t="shared" si="7"/>
        <v>2</v>
      </c>
      <c r="R26">
        <f t="shared" si="8"/>
        <v>1</v>
      </c>
      <c r="S26">
        <f t="shared" si="9"/>
        <v>1</v>
      </c>
      <c r="T26">
        <f t="shared" si="10"/>
        <v>186</v>
      </c>
      <c r="U26">
        <f t="shared" si="11"/>
        <v>683929</v>
      </c>
      <c r="V26">
        <f t="shared" si="12"/>
        <v>917764</v>
      </c>
      <c r="W26">
        <f t="shared" si="13"/>
        <v>792100</v>
      </c>
      <c r="X26">
        <f t="shared" si="14"/>
        <v>56169</v>
      </c>
      <c r="Y26">
        <f t="shared" si="15"/>
        <v>876096</v>
      </c>
      <c r="Z26">
        <f t="shared" si="16"/>
        <v>978121</v>
      </c>
      <c r="AA26">
        <f t="shared" si="17"/>
        <v>980100</v>
      </c>
      <c r="AB26">
        <f t="shared" si="18"/>
        <v>980100</v>
      </c>
      <c r="AC26">
        <f t="shared" si="19"/>
        <v>648025</v>
      </c>
    </row>
    <row r="27" spans="1:29" x14ac:dyDescent="0.3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K27">
        <f t="shared" si="0"/>
        <v>1086</v>
      </c>
      <c r="L27">
        <f t="shared" si="2"/>
        <v>164</v>
      </c>
      <c r="M27">
        <f t="shared" si="3"/>
        <v>33</v>
      </c>
      <c r="N27">
        <f t="shared" si="4"/>
        <v>101</v>
      </c>
      <c r="O27">
        <f t="shared" si="5"/>
        <v>754</v>
      </c>
      <c r="P27">
        <f t="shared" si="6"/>
        <v>55</v>
      </c>
      <c r="Q27">
        <f t="shared" si="7"/>
        <v>2</v>
      </c>
      <c r="R27">
        <f t="shared" si="8"/>
        <v>1</v>
      </c>
      <c r="S27">
        <f t="shared" si="9"/>
        <v>1</v>
      </c>
      <c r="T27">
        <f t="shared" si="10"/>
        <v>186</v>
      </c>
      <c r="U27">
        <f t="shared" si="11"/>
        <v>850084</v>
      </c>
      <c r="V27">
        <f t="shared" si="12"/>
        <v>1108809</v>
      </c>
      <c r="W27">
        <f t="shared" si="13"/>
        <v>970225</v>
      </c>
      <c r="X27">
        <f t="shared" si="14"/>
        <v>110224</v>
      </c>
      <c r="Y27">
        <f t="shared" si="15"/>
        <v>1062961</v>
      </c>
      <c r="Z27">
        <f t="shared" si="16"/>
        <v>1175056</v>
      </c>
      <c r="AA27">
        <f t="shared" si="17"/>
        <v>1177225</v>
      </c>
      <c r="AB27">
        <f t="shared" si="18"/>
        <v>1177225</v>
      </c>
      <c r="AC27">
        <f t="shared" si="19"/>
        <v>810000</v>
      </c>
    </row>
    <row r="28" spans="1:29" x14ac:dyDescent="0.3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K28">
        <f t="shared" si="0"/>
        <v>1106</v>
      </c>
      <c r="L28">
        <f t="shared" si="2"/>
        <v>12</v>
      </c>
      <c r="M28">
        <f t="shared" si="3"/>
        <v>2</v>
      </c>
      <c r="N28">
        <f t="shared" si="4"/>
        <v>13</v>
      </c>
      <c r="O28">
        <f t="shared" si="5"/>
        <v>754</v>
      </c>
      <c r="P28">
        <f t="shared" si="6"/>
        <v>55</v>
      </c>
      <c r="Q28">
        <f t="shared" si="7"/>
        <v>2</v>
      </c>
      <c r="R28">
        <f t="shared" si="8"/>
        <v>1</v>
      </c>
      <c r="S28">
        <f t="shared" si="9"/>
        <v>1</v>
      </c>
      <c r="T28">
        <f t="shared" si="10"/>
        <v>186</v>
      </c>
      <c r="U28">
        <f t="shared" si="11"/>
        <v>1196836</v>
      </c>
      <c r="V28">
        <f t="shared" si="12"/>
        <v>1218816</v>
      </c>
      <c r="W28">
        <f t="shared" si="13"/>
        <v>1194649</v>
      </c>
      <c r="X28">
        <f t="shared" si="14"/>
        <v>123904</v>
      </c>
      <c r="Y28">
        <f t="shared" si="15"/>
        <v>1104601</v>
      </c>
      <c r="Z28">
        <f t="shared" si="16"/>
        <v>1218816</v>
      </c>
      <c r="AA28">
        <f t="shared" si="17"/>
        <v>1221025</v>
      </c>
      <c r="AB28">
        <f t="shared" si="18"/>
        <v>1221025</v>
      </c>
      <c r="AC28">
        <f t="shared" si="19"/>
        <v>846400</v>
      </c>
    </row>
    <row r="29" spans="1:29" x14ac:dyDescent="0.3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K29">
        <f t="shared" si="0"/>
        <v>1101</v>
      </c>
      <c r="L29">
        <f t="shared" si="2"/>
        <v>12</v>
      </c>
      <c r="M29">
        <f t="shared" si="3"/>
        <v>2</v>
      </c>
      <c r="N29">
        <f t="shared" si="4"/>
        <v>13</v>
      </c>
      <c r="O29">
        <f t="shared" si="5"/>
        <v>754</v>
      </c>
      <c r="P29">
        <f t="shared" si="6"/>
        <v>55</v>
      </c>
      <c r="Q29">
        <f t="shared" si="7"/>
        <v>2</v>
      </c>
      <c r="R29">
        <f t="shared" si="8"/>
        <v>1</v>
      </c>
      <c r="S29">
        <f t="shared" si="9"/>
        <v>1</v>
      </c>
      <c r="T29">
        <f t="shared" si="10"/>
        <v>186</v>
      </c>
      <c r="U29">
        <f t="shared" si="11"/>
        <v>1185921</v>
      </c>
      <c r="V29">
        <f t="shared" si="12"/>
        <v>1207801</v>
      </c>
      <c r="W29">
        <f t="shared" si="13"/>
        <v>1183744</v>
      </c>
      <c r="X29">
        <f t="shared" si="14"/>
        <v>120409</v>
      </c>
      <c r="Y29">
        <f t="shared" si="15"/>
        <v>1094116</v>
      </c>
      <c r="Z29">
        <f t="shared" si="16"/>
        <v>1207801</v>
      </c>
      <c r="AA29">
        <f t="shared" si="17"/>
        <v>1210000</v>
      </c>
      <c r="AB29">
        <f t="shared" si="18"/>
        <v>1210000</v>
      </c>
      <c r="AC29">
        <f t="shared" si="19"/>
        <v>837225</v>
      </c>
    </row>
    <row r="30" spans="1:29" x14ac:dyDescent="0.3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>
        <f t="shared" si="0"/>
        <v>1101</v>
      </c>
      <c r="L30">
        <f t="shared" si="2"/>
        <v>12</v>
      </c>
      <c r="M30">
        <f t="shared" si="3"/>
        <v>2</v>
      </c>
      <c r="N30">
        <f t="shared" si="4"/>
        <v>13</v>
      </c>
      <c r="O30">
        <f t="shared" si="5"/>
        <v>754</v>
      </c>
      <c r="P30">
        <f t="shared" si="6"/>
        <v>55</v>
      </c>
      <c r="Q30">
        <f t="shared" si="7"/>
        <v>2</v>
      </c>
      <c r="R30">
        <f t="shared" si="8"/>
        <v>1</v>
      </c>
      <c r="S30">
        <f t="shared" si="9"/>
        <v>1</v>
      </c>
      <c r="T30">
        <f t="shared" si="10"/>
        <v>186</v>
      </c>
      <c r="U30">
        <f t="shared" si="11"/>
        <v>1185921</v>
      </c>
      <c r="V30">
        <f t="shared" si="12"/>
        <v>1207801</v>
      </c>
      <c r="W30">
        <f t="shared" si="13"/>
        <v>1183744</v>
      </c>
      <c r="X30">
        <f t="shared" si="14"/>
        <v>120409</v>
      </c>
      <c r="Y30">
        <f t="shared" si="15"/>
        <v>1094116</v>
      </c>
      <c r="Z30">
        <f t="shared" si="16"/>
        <v>1207801</v>
      </c>
      <c r="AA30">
        <f t="shared" si="17"/>
        <v>1210000</v>
      </c>
      <c r="AB30">
        <f t="shared" si="18"/>
        <v>1210000</v>
      </c>
      <c r="AC30">
        <f t="shared" si="19"/>
        <v>837225</v>
      </c>
    </row>
    <row r="31" spans="1:29" x14ac:dyDescent="0.3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  <c r="K31">
        <f t="shared" si="0"/>
        <v>1106</v>
      </c>
      <c r="L31">
        <f t="shared" si="2"/>
        <v>12</v>
      </c>
      <c r="M31">
        <f t="shared" si="3"/>
        <v>2</v>
      </c>
      <c r="N31">
        <f t="shared" si="4"/>
        <v>13</v>
      </c>
      <c r="O31">
        <f t="shared" si="5"/>
        <v>754</v>
      </c>
      <c r="P31">
        <f t="shared" si="6"/>
        <v>55</v>
      </c>
      <c r="Q31">
        <f t="shared" si="7"/>
        <v>2</v>
      </c>
      <c r="R31">
        <f t="shared" si="8"/>
        <v>1</v>
      </c>
      <c r="S31">
        <f t="shared" si="9"/>
        <v>1</v>
      </c>
      <c r="T31">
        <f t="shared" si="10"/>
        <v>186</v>
      </c>
      <c r="U31">
        <f t="shared" si="11"/>
        <v>1196836</v>
      </c>
      <c r="V31">
        <f t="shared" si="12"/>
        <v>1218816</v>
      </c>
      <c r="W31">
        <f t="shared" si="13"/>
        <v>1194649</v>
      </c>
      <c r="X31">
        <f t="shared" si="14"/>
        <v>123904</v>
      </c>
      <c r="Y31">
        <f t="shared" si="15"/>
        <v>1104601</v>
      </c>
      <c r="Z31">
        <f t="shared" si="16"/>
        <v>1218816</v>
      </c>
      <c r="AA31">
        <f t="shared" si="17"/>
        <v>1221025</v>
      </c>
      <c r="AB31">
        <f t="shared" si="18"/>
        <v>1221025</v>
      </c>
      <c r="AC31">
        <f t="shared" si="19"/>
        <v>846400</v>
      </c>
    </row>
    <row r="32" spans="1:29" x14ac:dyDescent="0.3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K32">
        <f t="shared" si="0"/>
        <v>1101</v>
      </c>
      <c r="L32">
        <f t="shared" si="2"/>
        <v>12</v>
      </c>
      <c r="M32">
        <f t="shared" si="3"/>
        <v>2</v>
      </c>
      <c r="N32">
        <f t="shared" si="4"/>
        <v>13</v>
      </c>
      <c r="O32">
        <f t="shared" si="5"/>
        <v>754</v>
      </c>
      <c r="P32">
        <f t="shared" si="6"/>
        <v>55</v>
      </c>
      <c r="Q32">
        <f t="shared" si="7"/>
        <v>2</v>
      </c>
      <c r="R32">
        <f t="shared" si="8"/>
        <v>1</v>
      </c>
      <c r="S32">
        <f t="shared" si="9"/>
        <v>1</v>
      </c>
      <c r="T32">
        <f t="shared" si="10"/>
        <v>186</v>
      </c>
      <c r="U32">
        <f t="shared" si="11"/>
        <v>1185921</v>
      </c>
      <c r="V32">
        <f t="shared" si="12"/>
        <v>1207801</v>
      </c>
      <c r="W32">
        <f t="shared" si="13"/>
        <v>1183744</v>
      </c>
      <c r="X32">
        <f t="shared" si="14"/>
        <v>120409</v>
      </c>
      <c r="Y32">
        <f t="shared" si="15"/>
        <v>1094116</v>
      </c>
      <c r="Z32">
        <f t="shared" si="16"/>
        <v>1207801</v>
      </c>
      <c r="AA32">
        <f t="shared" si="17"/>
        <v>1210000</v>
      </c>
      <c r="AB32">
        <f t="shared" si="18"/>
        <v>1210000</v>
      </c>
      <c r="AC32">
        <f t="shared" si="19"/>
        <v>837225</v>
      </c>
    </row>
    <row r="33" spans="1:29" x14ac:dyDescent="0.3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f t="shared" si="0"/>
        <v>352</v>
      </c>
      <c r="L33">
        <f t="shared" si="2"/>
        <v>1045</v>
      </c>
      <c r="M33">
        <f t="shared" si="3"/>
        <v>740</v>
      </c>
      <c r="N33">
        <f t="shared" si="4"/>
        <v>101</v>
      </c>
      <c r="O33">
        <f t="shared" si="5"/>
        <v>754</v>
      </c>
      <c r="P33">
        <f t="shared" si="6"/>
        <v>55</v>
      </c>
      <c r="Q33">
        <f t="shared" si="7"/>
        <v>2</v>
      </c>
      <c r="R33">
        <f t="shared" si="8"/>
        <v>1</v>
      </c>
      <c r="S33">
        <f t="shared" si="9"/>
        <v>1</v>
      </c>
      <c r="T33">
        <f t="shared" si="10"/>
        <v>1</v>
      </c>
      <c r="U33">
        <f t="shared" si="11"/>
        <v>480249</v>
      </c>
      <c r="V33">
        <f t="shared" si="12"/>
        <v>150544</v>
      </c>
      <c r="W33">
        <f t="shared" si="13"/>
        <v>63001</v>
      </c>
      <c r="X33">
        <f t="shared" si="14"/>
        <v>161604</v>
      </c>
      <c r="Y33">
        <f t="shared" si="15"/>
        <v>88209</v>
      </c>
      <c r="Z33">
        <f t="shared" si="16"/>
        <v>122500</v>
      </c>
      <c r="AA33">
        <f t="shared" si="17"/>
        <v>123201</v>
      </c>
      <c r="AB33">
        <f t="shared" si="18"/>
        <v>123201</v>
      </c>
      <c r="AC33">
        <f t="shared" si="19"/>
        <v>123201</v>
      </c>
    </row>
    <row r="34" spans="1:29" x14ac:dyDescent="0.3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>
        <f t="shared" si="0"/>
        <v>391</v>
      </c>
      <c r="L34">
        <f t="shared" si="2"/>
        <v>1045</v>
      </c>
      <c r="M34">
        <f t="shared" si="3"/>
        <v>740</v>
      </c>
      <c r="N34">
        <f t="shared" si="4"/>
        <v>101</v>
      </c>
      <c r="O34">
        <f t="shared" si="5"/>
        <v>754</v>
      </c>
      <c r="P34">
        <f t="shared" si="6"/>
        <v>55</v>
      </c>
      <c r="Q34">
        <f t="shared" si="7"/>
        <v>2</v>
      </c>
      <c r="R34">
        <f t="shared" si="8"/>
        <v>1</v>
      </c>
      <c r="S34">
        <f t="shared" si="9"/>
        <v>1</v>
      </c>
      <c r="T34">
        <f t="shared" si="10"/>
        <v>1</v>
      </c>
      <c r="U34">
        <f t="shared" si="11"/>
        <v>427716</v>
      </c>
      <c r="V34">
        <f t="shared" si="12"/>
        <v>121801</v>
      </c>
      <c r="W34">
        <f t="shared" si="13"/>
        <v>84100</v>
      </c>
      <c r="X34">
        <f t="shared" si="14"/>
        <v>131769</v>
      </c>
      <c r="Y34">
        <f t="shared" si="15"/>
        <v>112896</v>
      </c>
      <c r="Z34">
        <f t="shared" si="16"/>
        <v>151321</v>
      </c>
      <c r="AA34">
        <f t="shared" si="17"/>
        <v>152100</v>
      </c>
      <c r="AB34">
        <f t="shared" si="18"/>
        <v>152100</v>
      </c>
      <c r="AC34">
        <f t="shared" si="19"/>
        <v>152100</v>
      </c>
    </row>
    <row r="35" spans="1:29" x14ac:dyDescent="0.3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  <c r="K35">
        <f t="shared" si="0"/>
        <v>281</v>
      </c>
      <c r="L35">
        <f t="shared" si="2"/>
        <v>947</v>
      </c>
      <c r="M35">
        <f t="shared" si="3"/>
        <v>740</v>
      </c>
      <c r="N35">
        <f t="shared" si="4"/>
        <v>618</v>
      </c>
      <c r="O35">
        <f t="shared" si="5"/>
        <v>754</v>
      </c>
      <c r="P35">
        <f t="shared" si="6"/>
        <v>55</v>
      </c>
      <c r="Q35">
        <f t="shared" si="7"/>
        <v>2</v>
      </c>
      <c r="R35">
        <f t="shared" si="8"/>
        <v>1</v>
      </c>
      <c r="S35">
        <f t="shared" si="9"/>
        <v>1</v>
      </c>
      <c r="T35">
        <f t="shared" si="10"/>
        <v>186</v>
      </c>
      <c r="U35">
        <f t="shared" si="11"/>
        <v>443556</v>
      </c>
      <c r="V35">
        <f t="shared" si="12"/>
        <v>210681</v>
      </c>
      <c r="W35">
        <f t="shared" si="13"/>
        <v>113569</v>
      </c>
      <c r="X35">
        <f t="shared" si="14"/>
        <v>223729</v>
      </c>
      <c r="Y35">
        <f t="shared" si="15"/>
        <v>51076</v>
      </c>
      <c r="Z35">
        <f t="shared" si="16"/>
        <v>77841</v>
      </c>
      <c r="AA35">
        <f t="shared" si="17"/>
        <v>78400</v>
      </c>
      <c r="AB35">
        <f t="shared" si="18"/>
        <v>78400</v>
      </c>
      <c r="AC35">
        <f t="shared" si="19"/>
        <v>9025</v>
      </c>
    </row>
    <row r="36" spans="1:29" x14ac:dyDescent="0.3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K36">
        <f t="shared" si="0"/>
        <v>280</v>
      </c>
      <c r="L36">
        <f t="shared" si="2"/>
        <v>947</v>
      </c>
      <c r="M36">
        <f t="shared" si="3"/>
        <v>740</v>
      </c>
      <c r="N36">
        <f t="shared" si="4"/>
        <v>101</v>
      </c>
      <c r="O36">
        <f t="shared" si="5"/>
        <v>754</v>
      </c>
      <c r="P36">
        <f t="shared" si="6"/>
        <v>55</v>
      </c>
      <c r="Q36">
        <f t="shared" si="7"/>
        <v>2</v>
      </c>
      <c r="R36">
        <f t="shared" si="8"/>
        <v>1</v>
      </c>
      <c r="S36">
        <f t="shared" si="9"/>
        <v>1</v>
      </c>
      <c r="T36">
        <f t="shared" si="10"/>
        <v>186</v>
      </c>
      <c r="U36">
        <f t="shared" si="11"/>
        <v>444889</v>
      </c>
      <c r="V36">
        <f t="shared" si="12"/>
        <v>211600</v>
      </c>
      <c r="W36">
        <f t="shared" si="13"/>
        <v>32041</v>
      </c>
      <c r="X36">
        <f t="shared" si="14"/>
        <v>224676</v>
      </c>
      <c r="Y36">
        <f t="shared" si="15"/>
        <v>50625</v>
      </c>
      <c r="Z36">
        <f t="shared" si="16"/>
        <v>77284</v>
      </c>
      <c r="AA36">
        <f t="shared" si="17"/>
        <v>77841</v>
      </c>
      <c r="AB36">
        <f t="shared" si="18"/>
        <v>77841</v>
      </c>
      <c r="AC36">
        <f t="shared" si="19"/>
        <v>8836</v>
      </c>
    </row>
    <row r="37" spans="1:29" x14ac:dyDescent="0.3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K37">
        <f t="shared" si="0"/>
        <v>306</v>
      </c>
      <c r="L37">
        <f t="shared" si="2"/>
        <v>947</v>
      </c>
      <c r="M37">
        <f t="shared" si="3"/>
        <v>740</v>
      </c>
      <c r="N37">
        <f t="shared" si="4"/>
        <v>101</v>
      </c>
      <c r="O37">
        <f t="shared" si="5"/>
        <v>1</v>
      </c>
      <c r="P37">
        <f t="shared" si="6"/>
        <v>55</v>
      </c>
      <c r="Q37">
        <f t="shared" si="7"/>
        <v>2</v>
      </c>
      <c r="R37">
        <f t="shared" si="8"/>
        <v>1</v>
      </c>
      <c r="S37">
        <f t="shared" si="9"/>
        <v>1</v>
      </c>
      <c r="T37">
        <f t="shared" si="10"/>
        <v>186</v>
      </c>
      <c r="U37">
        <f t="shared" si="11"/>
        <v>410881</v>
      </c>
      <c r="V37">
        <f t="shared" si="12"/>
        <v>188356</v>
      </c>
      <c r="W37">
        <f t="shared" si="13"/>
        <v>42025</v>
      </c>
      <c r="X37">
        <f t="shared" si="14"/>
        <v>93025</v>
      </c>
      <c r="Y37">
        <f t="shared" si="15"/>
        <v>63001</v>
      </c>
      <c r="Z37">
        <f t="shared" si="16"/>
        <v>92416</v>
      </c>
      <c r="AA37">
        <f t="shared" si="17"/>
        <v>93025</v>
      </c>
      <c r="AB37">
        <f t="shared" si="18"/>
        <v>93025</v>
      </c>
      <c r="AC37">
        <f t="shared" si="19"/>
        <v>14400</v>
      </c>
    </row>
    <row r="38" spans="1:29" x14ac:dyDescent="0.3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>
        <f t="shared" si="0"/>
        <v>824</v>
      </c>
      <c r="L38">
        <f t="shared" si="2"/>
        <v>107</v>
      </c>
      <c r="M38">
        <f t="shared" si="3"/>
        <v>48</v>
      </c>
      <c r="N38">
        <f t="shared" si="4"/>
        <v>13</v>
      </c>
      <c r="O38">
        <f t="shared" si="5"/>
        <v>1</v>
      </c>
      <c r="P38">
        <f t="shared" si="6"/>
        <v>55</v>
      </c>
      <c r="Q38">
        <f t="shared" si="7"/>
        <v>2</v>
      </c>
      <c r="R38">
        <f t="shared" si="8"/>
        <v>1</v>
      </c>
      <c r="S38">
        <f t="shared" si="9"/>
        <v>1</v>
      </c>
      <c r="T38">
        <f t="shared" si="10"/>
        <v>186</v>
      </c>
      <c r="U38">
        <f t="shared" si="11"/>
        <v>514089</v>
      </c>
      <c r="V38">
        <f t="shared" si="12"/>
        <v>602176</v>
      </c>
      <c r="W38">
        <f t="shared" si="13"/>
        <v>657721</v>
      </c>
      <c r="X38">
        <f t="shared" si="14"/>
        <v>677329</v>
      </c>
      <c r="Y38">
        <f t="shared" si="15"/>
        <v>591361</v>
      </c>
      <c r="Z38">
        <f t="shared" si="16"/>
        <v>675684</v>
      </c>
      <c r="AA38">
        <f t="shared" si="17"/>
        <v>677329</v>
      </c>
      <c r="AB38">
        <f t="shared" si="18"/>
        <v>677329</v>
      </c>
      <c r="AC38">
        <f t="shared" si="19"/>
        <v>407044</v>
      </c>
    </row>
    <row r="39" spans="1:29" x14ac:dyDescent="0.3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>
        <f t="shared" si="0"/>
        <v>450</v>
      </c>
      <c r="L39">
        <f t="shared" si="2"/>
        <v>601</v>
      </c>
      <c r="M39">
        <f t="shared" si="3"/>
        <v>296</v>
      </c>
      <c r="N39">
        <f t="shared" si="4"/>
        <v>101</v>
      </c>
      <c r="O39">
        <f t="shared" si="5"/>
        <v>754</v>
      </c>
      <c r="P39">
        <f t="shared" si="6"/>
        <v>55</v>
      </c>
      <c r="Q39">
        <f t="shared" si="7"/>
        <v>2</v>
      </c>
      <c r="R39">
        <f t="shared" si="8"/>
        <v>1</v>
      </c>
      <c r="S39">
        <f t="shared" si="9"/>
        <v>1</v>
      </c>
      <c r="T39">
        <f t="shared" si="10"/>
        <v>186</v>
      </c>
      <c r="U39">
        <f t="shared" si="11"/>
        <v>22801</v>
      </c>
      <c r="V39">
        <f t="shared" si="12"/>
        <v>23716</v>
      </c>
      <c r="W39">
        <f t="shared" si="13"/>
        <v>121801</v>
      </c>
      <c r="X39">
        <f t="shared" si="14"/>
        <v>92416</v>
      </c>
      <c r="Y39">
        <f t="shared" si="15"/>
        <v>156025</v>
      </c>
      <c r="Z39">
        <f t="shared" si="16"/>
        <v>200704</v>
      </c>
      <c r="AA39">
        <f t="shared" si="17"/>
        <v>201601</v>
      </c>
      <c r="AB39">
        <f t="shared" si="18"/>
        <v>201601</v>
      </c>
      <c r="AC39">
        <f t="shared" si="19"/>
        <v>69696</v>
      </c>
    </row>
    <row r="40" spans="1:29" x14ac:dyDescent="0.3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K40">
        <f t="shared" si="0"/>
        <v>426</v>
      </c>
      <c r="L40">
        <f t="shared" si="2"/>
        <v>477</v>
      </c>
      <c r="M40">
        <f t="shared" si="3"/>
        <v>296</v>
      </c>
      <c r="N40">
        <f t="shared" si="4"/>
        <v>13</v>
      </c>
      <c r="O40">
        <f t="shared" si="5"/>
        <v>1</v>
      </c>
      <c r="P40">
        <f t="shared" si="6"/>
        <v>55</v>
      </c>
      <c r="Q40">
        <f t="shared" si="7"/>
        <v>2</v>
      </c>
      <c r="R40">
        <f t="shared" si="8"/>
        <v>1</v>
      </c>
      <c r="S40">
        <f t="shared" si="9"/>
        <v>1</v>
      </c>
      <c r="T40">
        <f t="shared" si="10"/>
        <v>186</v>
      </c>
      <c r="U40">
        <f t="shared" si="11"/>
        <v>2601</v>
      </c>
      <c r="V40">
        <f t="shared" si="12"/>
        <v>16900</v>
      </c>
      <c r="W40">
        <f t="shared" si="13"/>
        <v>170569</v>
      </c>
      <c r="X40">
        <f t="shared" si="14"/>
        <v>180625</v>
      </c>
      <c r="Y40">
        <f t="shared" si="15"/>
        <v>137641</v>
      </c>
      <c r="Z40">
        <f t="shared" si="16"/>
        <v>179776</v>
      </c>
      <c r="AA40">
        <f t="shared" si="17"/>
        <v>180625</v>
      </c>
      <c r="AB40">
        <f t="shared" si="18"/>
        <v>180625</v>
      </c>
      <c r="AC40">
        <f t="shared" si="19"/>
        <v>57600</v>
      </c>
    </row>
    <row r="41" spans="1:29" x14ac:dyDescent="0.3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>
        <f t="shared" si="0"/>
        <v>555</v>
      </c>
      <c r="L41">
        <f t="shared" si="2"/>
        <v>477</v>
      </c>
      <c r="M41">
        <f t="shared" si="3"/>
        <v>296</v>
      </c>
      <c r="N41">
        <f t="shared" si="4"/>
        <v>13</v>
      </c>
      <c r="O41">
        <f t="shared" si="5"/>
        <v>1</v>
      </c>
      <c r="P41">
        <f t="shared" si="6"/>
        <v>55</v>
      </c>
      <c r="Q41">
        <f t="shared" si="7"/>
        <v>2</v>
      </c>
      <c r="R41">
        <f t="shared" si="8"/>
        <v>1</v>
      </c>
      <c r="S41">
        <f t="shared" si="9"/>
        <v>1</v>
      </c>
      <c r="T41">
        <f t="shared" si="10"/>
        <v>186</v>
      </c>
      <c r="U41">
        <f t="shared" si="11"/>
        <v>6084</v>
      </c>
      <c r="V41">
        <f t="shared" si="12"/>
        <v>67081</v>
      </c>
      <c r="W41">
        <f t="shared" si="13"/>
        <v>293764</v>
      </c>
      <c r="X41">
        <f t="shared" si="14"/>
        <v>306916</v>
      </c>
      <c r="Y41">
        <f t="shared" si="15"/>
        <v>250000</v>
      </c>
      <c r="Z41">
        <f t="shared" si="16"/>
        <v>305809</v>
      </c>
      <c r="AA41">
        <f t="shared" si="17"/>
        <v>306916</v>
      </c>
      <c r="AB41">
        <f t="shared" si="18"/>
        <v>306916</v>
      </c>
      <c r="AC41">
        <f t="shared" si="19"/>
        <v>136161</v>
      </c>
    </row>
    <row r="42" spans="1:29" x14ac:dyDescent="0.3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  <c r="K42">
        <f t="shared" si="0"/>
        <v>527</v>
      </c>
      <c r="L42">
        <f t="shared" si="2"/>
        <v>477</v>
      </c>
      <c r="M42">
        <f t="shared" si="3"/>
        <v>296</v>
      </c>
      <c r="N42">
        <f t="shared" si="4"/>
        <v>101</v>
      </c>
      <c r="O42">
        <f t="shared" si="5"/>
        <v>754</v>
      </c>
      <c r="P42">
        <f t="shared" si="6"/>
        <v>55</v>
      </c>
      <c r="Q42">
        <f t="shared" si="7"/>
        <v>2</v>
      </c>
      <c r="R42">
        <f t="shared" si="8"/>
        <v>1</v>
      </c>
      <c r="S42">
        <f t="shared" si="9"/>
        <v>1</v>
      </c>
      <c r="T42">
        <f t="shared" si="10"/>
        <v>186</v>
      </c>
      <c r="U42">
        <f t="shared" si="11"/>
        <v>2500</v>
      </c>
      <c r="V42">
        <f t="shared" si="12"/>
        <v>53361</v>
      </c>
      <c r="W42">
        <f t="shared" si="13"/>
        <v>181476</v>
      </c>
      <c r="X42">
        <f t="shared" si="14"/>
        <v>51529</v>
      </c>
      <c r="Y42">
        <f t="shared" si="15"/>
        <v>222784</v>
      </c>
      <c r="Z42">
        <f t="shared" si="16"/>
        <v>275625</v>
      </c>
      <c r="AA42">
        <f t="shared" si="17"/>
        <v>276676</v>
      </c>
      <c r="AB42">
        <f t="shared" si="18"/>
        <v>276676</v>
      </c>
      <c r="AC42">
        <f t="shared" si="19"/>
        <v>116281</v>
      </c>
    </row>
    <row r="43" spans="1:29" x14ac:dyDescent="0.3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  <c r="K43">
        <f t="shared" si="0"/>
        <v>753</v>
      </c>
      <c r="L43">
        <f t="shared" si="2"/>
        <v>107</v>
      </c>
      <c r="M43">
        <f t="shared" si="3"/>
        <v>48</v>
      </c>
      <c r="N43">
        <f t="shared" si="4"/>
        <v>13</v>
      </c>
      <c r="O43">
        <f t="shared" si="5"/>
        <v>1</v>
      </c>
      <c r="P43">
        <f t="shared" si="6"/>
        <v>55</v>
      </c>
      <c r="Q43">
        <f t="shared" si="7"/>
        <v>2</v>
      </c>
      <c r="R43">
        <f t="shared" si="8"/>
        <v>836</v>
      </c>
      <c r="S43">
        <f t="shared" si="9"/>
        <v>1</v>
      </c>
      <c r="T43">
        <f t="shared" si="10"/>
        <v>186</v>
      </c>
      <c r="U43">
        <f t="shared" si="11"/>
        <v>417316</v>
      </c>
      <c r="V43">
        <f t="shared" si="12"/>
        <v>497025</v>
      </c>
      <c r="W43">
        <f t="shared" si="13"/>
        <v>547600</v>
      </c>
      <c r="X43">
        <f t="shared" si="14"/>
        <v>565504</v>
      </c>
      <c r="Y43">
        <f t="shared" si="15"/>
        <v>487204</v>
      </c>
      <c r="Z43">
        <f t="shared" si="16"/>
        <v>564001</v>
      </c>
      <c r="AA43">
        <f t="shared" si="17"/>
        <v>6889</v>
      </c>
      <c r="AB43">
        <f t="shared" si="18"/>
        <v>565504</v>
      </c>
      <c r="AC43">
        <f t="shared" si="19"/>
        <v>321489</v>
      </c>
    </row>
    <row r="44" spans="1:29" x14ac:dyDescent="0.3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  <c r="K44">
        <f t="shared" si="0"/>
        <v>12</v>
      </c>
      <c r="L44">
        <f t="shared" si="2"/>
        <v>1106</v>
      </c>
      <c r="M44">
        <f t="shared" si="3"/>
        <v>1104</v>
      </c>
      <c r="N44">
        <f t="shared" si="4"/>
        <v>618</v>
      </c>
      <c r="O44">
        <f t="shared" si="5"/>
        <v>1</v>
      </c>
      <c r="P44">
        <f t="shared" si="6"/>
        <v>55</v>
      </c>
      <c r="Q44">
        <f t="shared" si="7"/>
        <v>2</v>
      </c>
      <c r="R44">
        <f t="shared" si="8"/>
        <v>1</v>
      </c>
      <c r="S44">
        <f t="shared" si="9"/>
        <v>1</v>
      </c>
      <c r="T44">
        <f t="shared" si="10"/>
        <v>186</v>
      </c>
      <c r="U44">
        <f t="shared" si="11"/>
        <v>1196836</v>
      </c>
      <c r="V44">
        <f t="shared" si="12"/>
        <v>1192464</v>
      </c>
      <c r="W44">
        <f t="shared" si="13"/>
        <v>367236</v>
      </c>
      <c r="X44">
        <f t="shared" si="14"/>
        <v>121</v>
      </c>
      <c r="Y44">
        <f t="shared" si="15"/>
        <v>1849</v>
      </c>
      <c r="Z44">
        <f t="shared" si="16"/>
        <v>100</v>
      </c>
      <c r="AA44">
        <f t="shared" si="17"/>
        <v>121</v>
      </c>
      <c r="AB44">
        <f t="shared" si="18"/>
        <v>121</v>
      </c>
      <c r="AC44">
        <f t="shared" si="19"/>
        <v>30276</v>
      </c>
    </row>
    <row r="45" spans="1:29" x14ac:dyDescent="0.3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K45">
        <f t="shared" si="0"/>
        <v>12</v>
      </c>
      <c r="L45">
        <f t="shared" si="2"/>
        <v>1106</v>
      </c>
      <c r="M45">
        <f t="shared" si="3"/>
        <v>1104</v>
      </c>
      <c r="N45">
        <f t="shared" si="4"/>
        <v>618</v>
      </c>
      <c r="O45">
        <f t="shared" si="5"/>
        <v>1</v>
      </c>
      <c r="P45">
        <f t="shared" si="6"/>
        <v>55</v>
      </c>
      <c r="Q45">
        <f t="shared" si="7"/>
        <v>2</v>
      </c>
      <c r="R45">
        <f t="shared" si="8"/>
        <v>1</v>
      </c>
      <c r="S45">
        <f t="shared" si="9"/>
        <v>1</v>
      </c>
      <c r="T45">
        <f t="shared" si="10"/>
        <v>186</v>
      </c>
      <c r="U45">
        <f t="shared" si="11"/>
        <v>1196836</v>
      </c>
      <c r="V45">
        <f t="shared" si="12"/>
        <v>1192464</v>
      </c>
      <c r="W45">
        <f t="shared" si="13"/>
        <v>367236</v>
      </c>
      <c r="X45">
        <f t="shared" si="14"/>
        <v>121</v>
      </c>
      <c r="Y45">
        <f t="shared" si="15"/>
        <v>1849</v>
      </c>
      <c r="Z45">
        <f t="shared" si="16"/>
        <v>100</v>
      </c>
      <c r="AA45">
        <f t="shared" si="17"/>
        <v>121</v>
      </c>
      <c r="AB45">
        <f t="shared" si="18"/>
        <v>121</v>
      </c>
      <c r="AC45">
        <f t="shared" si="19"/>
        <v>30276</v>
      </c>
    </row>
    <row r="46" spans="1:29" x14ac:dyDescent="0.3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  <c r="K46">
        <f t="shared" si="0"/>
        <v>446</v>
      </c>
      <c r="L46">
        <f t="shared" si="2"/>
        <v>386</v>
      </c>
      <c r="M46">
        <f t="shared" si="3"/>
        <v>296</v>
      </c>
      <c r="N46">
        <f t="shared" si="4"/>
        <v>101</v>
      </c>
      <c r="O46">
        <f t="shared" si="5"/>
        <v>1</v>
      </c>
      <c r="P46">
        <f t="shared" si="6"/>
        <v>55</v>
      </c>
      <c r="Q46">
        <f t="shared" si="7"/>
        <v>2</v>
      </c>
      <c r="R46">
        <f t="shared" si="8"/>
        <v>1</v>
      </c>
      <c r="S46">
        <f t="shared" si="9"/>
        <v>1</v>
      </c>
      <c r="T46">
        <f t="shared" si="10"/>
        <v>1</v>
      </c>
      <c r="U46">
        <f t="shared" si="11"/>
        <v>3600</v>
      </c>
      <c r="V46">
        <f t="shared" si="12"/>
        <v>22500</v>
      </c>
      <c r="W46">
        <f t="shared" si="13"/>
        <v>119025</v>
      </c>
      <c r="X46">
        <f t="shared" si="14"/>
        <v>198025</v>
      </c>
      <c r="Y46">
        <f t="shared" si="15"/>
        <v>152881</v>
      </c>
      <c r="Z46">
        <f t="shared" si="16"/>
        <v>197136</v>
      </c>
      <c r="AA46">
        <f t="shared" si="17"/>
        <v>198025</v>
      </c>
      <c r="AB46">
        <f t="shared" si="18"/>
        <v>198025</v>
      </c>
      <c r="AC46">
        <f t="shared" si="19"/>
        <v>198025</v>
      </c>
    </row>
    <row r="47" spans="1:29" x14ac:dyDescent="0.3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  <c r="K47">
        <f t="shared" si="0"/>
        <v>398</v>
      </c>
      <c r="L47">
        <f t="shared" si="2"/>
        <v>386</v>
      </c>
      <c r="M47">
        <f t="shared" si="3"/>
        <v>296</v>
      </c>
      <c r="N47">
        <f t="shared" si="4"/>
        <v>13</v>
      </c>
      <c r="O47">
        <f t="shared" si="5"/>
        <v>1</v>
      </c>
      <c r="P47">
        <f t="shared" si="6"/>
        <v>55</v>
      </c>
      <c r="Q47">
        <f t="shared" si="7"/>
        <v>2</v>
      </c>
      <c r="R47">
        <f t="shared" si="8"/>
        <v>1</v>
      </c>
      <c r="S47">
        <f t="shared" si="9"/>
        <v>1</v>
      </c>
      <c r="T47">
        <f t="shared" si="10"/>
        <v>1</v>
      </c>
      <c r="U47">
        <f t="shared" si="11"/>
        <v>144</v>
      </c>
      <c r="V47">
        <f t="shared" si="12"/>
        <v>10404</v>
      </c>
      <c r="W47">
        <f t="shared" si="13"/>
        <v>148225</v>
      </c>
      <c r="X47">
        <f t="shared" si="14"/>
        <v>157609</v>
      </c>
      <c r="Y47">
        <f t="shared" si="15"/>
        <v>117649</v>
      </c>
      <c r="Z47">
        <f t="shared" si="16"/>
        <v>156816</v>
      </c>
      <c r="AA47">
        <f t="shared" si="17"/>
        <v>157609</v>
      </c>
      <c r="AB47">
        <f t="shared" si="18"/>
        <v>157609</v>
      </c>
      <c r="AC47">
        <f t="shared" si="19"/>
        <v>157609</v>
      </c>
    </row>
    <row r="48" spans="1:29" x14ac:dyDescent="0.3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  <c r="K48">
        <f t="shared" si="0"/>
        <v>549</v>
      </c>
      <c r="L48">
        <f t="shared" si="2"/>
        <v>386</v>
      </c>
      <c r="M48">
        <f t="shared" si="3"/>
        <v>296</v>
      </c>
      <c r="N48">
        <f t="shared" si="4"/>
        <v>13</v>
      </c>
      <c r="O48">
        <f t="shared" si="5"/>
        <v>1</v>
      </c>
      <c r="P48">
        <f t="shared" si="6"/>
        <v>55</v>
      </c>
      <c r="Q48">
        <f t="shared" si="7"/>
        <v>2</v>
      </c>
      <c r="R48">
        <f t="shared" si="8"/>
        <v>1</v>
      </c>
      <c r="S48">
        <f t="shared" si="9"/>
        <v>1</v>
      </c>
      <c r="T48">
        <f t="shared" si="10"/>
        <v>1</v>
      </c>
      <c r="U48">
        <f t="shared" si="11"/>
        <v>26569</v>
      </c>
      <c r="V48">
        <f t="shared" si="12"/>
        <v>64009</v>
      </c>
      <c r="W48">
        <f t="shared" si="13"/>
        <v>287296</v>
      </c>
      <c r="X48">
        <f t="shared" si="14"/>
        <v>300304</v>
      </c>
      <c r="Y48">
        <f t="shared" si="15"/>
        <v>244036</v>
      </c>
      <c r="Z48">
        <f t="shared" si="16"/>
        <v>299209</v>
      </c>
      <c r="AA48">
        <f t="shared" si="17"/>
        <v>300304</v>
      </c>
      <c r="AB48">
        <f t="shared" si="18"/>
        <v>300304</v>
      </c>
      <c r="AC48">
        <f t="shared" si="19"/>
        <v>300304</v>
      </c>
    </row>
    <row r="49" spans="1:29" x14ac:dyDescent="0.3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K49">
        <f t="shared" si="0"/>
        <v>515</v>
      </c>
      <c r="L49">
        <f t="shared" si="2"/>
        <v>386</v>
      </c>
      <c r="M49">
        <f t="shared" si="3"/>
        <v>296</v>
      </c>
      <c r="N49">
        <f t="shared" si="4"/>
        <v>101</v>
      </c>
      <c r="O49">
        <f t="shared" si="5"/>
        <v>754</v>
      </c>
      <c r="P49">
        <f t="shared" si="6"/>
        <v>55</v>
      </c>
      <c r="Q49">
        <f t="shared" si="7"/>
        <v>2</v>
      </c>
      <c r="R49">
        <f t="shared" si="8"/>
        <v>1</v>
      </c>
      <c r="S49">
        <f t="shared" si="9"/>
        <v>1</v>
      </c>
      <c r="T49">
        <f t="shared" si="10"/>
        <v>1</v>
      </c>
      <c r="U49">
        <f t="shared" si="11"/>
        <v>16641</v>
      </c>
      <c r="V49">
        <f t="shared" si="12"/>
        <v>47961</v>
      </c>
      <c r="W49">
        <f t="shared" si="13"/>
        <v>171396</v>
      </c>
      <c r="X49">
        <f t="shared" si="14"/>
        <v>57121</v>
      </c>
      <c r="Y49">
        <f t="shared" si="15"/>
        <v>211600</v>
      </c>
      <c r="Z49">
        <f t="shared" si="16"/>
        <v>263169</v>
      </c>
      <c r="AA49">
        <f t="shared" si="17"/>
        <v>264196</v>
      </c>
      <c r="AB49">
        <f t="shared" si="18"/>
        <v>264196</v>
      </c>
      <c r="AC49">
        <f t="shared" si="19"/>
        <v>264196</v>
      </c>
    </row>
    <row r="50" spans="1:29" x14ac:dyDescent="0.3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K50">
        <f t="shared" si="0"/>
        <v>359</v>
      </c>
      <c r="L50">
        <f t="shared" si="2"/>
        <v>947</v>
      </c>
      <c r="M50">
        <f t="shared" si="3"/>
        <v>740</v>
      </c>
      <c r="N50">
        <f t="shared" si="4"/>
        <v>618</v>
      </c>
      <c r="O50">
        <f t="shared" si="5"/>
        <v>1</v>
      </c>
      <c r="P50">
        <f t="shared" si="6"/>
        <v>55</v>
      </c>
      <c r="Q50">
        <f t="shared" si="7"/>
        <v>2</v>
      </c>
      <c r="R50">
        <f t="shared" si="8"/>
        <v>1</v>
      </c>
      <c r="S50">
        <f t="shared" si="9"/>
        <v>1</v>
      </c>
      <c r="T50">
        <f t="shared" si="10"/>
        <v>186</v>
      </c>
      <c r="U50">
        <f t="shared" si="11"/>
        <v>345744</v>
      </c>
      <c r="V50">
        <f t="shared" si="12"/>
        <v>145161</v>
      </c>
      <c r="W50">
        <f t="shared" si="13"/>
        <v>67081</v>
      </c>
      <c r="X50">
        <f t="shared" si="14"/>
        <v>128164</v>
      </c>
      <c r="Y50">
        <f t="shared" si="15"/>
        <v>92416</v>
      </c>
      <c r="Z50">
        <f t="shared" si="16"/>
        <v>127449</v>
      </c>
      <c r="AA50">
        <f t="shared" si="17"/>
        <v>128164</v>
      </c>
      <c r="AB50">
        <f t="shared" si="18"/>
        <v>128164</v>
      </c>
      <c r="AC50">
        <f t="shared" si="19"/>
        <v>29929</v>
      </c>
    </row>
    <row r="51" spans="1:29" x14ac:dyDescent="0.3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>
        <f t="shared" si="0"/>
        <v>241</v>
      </c>
      <c r="L51">
        <f t="shared" si="2"/>
        <v>947</v>
      </c>
      <c r="M51">
        <f t="shared" si="3"/>
        <v>740</v>
      </c>
      <c r="N51">
        <f t="shared" si="4"/>
        <v>618</v>
      </c>
      <c r="O51">
        <f t="shared" si="5"/>
        <v>754</v>
      </c>
      <c r="P51">
        <f t="shared" si="6"/>
        <v>55</v>
      </c>
      <c r="Q51">
        <f t="shared" si="7"/>
        <v>2</v>
      </c>
      <c r="R51">
        <f t="shared" si="8"/>
        <v>1</v>
      </c>
      <c r="S51">
        <f t="shared" si="9"/>
        <v>1</v>
      </c>
      <c r="T51">
        <f t="shared" si="10"/>
        <v>186</v>
      </c>
      <c r="U51">
        <f t="shared" si="11"/>
        <v>498436</v>
      </c>
      <c r="V51">
        <f t="shared" si="12"/>
        <v>249001</v>
      </c>
      <c r="W51">
        <f t="shared" si="13"/>
        <v>142129</v>
      </c>
      <c r="X51">
        <f t="shared" si="14"/>
        <v>263169</v>
      </c>
      <c r="Y51">
        <f t="shared" si="15"/>
        <v>34596</v>
      </c>
      <c r="Z51">
        <f t="shared" si="16"/>
        <v>57121</v>
      </c>
      <c r="AA51">
        <f t="shared" si="17"/>
        <v>57600</v>
      </c>
      <c r="AB51">
        <f t="shared" si="18"/>
        <v>57600</v>
      </c>
      <c r="AC51">
        <f t="shared" si="19"/>
        <v>3025</v>
      </c>
    </row>
    <row r="52" spans="1:29" x14ac:dyDescent="0.3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>
        <f t="shared" si="0"/>
        <v>613</v>
      </c>
      <c r="L52">
        <f t="shared" si="2"/>
        <v>816</v>
      </c>
      <c r="M52">
        <f t="shared" si="3"/>
        <v>740</v>
      </c>
      <c r="N52">
        <f t="shared" si="4"/>
        <v>618</v>
      </c>
      <c r="O52">
        <f t="shared" si="5"/>
        <v>1</v>
      </c>
      <c r="P52">
        <f t="shared" si="6"/>
        <v>55</v>
      </c>
      <c r="Q52">
        <f t="shared" si="7"/>
        <v>2</v>
      </c>
      <c r="R52">
        <f t="shared" si="8"/>
        <v>1</v>
      </c>
      <c r="S52">
        <f t="shared" si="9"/>
        <v>1</v>
      </c>
      <c r="T52">
        <f t="shared" si="10"/>
        <v>186</v>
      </c>
      <c r="U52">
        <f t="shared" si="11"/>
        <v>41209</v>
      </c>
      <c r="V52">
        <f t="shared" si="12"/>
        <v>16129</v>
      </c>
      <c r="W52">
        <f t="shared" si="13"/>
        <v>25</v>
      </c>
      <c r="X52">
        <f t="shared" si="14"/>
        <v>374544</v>
      </c>
      <c r="Y52">
        <f t="shared" si="15"/>
        <v>311364</v>
      </c>
      <c r="Z52">
        <f t="shared" si="16"/>
        <v>373321</v>
      </c>
      <c r="AA52">
        <f t="shared" si="17"/>
        <v>374544</v>
      </c>
      <c r="AB52">
        <f t="shared" si="18"/>
        <v>374544</v>
      </c>
      <c r="AC52">
        <f t="shared" si="19"/>
        <v>182329</v>
      </c>
    </row>
    <row r="53" spans="1:29" x14ac:dyDescent="0.3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>
        <f t="shared" si="0"/>
        <v>416</v>
      </c>
      <c r="L53">
        <f t="shared" si="2"/>
        <v>816</v>
      </c>
      <c r="M53">
        <f t="shared" si="3"/>
        <v>740</v>
      </c>
      <c r="N53">
        <f t="shared" si="4"/>
        <v>618</v>
      </c>
      <c r="O53">
        <f t="shared" si="5"/>
        <v>754</v>
      </c>
      <c r="P53">
        <f t="shared" si="6"/>
        <v>55</v>
      </c>
      <c r="Q53">
        <f t="shared" si="7"/>
        <v>2</v>
      </c>
      <c r="R53">
        <f t="shared" si="8"/>
        <v>1</v>
      </c>
      <c r="S53">
        <f t="shared" si="9"/>
        <v>1</v>
      </c>
      <c r="T53">
        <f t="shared" si="10"/>
        <v>186</v>
      </c>
      <c r="U53">
        <f t="shared" si="11"/>
        <v>160000</v>
      </c>
      <c r="V53">
        <f t="shared" si="12"/>
        <v>104976</v>
      </c>
      <c r="W53">
        <f t="shared" si="13"/>
        <v>40804</v>
      </c>
      <c r="X53">
        <f t="shared" si="14"/>
        <v>114244</v>
      </c>
      <c r="Y53">
        <f t="shared" si="15"/>
        <v>130321</v>
      </c>
      <c r="Z53">
        <f t="shared" si="16"/>
        <v>171396</v>
      </c>
      <c r="AA53">
        <f t="shared" si="17"/>
        <v>172225</v>
      </c>
      <c r="AB53">
        <f t="shared" si="18"/>
        <v>172225</v>
      </c>
      <c r="AC53">
        <f t="shared" si="19"/>
        <v>52900</v>
      </c>
    </row>
    <row r="54" spans="1:29" x14ac:dyDescent="0.3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  <c r="K54">
        <f t="shared" si="0"/>
        <v>854</v>
      </c>
      <c r="L54">
        <f t="shared" si="2"/>
        <v>346</v>
      </c>
      <c r="M54">
        <f t="shared" si="3"/>
        <v>296</v>
      </c>
      <c r="N54">
        <f t="shared" si="4"/>
        <v>101</v>
      </c>
      <c r="O54">
        <f t="shared" si="5"/>
        <v>754</v>
      </c>
      <c r="P54">
        <f t="shared" si="6"/>
        <v>55</v>
      </c>
      <c r="Q54">
        <f t="shared" si="7"/>
        <v>2</v>
      </c>
      <c r="R54">
        <f t="shared" si="8"/>
        <v>1</v>
      </c>
      <c r="S54">
        <f t="shared" si="9"/>
        <v>1</v>
      </c>
      <c r="T54">
        <f t="shared" si="10"/>
        <v>1</v>
      </c>
      <c r="U54">
        <f t="shared" si="11"/>
        <v>258064</v>
      </c>
      <c r="V54">
        <f t="shared" si="12"/>
        <v>311364</v>
      </c>
      <c r="W54">
        <f t="shared" si="13"/>
        <v>567009</v>
      </c>
      <c r="X54">
        <f t="shared" si="14"/>
        <v>10000</v>
      </c>
      <c r="Y54">
        <f t="shared" si="15"/>
        <v>638401</v>
      </c>
      <c r="Z54">
        <f t="shared" si="16"/>
        <v>725904</v>
      </c>
      <c r="AA54">
        <f t="shared" si="17"/>
        <v>727609</v>
      </c>
      <c r="AB54">
        <f t="shared" si="18"/>
        <v>727609</v>
      </c>
      <c r="AC54">
        <f t="shared" si="19"/>
        <v>727609</v>
      </c>
    </row>
    <row r="55" spans="1:29" x14ac:dyDescent="0.3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>
        <f t="shared" si="0"/>
        <v>902</v>
      </c>
      <c r="L55">
        <f t="shared" si="2"/>
        <v>346</v>
      </c>
      <c r="M55">
        <f t="shared" si="3"/>
        <v>296</v>
      </c>
      <c r="N55">
        <f t="shared" si="4"/>
        <v>101</v>
      </c>
      <c r="O55">
        <f t="shared" si="5"/>
        <v>754</v>
      </c>
      <c r="P55">
        <f t="shared" si="6"/>
        <v>55</v>
      </c>
      <c r="Q55">
        <f t="shared" si="7"/>
        <v>2</v>
      </c>
      <c r="R55">
        <f t="shared" si="8"/>
        <v>1</v>
      </c>
      <c r="S55">
        <f t="shared" si="9"/>
        <v>1</v>
      </c>
      <c r="T55">
        <f t="shared" si="10"/>
        <v>1</v>
      </c>
      <c r="U55">
        <f t="shared" si="11"/>
        <v>309136</v>
      </c>
      <c r="V55">
        <f t="shared" si="12"/>
        <v>367236</v>
      </c>
      <c r="W55">
        <f t="shared" si="13"/>
        <v>641601</v>
      </c>
      <c r="X55">
        <f t="shared" si="14"/>
        <v>21904</v>
      </c>
      <c r="Y55">
        <f t="shared" si="15"/>
        <v>717409</v>
      </c>
      <c r="Z55">
        <f t="shared" si="16"/>
        <v>810000</v>
      </c>
      <c r="AA55">
        <f t="shared" si="17"/>
        <v>811801</v>
      </c>
      <c r="AB55">
        <f t="shared" si="18"/>
        <v>811801</v>
      </c>
      <c r="AC55">
        <f t="shared" si="19"/>
        <v>811801</v>
      </c>
    </row>
    <row r="56" spans="1:29" x14ac:dyDescent="0.3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  <c r="K56">
        <f t="shared" si="0"/>
        <v>370</v>
      </c>
      <c r="L56">
        <f t="shared" si="2"/>
        <v>696</v>
      </c>
      <c r="M56">
        <f t="shared" si="3"/>
        <v>296</v>
      </c>
      <c r="N56">
        <f t="shared" si="4"/>
        <v>101</v>
      </c>
      <c r="O56">
        <f t="shared" si="5"/>
        <v>754</v>
      </c>
      <c r="P56">
        <f t="shared" si="6"/>
        <v>55</v>
      </c>
      <c r="Q56">
        <f t="shared" si="7"/>
        <v>2</v>
      </c>
      <c r="R56">
        <f t="shared" si="8"/>
        <v>1</v>
      </c>
      <c r="S56">
        <f t="shared" si="9"/>
        <v>1</v>
      </c>
      <c r="T56">
        <f t="shared" si="10"/>
        <v>1</v>
      </c>
      <c r="U56">
        <f t="shared" si="11"/>
        <v>106276</v>
      </c>
      <c r="V56">
        <f t="shared" si="12"/>
        <v>5476</v>
      </c>
      <c r="W56">
        <f t="shared" si="13"/>
        <v>72361</v>
      </c>
      <c r="X56">
        <f t="shared" si="14"/>
        <v>147456</v>
      </c>
      <c r="Y56">
        <f t="shared" si="15"/>
        <v>99225</v>
      </c>
      <c r="Z56">
        <f t="shared" si="16"/>
        <v>135424</v>
      </c>
      <c r="AA56">
        <f t="shared" si="17"/>
        <v>136161</v>
      </c>
      <c r="AB56">
        <f t="shared" si="18"/>
        <v>136161</v>
      </c>
      <c r="AC56">
        <f t="shared" si="19"/>
        <v>136161</v>
      </c>
    </row>
    <row r="57" spans="1:29" x14ac:dyDescent="0.3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>
        <f t="shared" si="0"/>
        <v>191</v>
      </c>
      <c r="L57">
        <f t="shared" si="2"/>
        <v>696</v>
      </c>
      <c r="M57">
        <f t="shared" si="3"/>
        <v>296</v>
      </c>
      <c r="N57">
        <f t="shared" si="4"/>
        <v>13</v>
      </c>
      <c r="O57">
        <f t="shared" si="5"/>
        <v>754</v>
      </c>
      <c r="P57">
        <f t="shared" si="6"/>
        <v>55</v>
      </c>
      <c r="Q57">
        <f t="shared" si="7"/>
        <v>2</v>
      </c>
      <c r="R57">
        <f t="shared" si="8"/>
        <v>1</v>
      </c>
      <c r="S57">
        <f t="shared" si="9"/>
        <v>1</v>
      </c>
      <c r="T57">
        <f t="shared" si="10"/>
        <v>1</v>
      </c>
      <c r="U57">
        <f t="shared" si="11"/>
        <v>255025</v>
      </c>
      <c r="V57">
        <f t="shared" si="12"/>
        <v>11025</v>
      </c>
      <c r="W57">
        <f t="shared" si="13"/>
        <v>31684</v>
      </c>
      <c r="X57">
        <f t="shared" si="14"/>
        <v>316969</v>
      </c>
      <c r="Y57">
        <f t="shared" si="15"/>
        <v>18496</v>
      </c>
      <c r="Z57">
        <f t="shared" si="16"/>
        <v>35721</v>
      </c>
      <c r="AA57">
        <f t="shared" si="17"/>
        <v>36100</v>
      </c>
      <c r="AB57">
        <f t="shared" si="18"/>
        <v>36100</v>
      </c>
      <c r="AC57">
        <f t="shared" si="19"/>
        <v>36100</v>
      </c>
    </row>
    <row r="58" spans="1:29" x14ac:dyDescent="0.3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  <c r="K58">
        <f t="shared" si="0"/>
        <v>403</v>
      </c>
      <c r="L58">
        <f t="shared" si="2"/>
        <v>579</v>
      </c>
      <c r="M58">
        <f t="shared" si="3"/>
        <v>296</v>
      </c>
      <c r="N58">
        <f t="shared" si="4"/>
        <v>101</v>
      </c>
      <c r="O58">
        <f t="shared" si="5"/>
        <v>754</v>
      </c>
      <c r="P58">
        <f t="shared" si="6"/>
        <v>55</v>
      </c>
      <c r="Q58">
        <f t="shared" si="7"/>
        <v>2</v>
      </c>
      <c r="R58">
        <f t="shared" si="8"/>
        <v>1</v>
      </c>
      <c r="S58">
        <f t="shared" si="9"/>
        <v>1</v>
      </c>
      <c r="T58">
        <f t="shared" si="10"/>
        <v>1</v>
      </c>
      <c r="U58">
        <f t="shared" si="11"/>
        <v>30976</v>
      </c>
      <c r="V58">
        <f t="shared" si="12"/>
        <v>11449</v>
      </c>
      <c r="W58">
        <f t="shared" si="13"/>
        <v>91204</v>
      </c>
      <c r="X58">
        <f t="shared" si="14"/>
        <v>123201</v>
      </c>
      <c r="Y58">
        <f t="shared" si="15"/>
        <v>121104</v>
      </c>
      <c r="Z58">
        <f t="shared" si="16"/>
        <v>160801</v>
      </c>
      <c r="AA58">
        <f t="shared" si="17"/>
        <v>161604</v>
      </c>
      <c r="AB58">
        <f t="shared" si="18"/>
        <v>161604</v>
      </c>
      <c r="AC58">
        <f t="shared" si="19"/>
        <v>161604</v>
      </c>
    </row>
    <row r="59" spans="1:29" x14ac:dyDescent="0.3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>
        <f t="shared" si="0"/>
        <v>201</v>
      </c>
      <c r="L59">
        <f t="shared" si="2"/>
        <v>579</v>
      </c>
      <c r="M59">
        <f t="shared" si="3"/>
        <v>296</v>
      </c>
      <c r="N59">
        <f t="shared" si="4"/>
        <v>13</v>
      </c>
      <c r="O59">
        <f t="shared" si="5"/>
        <v>754</v>
      </c>
      <c r="P59">
        <f t="shared" si="6"/>
        <v>55</v>
      </c>
      <c r="Q59">
        <f t="shared" si="7"/>
        <v>2</v>
      </c>
      <c r="R59">
        <f t="shared" si="8"/>
        <v>1</v>
      </c>
      <c r="S59">
        <f t="shared" si="9"/>
        <v>1</v>
      </c>
      <c r="T59">
        <f t="shared" si="10"/>
        <v>1</v>
      </c>
      <c r="U59">
        <f t="shared" si="11"/>
        <v>142884</v>
      </c>
      <c r="V59">
        <f t="shared" si="12"/>
        <v>9025</v>
      </c>
      <c r="W59">
        <f t="shared" si="13"/>
        <v>35344</v>
      </c>
      <c r="X59">
        <f t="shared" si="14"/>
        <v>305809</v>
      </c>
      <c r="Y59">
        <f t="shared" si="15"/>
        <v>21316</v>
      </c>
      <c r="Z59">
        <f t="shared" si="16"/>
        <v>39601</v>
      </c>
      <c r="AA59">
        <f t="shared" si="17"/>
        <v>40000</v>
      </c>
      <c r="AB59">
        <f t="shared" si="18"/>
        <v>40000</v>
      </c>
      <c r="AC59">
        <f t="shared" si="19"/>
        <v>40000</v>
      </c>
    </row>
    <row r="60" spans="1:29" x14ac:dyDescent="0.3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  <c r="K60">
        <f t="shared" si="0"/>
        <v>370</v>
      </c>
      <c r="L60">
        <f t="shared" si="2"/>
        <v>696</v>
      </c>
      <c r="M60">
        <f t="shared" si="3"/>
        <v>296</v>
      </c>
      <c r="N60">
        <f t="shared" si="4"/>
        <v>101</v>
      </c>
      <c r="O60">
        <f t="shared" si="5"/>
        <v>754</v>
      </c>
      <c r="P60">
        <f t="shared" si="6"/>
        <v>55</v>
      </c>
      <c r="Q60">
        <f t="shared" si="7"/>
        <v>2</v>
      </c>
      <c r="R60">
        <f t="shared" si="8"/>
        <v>1</v>
      </c>
      <c r="S60">
        <f t="shared" si="9"/>
        <v>1</v>
      </c>
      <c r="T60">
        <f t="shared" si="10"/>
        <v>1</v>
      </c>
      <c r="U60">
        <f t="shared" si="11"/>
        <v>106276</v>
      </c>
      <c r="V60">
        <f t="shared" si="12"/>
        <v>5476</v>
      </c>
      <c r="W60">
        <f t="shared" si="13"/>
        <v>72361</v>
      </c>
      <c r="X60">
        <f t="shared" si="14"/>
        <v>147456</v>
      </c>
      <c r="Y60">
        <f t="shared" si="15"/>
        <v>99225</v>
      </c>
      <c r="Z60">
        <f t="shared" si="16"/>
        <v>135424</v>
      </c>
      <c r="AA60">
        <f t="shared" si="17"/>
        <v>136161</v>
      </c>
      <c r="AB60">
        <f t="shared" si="18"/>
        <v>136161</v>
      </c>
      <c r="AC60">
        <f t="shared" si="19"/>
        <v>136161</v>
      </c>
    </row>
    <row r="61" spans="1:29" x14ac:dyDescent="0.3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  <c r="K61">
        <f t="shared" si="0"/>
        <v>191</v>
      </c>
      <c r="L61">
        <f t="shared" si="2"/>
        <v>696</v>
      </c>
      <c r="M61">
        <f t="shared" si="3"/>
        <v>296</v>
      </c>
      <c r="N61">
        <f t="shared" si="4"/>
        <v>13</v>
      </c>
      <c r="O61">
        <f t="shared" si="5"/>
        <v>754</v>
      </c>
      <c r="P61">
        <f t="shared" si="6"/>
        <v>55</v>
      </c>
      <c r="Q61">
        <f t="shared" si="7"/>
        <v>2</v>
      </c>
      <c r="R61">
        <f t="shared" si="8"/>
        <v>1</v>
      </c>
      <c r="S61">
        <f t="shared" si="9"/>
        <v>1</v>
      </c>
      <c r="T61">
        <f t="shared" si="10"/>
        <v>1</v>
      </c>
      <c r="U61">
        <f t="shared" si="11"/>
        <v>255025</v>
      </c>
      <c r="V61">
        <f t="shared" si="12"/>
        <v>11025</v>
      </c>
      <c r="W61">
        <f t="shared" si="13"/>
        <v>31684</v>
      </c>
      <c r="X61">
        <f t="shared" si="14"/>
        <v>316969</v>
      </c>
      <c r="Y61">
        <f t="shared" si="15"/>
        <v>18496</v>
      </c>
      <c r="Z61">
        <f t="shared" si="16"/>
        <v>35721</v>
      </c>
      <c r="AA61">
        <f t="shared" si="17"/>
        <v>36100</v>
      </c>
      <c r="AB61">
        <f t="shared" si="18"/>
        <v>36100</v>
      </c>
      <c r="AC61">
        <f t="shared" si="19"/>
        <v>36100</v>
      </c>
    </row>
    <row r="62" spans="1:29" x14ac:dyDescent="0.3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  <c r="K62">
        <f t="shared" si="0"/>
        <v>403</v>
      </c>
      <c r="L62">
        <f t="shared" si="2"/>
        <v>579</v>
      </c>
      <c r="M62">
        <f t="shared" si="3"/>
        <v>296</v>
      </c>
      <c r="N62">
        <f t="shared" si="4"/>
        <v>101</v>
      </c>
      <c r="O62">
        <f t="shared" si="5"/>
        <v>754</v>
      </c>
      <c r="P62">
        <f t="shared" si="6"/>
        <v>55</v>
      </c>
      <c r="Q62">
        <f t="shared" si="7"/>
        <v>2</v>
      </c>
      <c r="R62">
        <f t="shared" si="8"/>
        <v>1</v>
      </c>
      <c r="S62">
        <f t="shared" si="9"/>
        <v>1</v>
      </c>
      <c r="T62">
        <f t="shared" si="10"/>
        <v>1</v>
      </c>
      <c r="U62">
        <f t="shared" si="11"/>
        <v>30976</v>
      </c>
      <c r="V62">
        <f t="shared" si="12"/>
        <v>11449</v>
      </c>
      <c r="W62">
        <f t="shared" si="13"/>
        <v>91204</v>
      </c>
      <c r="X62">
        <f t="shared" si="14"/>
        <v>123201</v>
      </c>
      <c r="Y62">
        <f t="shared" si="15"/>
        <v>121104</v>
      </c>
      <c r="Z62">
        <f t="shared" si="16"/>
        <v>160801</v>
      </c>
      <c r="AA62">
        <f t="shared" si="17"/>
        <v>161604</v>
      </c>
      <c r="AB62">
        <f t="shared" si="18"/>
        <v>161604</v>
      </c>
      <c r="AC62">
        <f t="shared" si="19"/>
        <v>161604</v>
      </c>
    </row>
    <row r="63" spans="1:29" x14ac:dyDescent="0.3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K63">
        <f t="shared" si="0"/>
        <v>201</v>
      </c>
      <c r="L63">
        <f t="shared" si="2"/>
        <v>579</v>
      </c>
      <c r="M63">
        <f t="shared" si="3"/>
        <v>296</v>
      </c>
      <c r="N63">
        <f t="shared" si="4"/>
        <v>13</v>
      </c>
      <c r="O63">
        <f t="shared" si="5"/>
        <v>754</v>
      </c>
      <c r="P63">
        <f t="shared" si="6"/>
        <v>55</v>
      </c>
      <c r="Q63">
        <f t="shared" si="7"/>
        <v>2</v>
      </c>
      <c r="R63">
        <f t="shared" si="8"/>
        <v>1</v>
      </c>
      <c r="S63">
        <f t="shared" si="9"/>
        <v>1</v>
      </c>
      <c r="T63">
        <f t="shared" si="10"/>
        <v>1</v>
      </c>
      <c r="U63">
        <f t="shared" si="11"/>
        <v>142884</v>
      </c>
      <c r="V63">
        <f t="shared" si="12"/>
        <v>9025</v>
      </c>
      <c r="W63">
        <f t="shared" si="13"/>
        <v>35344</v>
      </c>
      <c r="X63">
        <f t="shared" si="14"/>
        <v>305809</v>
      </c>
      <c r="Y63">
        <f t="shared" si="15"/>
        <v>21316</v>
      </c>
      <c r="Z63">
        <f t="shared" si="16"/>
        <v>39601</v>
      </c>
      <c r="AA63">
        <f t="shared" si="17"/>
        <v>40000</v>
      </c>
      <c r="AB63">
        <f t="shared" si="18"/>
        <v>40000</v>
      </c>
      <c r="AC63">
        <f t="shared" si="19"/>
        <v>40000</v>
      </c>
    </row>
    <row r="64" spans="1:29" x14ac:dyDescent="0.3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K64">
        <f t="shared" si="0"/>
        <v>359</v>
      </c>
      <c r="L64">
        <f t="shared" si="2"/>
        <v>947</v>
      </c>
      <c r="M64">
        <f t="shared" si="3"/>
        <v>740</v>
      </c>
      <c r="N64">
        <f t="shared" si="4"/>
        <v>618</v>
      </c>
      <c r="O64">
        <f t="shared" si="5"/>
        <v>1</v>
      </c>
      <c r="P64">
        <f t="shared" si="6"/>
        <v>55</v>
      </c>
      <c r="Q64">
        <f t="shared" si="7"/>
        <v>2</v>
      </c>
      <c r="R64">
        <f t="shared" si="8"/>
        <v>1</v>
      </c>
      <c r="S64">
        <f t="shared" si="9"/>
        <v>1</v>
      </c>
      <c r="T64">
        <f t="shared" si="10"/>
        <v>186</v>
      </c>
      <c r="U64">
        <f t="shared" si="11"/>
        <v>345744</v>
      </c>
      <c r="V64">
        <f t="shared" si="12"/>
        <v>145161</v>
      </c>
      <c r="W64">
        <f t="shared" si="13"/>
        <v>67081</v>
      </c>
      <c r="X64">
        <f t="shared" si="14"/>
        <v>128164</v>
      </c>
      <c r="Y64">
        <f t="shared" si="15"/>
        <v>92416</v>
      </c>
      <c r="Z64">
        <f t="shared" si="16"/>
        <v>127449</v>
      </c>
      <c r="AA64">
        <f t="shared" si="17"/>
        <v>128164</v>
      </c>
      <c r="AB64">
        <f t="shared" si="18"/>
        <v>128164</v>
      </c>
      <c r="AC64">
        <f t="shared" si="19"/>
        <v>29929</v>
      </c>
    </row>
    <row r="65" spans="1:29" x14ac:dyDescent="0.3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>
        <f t="shared" si="0"/>
        <v>241</v>
      </c>
      <c r="L65">
        <f t="shared" si="2"/>
        <v>947</v>
      </c>
      <c r="M65">
        <f t="shared" si="3"/>
        <v>740</v>
      </c>
      <c r="N65">
        <f t="shared" si="4"/>
        <v>618</v>
      </c>
      <c r="O65">
        <f t="shared" si="5"/>
        <v>754</v>
      </c>
      <c r="P65">
        <f t="shared" si="6"/>
        <v>55</v>
      </c>
      <c r="Q65">
        <f t="shared" si="7"/>
        <v>2</v>
      </c>
      <c r="R65">
        <f t="shared" si="8"/>
        <v>1</v>
      </c>
      <c r="S65">
        <f t="shared" si="9"/>
        <v>1</v>
      </c>
      <c r="T65">
        <f t="shared" si="10"/>
        <v>186</v>
      </c>
      <c r="U65">
        <f t="shared" si="11"/>
        <v>498436</v>
      </c>
      <c r="V65">
        <f t="shared" si="12"/>
        <v>249001</v>
      </c>
      <c r="W65">
        <f t="shared" si="13"/>
        <v>142129</v>
      </c>
      <c r="X65">
        <f t="shared" si="14"/>
        <v>263169</v>
      </c>
      <c r="Y65">
        <f t="shared" si="15"/>
        <v>34596</v>
      </c>
      <c r="Z65">
        <f t="shared" si="16"/>
        <v>57121</v>
      </c>
      <c r="AA65">
        <f t="shared" si="17"/>
        <v>57600</v>
      </c>
      <c r="AB65">
        <f t="shared" si="18"/>
        <v>57600</v>
      </c>
      <c r="AC65">
        <f t="shared" si="19"/>
        <v>3025</v>
      </c>
    </row>
    <row r="66" spans="1:29" x14ac:dyDescent="0.3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K66">
        <f t="shared" ref="K66:K129" si="20">_xlfn.RANK.EQ(C66,$C$2:$C$1108,)</f>
        <v>416</v>
      </c>
      <c r="L66">
        <f t="shared" si="2"/>
        <v>816</v>
      </c>
      <c r="M66">
        <f t="shared" si="3"/>
        <v>740</v>
      </c>
      <c r="N66">
        <f t="shared" si="4"/>
        <v>618</v>
      </c>
      <c r="O66">
        <f t="shared" si="5"/>
        <v>754</v>
      </c>
      <c r="P66">
        <f t="shared" si="6"/>
        <v>55</v>
      </c>
      <c r="Q66">
        <f t="shared" si="7"/>
        <v>2</v>
      </c>
      <c r="R66">
        <f t="shared" si="8"/>
        <v>1</v>
      </c>
      <c r="S66">
        <f t="shared" si="9"/>
        <v>1</v>
      </c>
      <c r="T66">
        <f t="shared" si="10"/>
        <v>186</v>
      </c>
      <c r="U66">
        <f t="shared" si="11"/>
        <v>160000</v>
      </c>
      <c r="V66">
        <f t="shared" si="12"/>
        <v>104976</v>
      </c>
      <c r="W66">
        <f t="shared" si="13"/>
        <v>40804</v>
      </c>
      <c r="X66">
        <f t="shared" si="14"/>
        <v>114244</v>
      </c>
      <c r="Y66">
        <f t="shared" si="15"/>
        <v>130321</v>
      </c>
      <c r="Z66">
        <f t="shared" si="16"/>
        <v>171396</v>
      </c>
      <c r="AA66">
        <f t="shared" si="17"/>
        <v>172225</v>
      </c>
      <c r="AB66">
        <f t="shared" si="18"/>
        <v>172225</v>
      </c>
      <c r="AC66">
        <f t="shared" si="19"/>
        <v>52900</v>
      </c>
    </row>
    <row r="67" spans="1:29" x14ac:dyDescent="0.3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  <c r="K67">
        <f t="shared" si="20"/>
        <v>613</v>
      </c>
      <c r="L67">
        <f t="shared" ref="L67:L130" si="21">_xlfn.RANK.EQ(A67,$A$2:$A$1108,0)</f>
        <v>816</v>
      </c>
      <c r="M67">
        <f t="shared" ref="M67:M130" si="22">_xlfn.RANK.EQ(B67,$B$2:$B$1108,0)</f>
        <v>740</v>
      </c>
      <c r="N67">
        <f t="shared" ref="N67:N130" si="23">_xlfn.RANK.EQ(D67,$D$2:$D$1108,0)</f>
        <v>618</v>
      </c>
      <c r="O67">
        <f t="shared" ref="O67:O130" si="24">_xlfn.RANK.EQ(E67,$E$2:$E$1108,0)</f>
        <v>1</v>
      </c>
      <c r="P67">
        <f t="shared" ref="P67:P130" si="25">_xlfn.RANK.EQ(F67,$F$2:$F$1108,0)</f>
        <v>55</v>
      </c>
      <c r="Q67">
        <f t="shared" ref="Q67:Q130" si="26">_xlfn.RANK.EQ(G67,$G$2:$G$1108,0)</f>
        <v>2</v>
      </c>
      <c r="R67">
        <f t="shared" ref="R67:R130" si="27">_xlfn.RANK.EQ(H67,$H$2:$H$1008,0)</f>
        <v>1</v>
      </c>
      <c r="S67">
        <f t="shared" ref="S67:S130" si="28">_xlfn.RANK.EQ(I67,$I$2:$I$1108,0)</f>
        <v>1</v>
      </c>
      <c r="T67">
        <f t="shared" ref="T67:T130" si="29">_xlfn.RANK.EQ(J67,$J$2:$J$1108,0)</f>
        <v>186</v>
      </c>
      <c r="U67">
        <f t="shared" ref="U67:U130" si="30">($K67-L67)^2</f>
        <v>41209</v>
      </c>
      <c r="V67">
        <f t="shared" ref="V67:V130" si="31">($K67-M67)^2</f>
        <v>16129</v>
      </c>
      <c r="W67">
        <f t="shared" ref="W67:W130" si="32">($K67-N67)^2</f>
        <v>25</v>
      </c>
      <c r="X67">
        <f t="shared" ref="X67:X130" si="33">($K67-O67)^2</f>
        <v>374544</v>
      </c>
      <c r="Y67">
        <f t="shared" ref="Y67:Y130" si="34">($K67-P67)^2</f>
        <v>311364</v>
      </c>
      <c r="Z67">
        <f t="shared" ref="Z67:Z130" si="35">($K67-Q67)^2</f>
        <v>373321</v>
      </c>
      <c r="AA67">
        <f t="shared" ref="AA67:AA130" si="36">($K67-R67)^2</f>
        <v>374544</v>
      </c>
      <c r="AB67">
        <f t="shared" ref="AB67:AB130" si="37">($K67-S67)^2</f>
        <v>374544</v>
      </c>
      <c r="AC67">
        <f t="shared" ref="AC67:AC130" si="38">($K67-T67)^2</f>
        <v>182329</v>
      </c>
    </row>
    <row r="68" spans="1:29" x14ac:dyDescent="0.3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  <c r="K68">
        <f t="shared" si="20"/>
        <v>899</v>
      </c>
      <c r="L68">
        <f t="shared" si="21"/>
        <v>284</v>
      </c>
      <c r="M68">
        <f t="shared" si="22"/>
        <v>48</v>
      </c>
      <c r="N68">
        <f t="shared" si="23"/>
        <v>101</v>
      </c>
      <c r="O68">
        <f t="shared" si="24"/>
        <v>1</v>
      </c>
      <c r="P68">
        <f t="shared" si="25"/>
        <v>55</v>
      </c>
      <c r="Q68">
        <f t="shared" si="26"/>
        <v>1</v>
      </c>
      <c r="R68">
        <f t="shared" si="27"/>
        <v>1</v>
      </c>
      <c r="S68">
        <f t="shared" si="28"/>
        <v>1</v>
      </c>
      <c r="T68">
        <f t="shared" si="29"/>
        <v>186</v>
      </c>
      <c r="U68">
        <f t="shared" si="30"/>
        <v>378225</v>
      </c>
      <c r="V68">
        <f t="shared" si="31"/>
        <v>724201</v>
      </c>
      <c r="W68">
        <f t="shared" si="32"/>
        <v>636804</v>
      </c>
      <c r="X68">
        <f t="shared" si="33"/>
        <v>806404</v>
      </c>
      <c r="Y68">
        <f t="shared" si="34"/>
        <v>712336</v>
      </c>
      <c r="Z68">
        <f t="shared" si="35"/>
        <v>806404</v>
      </c>
      <c r="AA68">
        <f t="shared" si="36"/>
        <v>806404</v>
      </c>
      <c r="AB68">
        <f t="shared" si="37"/>
        <v>806404</v>
      </c>
      <c r="AC68">
        <f t="shared" si="38"/>
        <v>508369</v>
      </c>
    </row>
    <row r="69" spans="1:29" x14ac:dyDescent="0.3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>
        <f t="shared" si="20"/>
        <v>1055</v>
      </c>
      <c r="L69">
        <f t="shared" si="21"/>
        <v>67</v>
      </c>
      <c r="M69">
        <f t="shared" si="22"/>
        <v>2</v>
      </c>
      <c r="N69">
        <f t="shared" si="23"/>
        <v>101</v>
      </c>
      <c r="O69">
        <f t="shared" si="24"/>
        <v>1</v>
      </c>
      <c r="P69">
        <f t="shared" si="25"/>
        <v>55</v>
      </c>
      <c r="Q69">
        <f t="shared" si="26"/>
        <v>2</v>
      </c>
      <c r="R69">
        <f t="shared" si="27"/>
        <v>1</v>
      </c>
      <c r="S69">
        <f t="shared" si="28"/>
        <v>912</v>
      </c>
      <c r="T69">
        <f t="shared" si="29"/>
        <v>186</v>
      </c>
      <c r="U69">
        <f t="shared" si="30"/>
        <v>976144</v>
      </c>
      <c r="V69">
        <f t="shared" si="31"/>
        <v>1108809</v>
      </c>
      <c r="W69">
        <f t="shared" si="32"/>
        <v>910116</v>
      </c>
      <c r="X69">
        <f t="shared" si="33"/>
        <v>1110916</v>
      </c>
      <c r="Y69">
        <f t="shared" si="34"/>
        <v>1000000</v>
      </c>
      <c r="Z69">
        <f t="shared" si="35"/>
        <v>1108809</v>
      </c>
      <c r="AA69">
        <f t="shared" si="36"/>
        <v>1110916</v>
      </c>
      <c r="AB69">
        <f t="shared" si="37"/>
        <v>20449</v>
      </c>
      <c r="AC69">
        <f t="shared" si="38"/>
        <v>755161</v>
      </c>
    </row>
    <row r="70" spans="1:29" x14ac:dyDescent="0.3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  <c r="K70">
        <f t="shared" si="20"/>
        <v>908</v>
      </c>
      <c r="L70">
        <f t="shared" si="21"/>
        <v>67</v>
      </c>
      <c r="M70">
        <f t="shared" si="22"/>
        <v>2</v>
      </c>
      <c r="N70">
        <f t="shared" si="23"/>
        <v>101</v>
      </c>
      <c r="O70">
        <f t="shared" si="24"/>
        <v>1</v>
      </c>
      <c r="P70">
        <f t="shared" si="25"/>
        <v>55</v>
      </c>
      <c r="Q70">
        <f t="shared" si="26"/>
        <v>2</v>
      </c>
      <c r="R70">
        <f t="shared" si="27"/>
        <v>1</v>
      </c>
      <c r="S70">
        <f t="shared" si="28"/>
        <v>912</v>
      </c>
      <c r="T70">
        <f t="shared" si="29"/>
        <v>186</v>
      </c>
      <c r="U70">
        <f t="shared" si="30"/>
        <v>707281</v>
      </c>
      <c r="V70">
        <f t="shared" si="31"/>
        <v>820836</v>
      </c>
      <c r="W70">
        <f t="shared" si="32"/>
        <v>651249</v>
      </c>
      <c r="X70">
        <f t="shared" si="33"/>
        <v>822649</v>
      </c>
      <c r="Y70">
        <f t="shared" si="34"/>
        <v>727609</v>
      </c>
      <c r="Z70">
        <f t="shared" si="35"/>
        <v>820836</v>
      </c>
      <c r="AA70">
        <f t="shared" si="36"/>
        <v>822649</v>
      </c>
      <c r="AB70">
        <f t="shared" si="37"/>
        <v>16</v>
      </c>
      <c r="AC70">
        <f t="shared" si="38"/>
        <v>521284</v>
      </c>
    </row>
    <row r="71" spans="1:29" x14ac:dyDescent="0.3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  <c r="K71">
        <f t="shared" si="20"/>
        <v>1078</v>
      </c>
      <c r="L71">
        <f t="shared" si="21"/>
        <v>67</v>
      </c>
      <c r="M71">
        <f t="shared" si="22"/>
        <v>2</v>
      </c>
      <c r="N71">
        <f t="shared" si="23"/>
        <v>101</v>
      </c>
      <c r="O71">
        <f t="shared" si="24"/>
        <v>1</v>
      </c>
      <c r="P71">
        <f t="shared" si="25"/>
        <v>55</v>
      </c>
      <c r="Q71">
        <f t="shared" si="26"/>
        <v>2</v>
      </c>
      <c r="R71">
        <f t="shared" si="27"/>
        <v>1</v>
      </c>
      <c r="S71">
        <f t="shared" si="28"/>
        <v>912</v>
      </c>
      <c r="T71">
        <f t="shared" si="29"/>
        <v>186</v>
      </c>
      <c r="U71">
        <f t="shared" si="30"/>
        <v>1022121</v>
      </c>
      <c r="V71">
        <f t="shared" si="31"/>
        <v>1157776</v>
      </c>
      <c r="W71">
        <f t="shared" si="32"/>
        <v>954529</v>
      </c>
      <c r="X71">
        <f t="shared" si="33"/>
        <v>1159929</v>
      </c>
      <c r="Y71">
        <f t="shared" si="34"/>
        <v>1046529</v>
      </c>
      <c r="Z71">
        <f t="shared" si="35"/>
        <v>1157776</v>
      </c>
      <c r="AA71">
        <f t="shared" si="36"/>
        <v>1159929</v>
      </c>
      <c r="AB71">
        <f t="shared" si="37"/>
        <v>27556</v>
      </c>
      <c r="AC71">
        <f t="shared" si="38"/>
        <v>795664</v>
      </c>
    </row>
    <row r="72" spans="1:29" x14ac:dyDescent="0.3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  <c r="K72">
        <f t="shared" si="20"/>
        <v>1014</v>
      </c>
      <c r="L72">
        <f t="shared" si="21"/>
        <v>67</v>
      </c>
      <c r="M72">
        <f t="shared" si="22"/>
        <v>2</v>
      </c>
      <c r="N72">
        <f t="shared" si="23"/>
        <v>101</v>
      </c>
      <c r="O72">
        <f t="shared" si="24"/>
        <v>1</v>
      </c>
      <c r="P72">
        <f t="shared" si="25"/>
        <v>55</v>
      </c>
      <c r="Q72">
        <f t="shared" si="26"/>
        <v>2</v>
      </c>
      <c r="R72">
        <f t="shared" si="27"/>
        <v>1</v>
      </c>
      <c r="S72">
        <f t="shared" si="28"/>
        <v>912</v>
      </c>
      <c r="T72">
        <f t="shared" si="29"/>
        <v>186</v>
      </c>
      <c r="U72">
        <f t="shared" si="30"/>
        <v>896809</v>
      </c>
      <c r="V72">
        <f t="shared" si="31"/>
        <v>1024144</v>
      </c>
      <c r="W72">
        <f t="shared" si="32"/>
        <v>833569</v>
      </c>
      <c r="X72">
        <f t="shared" si="33"/>
        <v>1026169</v>
      </c>
      <c r="Y72">
        <f t="shared" si="34"/>
        <v>919681</v>
      </c>
      <c r="Z72">
        <f t="shared" si="35"/>
        <v>1024144</v>
      </c>
      <c r="AA72">
        <f t="shared" si="36"/>
        <v>1026169</v>
      </c>
      <c r="AB72">
        <f t="shared" si="37"/>
        <v>10404</v>
      </c>
      <c r="AC72">
        <f t="shared" si="38"/>
        <v>685584</v>
      </c>
    </row>
    <row r="73" spans="1:29" x14ac:dyDescent="0.3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  <c r="K73">
        <f t="shared" si="20"/>
        <v>958</v>
      </c>
      <c r="L73">
        <f t="shared" si="21"/>
        <v>276</v>
      </c>
      <c r="M73">
        <f t="shared" si="22"/>
        <v>48</v>
      </c>
      <c r="N73">
        <f t="shared" si="23"/>
        <v>13</v>
      </c>
      <c r="O73">
        <f t="shared" si="24"/>
        <v>754</v>
      </c>
      <c r="P73">
        <f t="shared" si="25"/>
        <v>55</v>
      </c>
      <c r="Q73">
        <f t="shared" si="26"/>
        <v>2</v>
      </c>
      <c r="R73">
        <f t="shared" si="27"/>
        <v>1</v>
      </c>
      <c r="S73">
        <f t="shared" si="28"/>
        <v>1</v>
      </c>
      <c r="T73">
        <f t="shared" si="29"/>
        <v>186</v>
      </c>
      <c r="U73">
        <f t="shared" si="30"/>
        <v>465124</v>
      </c>
      <c r="V73">
        <f t="shared" si="31"/>
        <v>828100</v>
      </c>
      <c r="W73">
        <f t="shared" si="32"/>
        <v>893025</v>
      </c>
      <c r="X73">
        <f t="shared" si="33"/>
        <v>41616</v>
      </c>
      <c r="Y73">
        <f t="shared" si="34"/>
        <v>815409</v>
      </c>
      <c r="Z73">
        <f t="shared" si="35"/>
        <v>913936</v>
      </c>
      <c r="AA73">
        <f t="shared" si="36"/>
        <v>915849</v>
      </c>
      <c r="AB73">
        <f t="shared" si="37"/>
        <v>915849</v>
      </c>
      <c r="AC73">
        <f t="shared" si="38"/>
        <v>595984</v>
      </c>
    </row>
    <row r="74" spans="1:29" x14ac:dyDescent="0.3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K74">
        <f t="shared" si="20"/>
        <v>661</v>
      </c>
      <c r="L74">
        <f t="shared" si="21"/>
        <v>171</v>
      </c>
      <c r="M74">
        <f t="shared" si="22"/>
        <v>48</v>
      </c>
      <c r="N74">
        <f t="shared" si="23"/>
        <v>101</v>
      </c>
      <c r="O74">
        <f t="shared" si="24"/>
        <v>1</v>
      </c>
      <c r="P74">
        <f t="shared" si="25"/>
        <v>55</v>
      </c>
      <c r="Q74">
        <f t="shared" si="26"/>
        <v>2</v>
      </c>
      <c r="R74">
        <f t="shared" si="27"/>
        <v>1</v>
      </c>
      <c r="S74">
        <f t="shared" si="28"/>
        <v>1</v>
      </c>
      <c r="T74">
        <f t="shared" si="29"/>
        <v>1</v>
      </c>
      <c r="U74">
        <f t="shared" si="30"/>
        <v>240100</v>
      </c>
      <c r="V74">
        <f t="shared" si="31"/>
        <v>375769</v>
      </c>
      <c r="W74">
        <f t="shared" si="32"/>
        <v>313600</v>
      </c>
      <c r="X74">
        <f t="shared" si="33"/>
        <v>435600</v>
      </c>
      <c r="Y74">
        <f t="shared" si="34"/>
        <v>367236</v>
      </c>
      <c r="Z74">
        <f t="shared" si="35"/>
        <v>434281</v>
      </c>
      <c r="AA74">
        <f t="shared" si="36"/>
        <v>435600</v>
      </c>
      <c r="AB74">
        <f t="shared" si="37"/>
        <v>435600</v>
      </c>
      <c r="AC74">
        <f t="shared" si="38"/>
        <v>435600</v>
      </c>
    </row>
    <row r="75" spans="1:29" x14ac:dyDescent="0.3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K75">
        <f t="shared" si="20"/>
        <v>778</v>
      </c>
      <c r="L75">
        <f t="shared" si="21"/>
        <v>171</v>
      </c>
      <c r="M75">
        <f t="shared" si="22"/>
        <v>48</v>
      </c>
      <c r="N75">
        <f t="shared" si="23"/>
        <v>101</v>
      </c>
      <c r="O75">
        <f t="shared" si="24"/>
        <v>1</v>
      </c>
      <c r="P75">
        <f t="shared" si="25"/>
        <v>55</v>
      </c>
      <c r="Q75">
        <f t="shared" si="26"/>
        <v>2</v>
      </c>
      <c r="R75">
        <f t="shared" si="27"/>
        <v>1</v>
      </c>
      <c r="S75">
        <f t="shared" si="28"/>
        <v>1</v>
      </c>
      <c r="T75">
        <f t="shared" si="29"/>
        <v>186</v>
      </c>
      <c r="U75">
        <f t="shared" si="30"/>
        <v>368449</v>
      </c>
      <c r="V75">
        <f t="shared" si="31"/>
        <v>532900</v>
      </c>
      <c r="W75">
        <f t="shared" si="32"/>
        <v>458329</v>
      </c>
      <c r="X75">
        <f t="shared" si="33"/>
        <v>603729</v>
      </c>
      <c r="Y75">
        <f t="shared" si="34"/>
        <v>522729</v>
      </c>
      <c r="Z75">
        <f t="shared" si="35"/>
        <v>602176</v>
      </c>
      <c r="AA75">
        <f t="shared" si="36"/>
        <v>603729</v>
      </c>
      <c r="AB75">
        <f t="shared" si="37"/>
        <v>603729</v>
      </c>
      <c r="AC75">
        <f t="shared" si="38"/>
        <v>350464</v>
      </c>
    </row>
    <row r="76" spans="1:29" x14ac:dyDescent="0.3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K76">
        <f t="shared" si="20"/>
        <v>752</v>
      </c>
      <c r="L76">
        <f t="shared" si="21"/>
        <v>171</v>
      </c>
      <c r="M76">
        <f t="shared" si="22"/>
        <v>48</v>
      </c>
      <c r="N76">
        <f t="shared" si="23"/>
        <v>101</v>
      </c>
      <c r="O76">
        <f t="shared" si="24"/>
        <v>1</v>
      </c>
      <c r="P76">
        <f t="shared" si="25"/>
        <v>55</v>
      </c>
      <c r="Q76">
        <f t="shared" si="26"/>
        <v>2</v>
      </c>
      <c r="R76">
        <f t="shared" si="27"/>
        <v>1</v>
      </c>
      <c r="S76">
        <f t="shared" si="28"/>
        <v>1</v>
      </c>
      <c r="T76">
        <f t="shared" si="29"/>
        <v>1</v>
      </c>
      <c r="U76">
        <f t="shared" si="30"/>
        <v>337561</v>
      </c>
      <c r="V76">
        <f t="shared" si="31"/>
        <v>495616</v>
      </c>
      <c r="W76">
        <f t="shared" si="32"/>
        <v>423801</v>
      </c>
      <c r="X76">
        <f t="shared" si="33"/>
        <v>564001</v>
      </c>
      <c r="Y76">
        <f t="shared" si="34"/>
        <v>485809</v>
      </c>
      <c r="Z76">
        <f t="shared" si="35"/>
        <v>562500</v>
      </c>
      <c r="AA76">
        <f t="shared" si="36"/>
        <v>564001</v>
      </c>
      <c r="AB76">
        <f t="shared" si="37"/>
        <v>564001</v>
      </c>
      <c r="AC76">
        <f t="shared" si="38"/>
        <v>564001</v>
      </c>
    </row>
    <row r="77" spans="1:29" x14ac:dyDescent="0.3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>
        <f t="shared" si="20"/>
        <v>717</v>
      </c>
      <c r="L77">
        <f t="shared" si="21"/>
        <v>276</v>
      </c>
      <c r="M77">
        <f t="shared" si="22"/>
        <v>48</v>
      </c>
      <c r="N77">
        <f t="shared" si="23"/>
        <v>101</v>
      </c>
      <c r="O77">
        <f t="shared" si="24"/>
        <v>1</v>
      </c>
      <c r="P77">
        <f t="shared" si="25"/>
        <v>55</v>
      </c>
      <c r="Q77">
        <f t="shared" si="26"/>
        <v>2</v>
      </c>
      <c r="R77">
        <f t="shared" si="27"/>
        <v>1</v>
      </c>
      <c r="S77">
        <f t="shared" si="28"/>
        <v>1</v>
      </c>
      <c r="T77">
        <f t="shared" si="29"/>
        <v>186</v>
      </c>
      <c r="U77">
        <f t="shared" si="30"/>
        <v>194481</v>
      </c>
      <c r="V77">
        <f t="shared" si="31"/>
        <v>447561</v>
      </c>
      <c r="W77">
        <f t="shared" si="32"/>
        <v>379456</v>
      </c>
      <c r="X77">
        <f t="shared" si="33"/>
        <v>512656</v>
      </c>
      <c r="Y77">
        <f t="shared" si="34"/>
        <v>438244</v>
      </c>
      <c r="Z77">
        <f t="shared" si="35"/>
        <v>511225</v>
      </c>
      <c r="AA77">
        <f t="shared" si="36"/>
        <v>512656</v>
      </c>
      <c r="AB77">
        <f t="shared" si="37"/>
        <v>512656</v>
      </c>
      <c r="AC77">
        <f t="shared" si="38"/>
        <v>281961</v>
      </c>
    </row>
    <row r="78" spans="1:29" x14ac:dyDescent="0.3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  <c r="K78">
        <f t="shared" si="20"/>
        <v>475</v>
      </c>
      <c r="L78">
        <f t="shared" si="21"/>
        <v>477</v>
      </c>
      <c r="M78">
        <f t="shared" si="22"/>
        <v>296</v>
      </c>
      <c r="N78">
        <f t="shared" si="23"/>
        <v>101</v>
      </c>
      <c r="O78">
        <f t="shared" si="24"/>
        <v>754</v>
      </c>
      <c r="P78">
        <f t="shared" si="25"/>
        <v>55</v>
      </c>
      <c r="Q78">
        <f t="shared" si="26"/>
        <v>2</v>
      </c>
      <c r="R78">
        <f t="shared" si="27"/>
        <v>1</v>
      </c>
      <c r="S78">
        <f t="shared" si="28"/>
        <v>1</v>
      </c>
      <c r="T78">
        <f t="shared" si="29"/>
        <v>186</v>
      </c>
      <c r="U78">
        <f t="shared" si="30"/>
        <v>4</v>
      </c>
      <c r="V78">
        <f t="shared" si="31"/>
        <v>32041</v>
      </c>
      <c r="W78">
        <f t="shared" si="32"/>
        <v>139876</v>
      </c>
      <c r="X78">
        <f t="shared" si="33"/>
        <v>77841</v>
      </c>
      <c r="Y78">
        <f t="shared" si="34"/>
        <v>176400</v>
      </c>
      <c r="Z78">
        <f t="shared" si="35"/>
        <v>223729</v>
      </c>
      <c r="AA78">
        <f t="shared" si="36"/>
        <v>224676</v>
      </c>
      <c r="AB78">
        <f t="shared" si="37"/>
        <v>224676</v>
      </c>
      <c r="AC78">
        <f t="shared" si="38"/>
        <v>83521</v>
      </c>
    </row>
    <row r="79" spans="1:29" x14ac:dyDescent="0.3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  <c r="K79">
        <f t="shared" si="20"/>
        <v>22</v>
      </c>
      <c r="L79">
        <f t="shared" si="21"/>
        <v>1064</v>
      </c>
      <c r="M79">
        <f t="shared" si="22"/>
        <v>740</v>
      </c>
      <c r="N79">
        <f t="shared" si="23"/>
        <v>101</v>
      </c>
      <c r="O79">
        <f t="shared" si="24"/>
        <v>754</v>
      </c>
      <c r="P79">
        <f t="shared" si="25"/>
        <v>55</v>
      </c>
      <c r="Q79">
        <f t="shared" si="26"/>
        <v>2</v>
      </c>
      <c r="R79">
        <f t="shared" si="27"/>
        <v>1</v>
      </c>
      <c r="S79">
        <f t="shared" si="28"/>
        <v>1</v>
      </c>
      <c r="T79">
        <f t="shared" si="29"/>
        <v>1</v>
      </c>
      <c r="U79">
        <f t="shared" si="30"/>
        <v>1085764</v>
      </c>
      <c r="V79">
        <f t="shared" si="31"/>
        <v>515524</v>
      </c>
      <c r="W79">
        <f t="shared" si="32"/>
        <v>6241</v>
      </c>
      <c r="X79">
        <f t="shared" si="33"/>
        <v>535824</v>
      </c>
      <c r="Y79">
        <f t="shared" si="34"/>
        <v>1089</v>
      </c>
      <c r="Z79">
        <f t="shared" si="35"/>
        <v>400</v>
      </c>
      <c r="AA79">
        <f t="shared" si="36"/>
        <v>441</v>
      </c>
      <c r="AB79">
        <f t="shared" si="37"/>
        <v>441</v>
      </c>
      <c r="AC79">
        <f t="shared" si="38"/>
        <v>441</v>
      </c>
    </row>
    <row r="80" spans="1:29" x14ac:dyDescent="0.3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K80">
        <f t="shared" si="20"/>
        <v>67</v>
      </c>
      <c r="L80">
        <f t="shared" si="21"/>
        <v>1064</v>
      </c>
      <c r="M80">
        <f t="shared" si="22"/>
        <v>740</v>
      </c>
      <c r="N80">
        <f t="shared" si="23"/>
        <v>101</v>
      </c>
      <c r="O80">
        <f t="shared" si="24"/>
        <v>1</v>
      </c>
      <c r="P80">
        <f t="shared" si="25"/>
        <v>55</v>
      </c>
      <c r="Q80">
        <f t="shared" si="26"/>
        <v>2</v>
      </c>
      <c r="R80">
        <f t="shared" si="27"/>
        <v>1</v>
      </c>
      <c r="S80">
        <f t="shared" si="28"/>
        <v>1</v>
      </c>
      <c r="T80">
        <f t="shared" si="29"/>
        <v>1</v>
      </c>
      <c r="U80">
        <f t="shared" si="30"/>
        <v>994009</v>
      </c>
      <c r="V80">
        <f t="shared" si="31"/>
        <v>452929</v>
      </c>
      <c r="W80">
        <f t="shared" si="32"/>
        <v>1156</v>
      </c>
      <c r="X80">
        <f t="shared" si="33"/>
        <v>4356</v>
      </c>
      <c r="Y80">
        <f t="shared" si="34"/>
        <v>144</v>
      </c>
      <c r="Z80">
        <f t="shared" si="35"/>
        <v>4225</v>
      </c>
      <c r="AA80">
        <f t="shared" si="36"/>
        <v>4356</v>
      </c>
      <c r="AB80">
        <f t="shared" si="37"/>
        <v>4356</v>
      </c>
      <c r="AC80">
        <f t="shared" si="38"/>
        <v>4356</v>
      </c>
    </row>
    <row r="81" spans="1:29" x14ac:dyDescent="0.3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  <c r="K81">
        <f t="shared" si="20"/>
        <v>14</v>
      </c>
      <c r="L81">
        <f t="shared" si="21"/>
        <v>1064</v>
      </c>
      <c r="M81">
        <f t="shared" si="22"/>
        <v>740</v>
      </c>
      <c r="N81">
        <f t="shared" si="23"/>
        <v>101</v>
      </c>
      <c r="O81">
        <f t="shared" si="24"/>
        <v>754</v>
      </c>
      <c r="P81">
        <f t="shared" si="25"/>
        <v>55</v>
      </c>
      <c r="Q81">
        <f t="shared" si="26"/>
        <v>2</v>
      </c>
      <c r="R81">
        <f t="shared" si="27"/>
        <v>1</v>
      </c>
      <c r="S81">
        <f t="shared" si="28"/>
        <v>1</v>
      </c>
      <c r="T81">
        <f t="shared" si="29"/>
        <v>1</v>
      </c>
      <c r="U81">
        <f t="shared" si="30"/>
        <v>1102500</v>
      </c>
      <c r="V81">
        <f t="shared" si="31"/>
        <v>527076</v>
      </c>
      <c r="W81">
        <f t="shared" si="32"/>
        <v>7569</v>
      </c>
      <c r="X81">
        <f t="shared" si="33"/>
        <v>547600</v>
      </c>
      <c r="Y81">
        <f t="shared" si="34"/>
        <v>1681</v>
      </c>
      <c r="Z81">
        <f t="shared" si="35"/>
        <v>144</v>
      </c>
      <c r="AA81">
        <f t="shared" si="36"/>
        <v>169</v>
      </c>
      <c r="AB81">
        <f t="shared" si="37"/>
        <v>169</v>
      </c>
      <c r="AC81">
        <f t="shared" si="38"/>
        <v>169</v>
      </c>
    </row>
    <row r="82" spans="1:29" x14ac:dyDescent="0.3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  <c r="K82">
        <f t="shared" si="20"/>
        <v>67</v>
      </c>
      <c r="L82">
        <f t="shared" si="21"/>
        <v>1064</v>
      </c>
      <c r="M82">
        <f t="shared" si="22"/>
        <v>740</v>
      </c>
      <c r="N82">
        <f t="shared" si="23"/>
        <v>101</v>
      </c>
      <c r="O82">
        <f t="shared" si="24"/>
        <v>1</v>
      </c>
      <c r="P82">
        <f t="shared" si="25"/>
        <v>55</v>
      </c>
      <c r="Q82">
        <f t="shared" si="26"/>
        <v>2</v>
      </c>
      <c r="R82">
        <f t="shared" si="27"/>
        <v>1</v>
      </c>
      <c r="S82">
        <f t="shared" si="28"/>
        <v>1</v>
      </c>
      <c r="T82">
        <f t="shared" si="29"/>
        <v>1</v>
      </c>
      <c r="U82">
        <f t="shared" si="30"/>
        <v>994009</v>
      </c>
      <c r="V82">
        <f t="shared" si="31"/>
        <v>452929</v>
      </c>
      <c r="W82">
        <f t="shared" si="32"/>
        <v>1156</v>
      </c>
      <c r="X82">
        <f t="shared" si="33"/>
        <v>4356</v>
      </c>
      <c r="Y82">
        <f t="shared" si="34"/>
        <v>144</v>
      </c>
      <c r="Z82">
        <f t="shared" si="35"/>
        <v>4225</v>
      </c>
      <c r="AA82">
        <f t="shared" si="36"/>
        <v>4356</v>
      </c>
      <c r="AB82">
        <f t="shared" si="37"/>
        <v>4356</v>
      </c>
      <c r="AC82">
        <f t="shared" si="38"/>
        <v>4356</v>
      </c>
    </row>
    <row r="83" spans="1:29" x14ac:dyDescent="0.3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>
        <f t="shared" si="20"/>
        <v>109</v>
      </c>
      <c r="L83">
        <f t="shared" si="21"/>
        <v>1064</v>
      </c>
      <c r="M83">
        <f t="shared" si="22"/>
        <v>740</v>
      </c>
      <c r="N83">
        <f t="shared" si="23"/>
        <v>101</v>
      </c>
      <c r="O83">
        <f t="shared" si="24"/>
        <v>1</v>
      </c>
      <c r="P83">
        <f t="shared" si="25"/>
        <v>55</v>
      </c>
      <c r="Q83">
        <f t="shared" si="26"/>
        <v>2</v>
      </c>
      <c r="R83">
        <f t="shared" si="27"/>
        <v>1</v>
      </c>
      <c r="S83">
        <f t="shared" si="28"/>
        <v>1</v>
      </c>
      <c r="T83">
        <f t="shared" si="29"/>
        <v>186</v>
      </c>
      <c r="U83">
        <f t="shared" si="30"/>
        <v>912025</v>
      </c>
      <c r="V83">
        <f t="shared" si="31"/>
        <v>398161</v>
      </c>
      <c r="W83">
        <f t="shared" si="32"/>
        <v>64</v>
      </c>
      <c r="X83">
        <f t="shared" si="33"/>
        <v>11664</v>
      </c>
      <c r="Y83">
        <f t="shared" si="34"/>
        <v>2916</v>
      </c>
      <c r="Z83">
        <f t="shared" si="35"/>
        <v>11449</v>
      </c>
      <c r="AA83">
        <f t="shared" si="36"/>
        <v>11664</v>
      </c>
      <c r="AB83">
        <f t="shared" si="37"/>
        <v>11664</v>
      </c>
      <c r="AC83">
        <f t="shared" si="38"/>
        <v>5929</v>
      </c>
    </row>
    <row r="84" spans="1:29" x14ac:dyDescent="0.3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  <c r="K84">
        <f t="shared" si="20"/>
        <v>53</v>
      </c>
      <c r="L84">
        <f t="shared" si="21"/>
        <v>1064</v>
      </c>
      <c r="M84">
        <f t="shared" si="22"/>
        <v>740</v>
      </c>
      <c r="N84">
        <f t="shared" si="23"/>
        <v>101</v>
      </c>
      <c r="O84">
        <f t="shared" si="24"/>
        <v>754</v>
      </c>
      <c r="P84">
        <f t="shared" si="25"/>
        <v>55</v>
      </c>
      <c r="Q84">
        <f t="shared" si="26"/>
        <v>2</v>
      </c>
      <c r="R84">
        <f t="shared" si="27"/>
        <v>1</v>
      </c>
      <c r="S84">
        <f t="shared" si="28"/>
        <v>1</v>
      </c>
      <c r="T84">
        <f t="shared" si="29"/>
        <v>186</v>
      </c>
      <c r="U84">
        <f t="shared" si="30"/>
        <v>1022121</v>
      </c>
      <c r="V84">
        <f t="shared" si="31"/>
        <v>471969</v>
      </c>
      <c r="W84">
        <f t="shared" si="32"/>
        <v>2304</v>
      </c>
      <c r="X84">
        <f t="shared" si="33"/>
        <v>491401</v>
      </c>
      <c r="Y84">
        <f t="shared" si="34"/>
        <v>4</v>
      </c>
      <c r="Z84">
        <f t="shared" si="35"/>
        <v>2601</v>
      </c>
      <c r="AA84">
        <f t="shared" si="36"/>
        <v>2704</v>
      </c>
      <c r="AB84">
        <f t="shared" si="37"/>
        <v>2704</v>
      </c>
      <c r="AC84">
        <f t="shared" si="38"/>
        <v>17689</v>
      </c>
    </row>
    <row r="85" spans="1:29" x14ac:dyDescent="0.3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>
        <f t="shared" si="20"/>
        <v>109</v>
      </c>
      <c r="L85">
        <f t="shared" si="21"/>
        <v>1064</v>
      </c>
      <c r="M85">
        <f t="shared" si="22"/>
        <v>740</v>
      </c>
      <c r="N85">
        <f t="shared" si="23"/>
        <v>101</v>
      </c>
      <c r="O85">
        <f t="shared" si="24"/>
        <v>1</v>
      </c>
      <c r="P85">
        <f t="shared" si="25"/>
        <v>55</v>
      </c>
      <c r="Q85">
        <f t="shared" si="26"/>
        <v>2</v>
      </c>
      <c r="R85">
        <f t="shared" si="27"/>
        <v>1</v>
      </c>
      <c r="S85">
        <f t="shared" si="28"/>
        <v>1</v>
      </c>
      <c r="T85">
        <f t="shared" si="29"/>
        <v>186</v>
      </c>
      <c r="U85">
        <f t="shared" si="30"/>
        <v>912025</v>
      </c>
      <c r="V85">
        <f t="shared" si="31"/>
        <v>398161</v>
      </c>
      <c r="W85">
        <f t="shared" si="32"/>
        <v>64</v>
      </c>
      <c r="X85">
        <f t="shared" si="33"/>
        <v>11664</v>
      </c>
      <c r="Y85">
        <f t="shared" si="34"/>
        <v>2916</v>
      </c>
      <c r="Z85">
        <f t="shared" si="35"/>
        <v>11449</v>
      </c>
      <c r="AA85">
        <f t="shared" si="36"/>
        <v>11664</v>
      </c>
      <c r="AB85">
        <f t="shared" si="37"/>
        <v>11664</v>
      </c>
      <c r="AC85">
        <f t="shared" si="38"/>
        <v>5929</v>
      </c>
    </row>
    <row r="86" spans="1:29" x14ac:dyDescent="0.3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  <c r="K86">
        <f t="shared" si="20"/>
        <v>53</v>
      </c>
      <c r="L86">
        <f t="shared" si="21"/>
        <v>1064</v>
      </c>
      <c r="M86">
        <f t="shared" si="22"/>
        <v>740</v>
      </c>
      <c r="N86">
        <f t="shared" si="23"/>
        <v>101</v>
      </c>
      <c r="O86">
        <f t="shared" si="24"/>
        <v>754</v>
      </c>
      <c r="P86">
        <f t="shared" si="25"/>
        <v>55</v>
      </c>
      <c r="Q86">
        <f t="shared" si="26"/>
        <v>2</v>
      </c>
      <c r="R86">
        <f t="shared" si="27"/>
        <v>1</v>
      </c>
      <c r="S86">
        <f t="shared" si="28"/>
        <v>1</v>
      </c>
      <c r="T86">
        <f t="shared" si="29"/>
        <v>186</v>
      </c>
      <c r="U86">
        <f t="shared" si="30"/>
        <v>1022121</v>
      </c>
      <c r="V86">
        <f t="shared" si="31"/>
        <v>471969</v>
      </c>
      <c r="W86">
        <f t="shared" si="32"/>
        <v>2304</v>
      </c>
      <c r="X86">
        <f t="shared" si="33"/>
        <v>491401</v>
      </c>
      <c r="Y86">
        <f t="shared" si="34"/>
        <v>4</v>
      </c>
      <c r="Z86">
        <f t="shared" si="35"/>
        <v>2601</v>
      </c>
      <c r="AA86">
        <f t="shared" si="36"/>
        <v>2704</v>
      </c>
      <c r="AB86">
        <f t="shared" si="37"/>
        <v>2704</v>
      </c>
      <c r="AC86">
        <f t="shared" si="38"/>
        <v>17689</v>
      </c>
    </row>
    <row r="87" spans="1:29" x14ac:dyDescent="0.3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  <c r="K87">
        <f t="shared" si="20"/>
        <v>85</v>
      </c>
      <c r="L87">
        <f t="shared" si="21"/>
        <v>1064</v>
      </c>
      <c r="M87">
        <f t="shared" si="22"/>
        <v>740</v>
      </c>
      <c r="N87">
        <f t="shared" si="23"/>
        <v>101</v>
      </c>
      <c r="O87">
        <f t="shared" si="24"/>
        <v>754</v>
      </c>
      <c r="P87">
        <f t="shared" si="25"/>
        <v>55</v>
      </c>
      <c r="Q87">
        <f t="shared" si="26"/>
        <v>2</v>
      </c>
      <c r="R87">
        <f t="shared" si="27"/>
        <v>1</v>
      </c>
      <c r="S87">
        <f t="shared" si="28"/>
        <v>1</v>
      </c>
      <c r="T87">
        <f t="shared" si="29"/>
        <v>1</v>
      </c>
      <c r="U87">
        <f t="shared" si="30"/>
        <v>958441</v>
      </c>
      <c r="V87">
        <f t="shared" si="31"/>
        <v>429025</v>
      </c>
      <c r="W87">
        <f t="shared" si="32"/>
        <v>256</v>
      </c>
      <c r="X87">
        <f t="shared" si="33"/>
        <v>447561</v>
      </c>
      <c r="Y87">
        <f t="shared" si="34"/>
        <v>900</v>
      </c>
      <c r="Z87">
        <f t="shared" si="35"/>
        <v>6889</v>
      </c>
      <c r="AA87">
        <f t="shared" si="36"/>
        <v>7056</v>
      </c>
      <c r="AB87">
        <f t="shared" si="37"/>
        <v>7056</v>
      </c>
      <c r="AC87">
        <f t="shared" si="38"/>
        <v>7056</v>
      </c>
    </row>
    <row r="88" spans="1:29" x14ac:dyDescent="0.3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  <c r="K88">
        <f t="shared" si="20"/>
        <v>85</v>
      </c>
      <c r="L88">
        <f t="shared" si="21"/>
        <v>1064</v>
      </c>
      <c r="M88">
        <f t="shared" si="22"/>
        <v>740</v>
      </c>
      <c r="N88">
        <f t="shared" si="23"/>
        <v>101</v>
      </c>
      <c r="O88">
        <f t="shared" si="24"/>
        <v>754</v>
      </c>
      <c r="P88">
        <f t="shared" si="25"/>
        <v>55</v>
      </c>
      <c r="Q88">
        <f t="shared" si="26"/>
        <v>2</v>
      </c>
      <c r="R88">
        <f t="shared" si="27"/>
        <v>1</v>
      </c>
      <c r="S88">
        <f t="shared" si="28"/>
        <v>1</v>
      </c>
      <c r="T88">
        <f t="shared" si="29"/>
        <v>1</v>
      </c>
      <c r="U88">
        <f t="shared" si="30"/>
        <v>958441</v>
      </c>
      <c r="V88">
        <f t="shared" si="31"/>
        <v>429025</v>
      </c>
      <c r="W88">
        <f t="shared" si="32"/>
        <v>256</v>
      </c>
      <c r="X88">
        <f t="shared" si="33"/>
        <v>447561</v>
      </c>
      <c r="Y88">
        <f t="shared" si="34"/>
        <v>900</v>
      </c>
      <c r="Z88">
        <f t="shared" si="35"/>
        <v>6889</v>
      </c>
      <c r="AA88">
        <f t="shared" si="36"/>
        <v>7056</v>
      </c>
      <c r="AB88">
        <f t="shared" si="37"/>
        <v>7056</v>
      </c>
      <c r="AC88">
        <f t="shared" si="38"/>
        <v>7056</v>
      </c>
    </row>
    <row r="89" spans="1:29" x14ac:dyDescent="0.3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  <c r="K89">
        <f t="shared" si="20"/>
        <v>425</v>
      </c>
      <c r="L89">
        <f t="shared" si="21"/>
        <v>816</v>
      </c>
      <c r="M89">
        <f t="shared" si="22"/>
        <v>740</v>
      </c>
      <c r="N89">
        <f t="shared" si="23"/>
        <v>883</v>
      </c>
      <c r="O89">
        <f t="shared" si="24"/>
        <v>1</v>
      </c>
      <c r="P89">
        <f t="shared" si="25"/>
        <v>55</v>
      </c>
      <c r="Q89">
        <f t="shared" si="26"/>
        <v>2</v>
      </c>
      <c r="R89">
        <f t="shared" si="27"/>
        <v>1</v>
      </c>
      <c r="S89">
        <f t="shared" si="28"/>
        <v>912</v>
      </c>
      <c r="T89">
        <f t="shared" si="29"/>
        <v>1</v>
      </c>
      <c r="U89">
        <f t="shared" si="30"/>
        <v>152881</v>
      </c>
      <c r="V89">
        <f t="shared" si="31"/>
        <v>99225</v>
      </c>
      <c r="W89">
        <f t="shared" si="32"/>
        <v>209764</v>
      </c>
      <c r="X89">
        <f t="shared" si="33"/>
        <v>179776</v>
      </c>
      <c r="Y89">
        <f t="shared" si="34"/>
        <v>136900</v>
      </c>
      <c r="Z89">
        <f t="shared" si="35"/>
        <v>178929</v>
      </c>
      <c r="AA89">
        <f t="shared" si="36"/>
        <v>179776</v>
      </c>
      <c r="AB89">
        <f t="shared" si="37"/>
        <v>237169</v>
      </c>
      <c r="AC89">
        <f t="shared" si="38"/>
        <v>179776</v>
      </c>
    </row>
    <row r="90" spans="1:29" x14ac:dyDescent="0.3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  <c r="K90">
        <f t="shared" si="20"/>
        <v>636</v>
      </c>
      <c r="L90">
        <f t="shared" si="21"/>
        <v>346</v>
      </c>
      <c r="M90">
        <f t="shared" si="22"/>
        <v>296</v>
      </c>
      <c r="N90">
        <f t="shared" si="23"/>
        <v>618</v>
      </c>
      <c r="O90">
        <f t="shared" si="24"/>
        <v>1</v>
      </c>
      <c r="P90">
        <f t="shared" si="25"/>
        <v>55</v>
      </c>
      <c r="Q90">
        <f t="shared" si="26"/>
        <v>2</v>
      </c>
      <c r="R90">
        <f t="shared" si="27"/>
        <v>1</v>
      </c>
      <c r="S90">
        <f t="shared" si="28"/>
        <v>912</v>
      </c>
      <c r="T90">
        <f t="shared" si="29"/>
        <v>1</v>
      </c>
      <c r="U90">
        <f t="shared" si="30"/>
        <v>84100</v>
      </c>
      <c r="V90">
        <f t="shared" si="31"/>
        <v>115600</v>
      </c>
      <c r="W90">
        <f t="shared" si="32"/>
        <v>324</v>
      </c>
      <c r="X90">
        <f t="shared" si="33"/>
        <v>403225</v>
      </c>
      <c r="Y90">
        <f t="shared" si="34"/>
        <v>337561</v>
      </c>
      <c r="Z90">
        <f t="shared" si="35"/>
        <v>401956</v>
      </c>
      <c r="AA90">
        <f t="shared" si="36"/>
        <v>403225</v>
      </c>
      <c r="AB90">
        <f t="shared" si="37"/>
        <v>76176</v>
      </c>
      <c r="AC90">
        <f t="shared" si="38"/>
        <v>403225</v>
      </c>
    </row>
    <row r="91" spans="1:29" x14ac:dyDescent="0.3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f t="shared" si="20"/>
        <v>498</v>
      </c>
      <c r="L91">
        <f t="shared" si="21"/>
        <v>432</v>
      </c>
      <c r="M91">
        <f t="shared" si="22"/>
        <v>296</v>
      </c>
      <c r="N91">
        <f t="shared" si="23"/>
        <v>101</v>
      </c>
      <c r="O91">
        <f t="shared" si="24"/>
        <v>754</v>
      </c>
      <c r="P91">
        <f t="shared" si="25"/>
        <v>55</v>
      </c>
      <c r="Q91">
        <f t="shared" si="26"/>
        <v>2</v>
      </c>
      <c r="R91">
        <f t="shared" si="27"/>
        <v>1</v>
      </c>
      <c r="S91">
        <f t="shared" si="28"/>
        <v>1</v>
      </c>
      <c r="T91">
        <f t="shared" si="29"/>
        <v>1</v>
      </c>
      <c r="U91">
        <f t="shared" si="30"/>
        <v>4356</v>
      </c>
      <c r="V91">
        <f t="shared" si="31"/>
        <v>40804</v>
      </c>
      <c r="W91">
        <f t="shared" si="32"/>
        <v>157609</v>
      </c>
      <c r="X91">
        <f t="shared" si="33"/>
        <v>65536</v>
      </c>
      <c r="Y91">
        <f t="shared" si="34"/>
        <v>196249</v>
      </c>
      <c r="Z91">
        <f t="shared" si="35"/>
        <v>246016</v>
      </c>
      <c r="AA91">
        <f t="shared" si="36"/>
        <v>247009</v>
      </c>
      <c r="AB91">
        <f t="shared" si="37"/>
        <v>247009</v>
      </c>
      <c r="AC91">
        <f t="shared" si="38"/>
        <v>247009</v>
      </c>
    </row>
    <row r="92" spans="1:29" x14ac:dyDescent="0.3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  <c r="K92">
        <f t="shared" si="20"/>
        <v>350</v>
      </c>
      <c r="L92">
        <f t="shared" si="21"/>
        <v>432</v>
      </c>
      <c r="M92">
        <f t="shared" si="22"/>
        <v>296</v>
      </c>
      <c r="N92">
        <f t="shared" si="23"/>
        <v>13</v>
      </c>
      <c r="O92">
        <f t="shared" si="24"/>
        <v>754</v>
      </c>
      <c r="P92">
        <f t="shared" si="25"/>
        <v>55</v>
      </c>
      <c r="Q92">
        <f t="shared" si="26"/>
        <v>2</v>
      </c>
      <c r="R92">
        <f t="shared" si="27"/>
        <v>1</v>
      </c>
      <c r="S92">
        <f t="shared" si="28"/>
        <v>1</v>
      </c>
      <c r="T92">
        <f t="shared" si="29"/>
        <v>1</v>
      </c>
      <c r="U92">
        <f t="shared" si="30"/>
        <v>6724</v>
      </c>
      <c r="V92">
        <f t="shared" si="31"/>
        <v>2916</v>
      </c>
      <c r="W92">
        <f t="shared" si="32"/>
        <v>113569</v>
      </c>
      <c r="X92">
        <f t="shared" si="33"/>
        <v>163216</v>
      </c>
      <c r="Y92">
        <f t="shared" si="34"/>
        <v>87025</v>
      </c>
      <c r="Z92">
        <f t="shared" si="35"/>
        <v>121104</v>
      </c>
      <c r="AA92">
        <f t="shared" si="36"/>
        <v>121801</v>
      </c>
      <c r="AB92">
        <f t="shared" si="37"/>
        <v>121801</v>
      </c>
      <c r="AC92">
        <f t="shared" si="38"/>
        <v>121801</v>
      </c>
    </row>
    <row r="93" spans="1:29" x14ac:dyDescent="0.3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  <c r="K93">
        <f t="shared" si="20"/>
        <v>520</v>
      </c>
      <c r="L93">
        <f t="shared" si="21"/>
        <v>432</v>
      </c>
      <c r="M93">
        <f t="shared" si="22"/>
        <v>296</v>
      </c>
      <c r="N93">
        <f t="shared" si="23"/>
        <v>101</v>
      </c>
      <c r="O93">
        <f t="shared" si="24"/>
        <v>754</v>
      </c>
      <c r="P93">
        <f t="shared" si="25"/>
        <v>55</v>
      </c>
      <c r="Q93">
        <f t="shared" si="26"/>
        <v>2</v>
      </c>
      <c r="R93">
        <f t="shared" si="27"/>
        <v>1</v>
      </c>
      <c r="S93">
        <f t="shared" si="28"/>
        <v>1</v>
      </c>
      <c r="T93">
        <f t="shared" si="29"/>
        <v>1</v>
      </c>
      <c r="U93">
        <f t="shared" si="30"/>
        <v>7744</v>
      </c>
      <c r="V93">
        <f t="shared" si="31"/>
        <v>50176</v>
      </c>
      <c r="W93">
        <f t="shared" si="32"/>
        <v>175561</v>
      </c>
      <c r="X93">
        <f t="shared" si="33"/>
        <v>54756</v>
      </c>
      <c r="Y93">
        <f t="shared" si="34"/>
        <v>216225</v>
      </c>
      <c r="Z93">
        <f t="shared" si="35"/>
        <v>268324</v>
      </c>
      <c r="AA93">
        <f t="shared" si="36"/>
        <v>269361</v>
      </c>
      <c r="AB93">
        <f t="shared" si="37"/>
        <v>269361</v>
      </c>
      <c r="AC93">
        <f t="shared" si="38"/>
        <v>269361</v>
      </c>
    </row>
    <row r="94" spans="1:29" x14ac:dyDescent="0.3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  <c r="K94">
        <f t="shared" si="20"/>
        <v>402</v>
      </c>
      <c r="L94">
        <f t="shared" si="21"/>
        <v>432</v>
      </c>
      <c r="M94">
        <f t="shared" si="22"/>
        <v>296</v>
      </c>
      <c r="N94">
        <f t="shared" si="23"/>
        <v>13</v>
      </c>
      <c r="O94">
        <f t="shared" si="24"/>
        <v>754</v>
      </c>
      <c r="P94">
        <f t="shared" si="25"/>
        <v>55</v>
      </c>
      <c r="Q94">
        <f t="shared" si="26"/>
        <v>2</v>
      </c>
      <c r="R94">
        <f t="shared" si="27"/>
        <v>1</v>
      </c>
      <c r="S94">
        <f t="shared" si="28"/>
        <v>1</v>
      </c>
      <c r="T94">
        <f t="shared" si="29"/>
        <v>1</v>
      </c>
      <c r="U94">
        <f t="shared" si="30"/>
        <v>900</v>
      </c>
      <c r="V94">
        <f t="shared" si="31"/>
        <v>11236</v>
      </c>
      <c r="W94">
        <f t="shared" si="32"/>
        <v>151321</v>
      </c>
      <c r="X94">
        <f t="shared" si="33"/>
        <v>123904</v>
      </c>
      <c r="Y94">
        <f t="shared" si="34"/>
        <v>120409</v>
      </c>
      <c r="Z94">
        <f t="shared" si="35"/>
        <v>160000</v>
      </c>
      <c r="AA94">
        <f t="shared" si="36"/>
        <v>160801</v>
      </c>
      <c r="AB94">
        <f t="shared" si="37"/>
        <v>160801</v>
      </c>
      <c r="AC94">
        <f t="shared" si="38"/>
        <v>160801</v>
      </c>
    </row>
    <row r="95" spans="1:29" x14ac:dyDescent="0.3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  <c r="K95">
        <f t="shared" si="20"/>
        <v>520</v>
      </c>
      <c r="L95">
        <f t="shared" si="21"/>
        <v>432</v>
      </c>
      <c r="M95">
        <f t="shared" si="22"/>
        <v>296</v>
      </c>
      <c r="N95">
        <f t="shared" si="23"/>
        <v>101</v>
      </c>
      <c r="O95">
        <f t="shared" si="24"/>
        <v>754</v>
      </c>
      <c r="P95">
        <f t="shared" si="25"/>
        <v>55</v>
      </c>
      <c r="Q95">
        <f t="shared" si="26"/>
        <v>2</v>
      </c>
      <c r="R95">
        <f t="shared" si="27"/>
        <v>1</v>
      </c>
      <c r="S95">
        <f t="shared" si="28"/>
        <v>1</v>
      </c>
      <c r="T95">
        <f t="shared" si="29"/>
        <v>1</v>
      </c>
      <c r="U95">
        <f t="shared" si="30"/>
        <v>7744</v>
      </c>
      <c r="V95">
        <f t="shared" si="31"/>
        <v>50176</v>
      </c>
      <c r="W95">
        <f t="shared" si="32"/>
        <v>175561</v>
      </c>
      <c r="X95">
        <f t="shared" si="33"/>
        <v>54756</v>
      </c>
      <c r="Y95">
        <f t="shared" si="34"/>
        <v>216225</v>
      </c>
      <c r="Z95">
        <f t="shared" si="35"/>
        <v>268324</v>
      </c>
      <c r="AA95">
        <f t="shared" si="36"/>
        <v>269361</v>
      </c>
      <c r="AB95">
        <f t="shared" si="37"/>
        <v>269361</v>
      </c>
      <c r="AC95">
        <f t="shared" si="38"/>
        <v>269361</v>
      </c>
    </row>
    <row r="96" spans="1:29" x14ac:dyDescent="0.3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  <c r="K96">
        <f t="shared" si="20"/>
        <v>413</v>
      </c>
      <c r="L96">
        <f t="shared" si="21"/>
        <v>432</v>
      </c>
      <c r="M96">
        <f t="shared" si="22"/>
        <v>296</v>
      </c>
      <c r="N96">
        <f t="shared" si="23"/>
        <v>13</v>
      </c>
      <c r="O96">
        <f t="shared" si="24"/>
        <v>754</v>
      </c>
      <c r="P96">
        <f t="shared" si="25"/>
        <v>55</v>
      </c>
      <c r="Q96">
        <f t="shared" si="26"/>
        <v>2</v>
      </c>
      <c r="R96">
        <f t="shared" si="27"/>
        <v>1</v>
      </c>
      <c r="S96">
        <f t="shared" si="28"/>
        <v>1</v>
      </c>
      <c r="T96">
        <f t="shared" si="29"/>
        <v>1</v>
      </c>
      <c r="U96">
        <f t="shared" si="30"/>
        <v>361</v>
      </c>
      <c r="V96">
        <f t="shared" si="31"/>
        <v>13689</v>
      </c>
      <c r="W96">
        <f t="shared" si="32"/>
        <v>160000</v>
      </c>
      <c r="X96">
        <f t="shared" si="33"/>
        <v>116281</v>
      </c>
      <c r="Y96">
        <f t="shared" si="34"/>
        <v>128164</v>
      </c>
      <c r="Z96">
        <f t="shared" si="35"/>
        <v>168921</v>
      </c>
      <c r="AA96">
        <f t="shared" si="36"/>
        <v>169744</v>
      </c>
      <c r="AB96">
        <f t="shared" si="37"/>
        <v>169744</v>
      </c>
      <c r="AC96">
        <f t="shared" si="38"/>
        <v>169744</v>
      </c>
    </row>
    <row r="97" spans="1:29" x14ac:dyDescent="0.3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  <c r="K97">
        <f t="shared" si="20"/>
        <v>520</v>
      </c>
      <c r="L97">
        <f t="shared" si="21"/>
        <v>432</v>
      </c>
      <c r="M97">
        <f t="shared" si="22"/>
        <v>296</v>
      </c>
      <c r="N97">
        <f t="shared" si="23"/>
        <v>101</v>
      </c>
      <c r="O97">
        <f t="shared" si="24"/>
        <v>754</v>
      </c>
      <c r="P97">
        <f t="shared" si="25"/>
        <v>55</v>
      </c>
      <c r="Q97">
        <f t="shared" si="26"/>
        <v>2</v>
      </c>
      <c r="R97">
        <f t="shared" si="27"/>
        <v>1</v>
      </c>
      <c r="S97">
        <f t="shared" si="28"/>
        <v>1</v>
      </c>
      <c r="T97">
        <f t="shared" si="29"/>
        <v>1</v>
      </c>
      <c r="U97">
        <f t="shared" si="30"/>
        <v>7744</v>
      </c>
      <c r="V97">
        <f t="shared" si="31"/>
        <v>50176</v>
      </c>
      <c r="W97">
        <f t="shared" si="32"/>
        <v>175561</v>
      </c>
      <c r="X97">
        <f t="shared" si="33"/>
        <v>54756</v>
      </c>
      <c r="Y97">
        <f t="shared" si="34"/>
        <v>216225</v>
      </c>
      <c r="Z97">
        <f t="shared" si="35"/>
        <v>268324</v>
      </c>
      <c r="AA97">
        <f t="shared" si="36"/>
        <v>269361</v>
      </c>
      <c r="AB97">
        <f t="shared" si="37"/>
        <v>269361</v>
      </c>
      <c r="AC97">
        <f t="shared" si="38"/>
        <v>269361</v>
      </c>
    </row>
    <row r="98" spans="1:29" x14ac:dyDescent="0.3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  <c r="K98">
        <f t="shared" si="20"/>
        <v>413</v>
      </c>
      <c r="L98">
        <f t="shared" si="21"/>
        <v>432</v>
      </c>
      <c r="M98">
        <f t="shared" si="22"/>
        <v>296</v>
      </c>
      <c r="N98">
        <f t="shared" si="23"/>
        <v>13</v>
      </c>
      <c r="O98">
        <f t="shared" si="24"/>
        <v>754</v>
      </c>
      <c r="P98">
        <f t="shared" si="25"/>
        <v>55</v>
      </c>
      <c r="Q98">
        <f t="shared" si="26"/>
        <v>2</v>
      </c>
      <c r="R98">
        <f t="shared" si="27"/>
        <v>1</v>
      </c>
      <c r="S98">
        <f t="shared" si="28"/>
        <v>1</v>
      </c>
      <c r="T98">
        <f t="shared" si="29"/>
        <v>1</v>
      </c>
      <c r="U98">
        <f t="shared" si="30"/>
        <v>361</v>
      </c>
      <c r="V98">
        <f t="shared" si="31"/>
        <v>13689</v>
      </c>
      <c r="W98">
        <f t="shared" si="32"/>
        <v>160000</v>
      </c>
      <c r="X98">
        <f t="shared" si="33"/>
        <v>116281</v>
      </c>
      <c r="Y98">
        <f t="shared" si="34"/>
        <v>128164</v>
      </c>
      <c r="Z98">
        <f t="shared" si="35"/>
        <v>168921</v>
      </c>
      <c r="AA98">
        <f t="shared" si="36"/>
        <v>169744</v>
      </c>
      <c r="AB98">
        <f t="shared" si="37"/>
        <v>169744</v>
      </c>
      <c r="AC98">
        <f t="shared" si="38"/>
        <v>169744</v>
      </c>
    </row>
    <row r="99" spans="1:29" x14ac:dyDescent="0.3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  <c r="K99">
        <f t="shared" si="20"/>
        <v>552</v>
      </c>
      <c r="L99">
        <f t="shared" si="21"/>
        <v>346</v>
      </c>
      <c r="M99">
        <f t="shared" si="22"/>
        <v>296</v>
      </c>
      <c r="N99">
        <f t="shared" si="23"/>
        <v>101</v>
      </c>
      <c r="O99">
        <f t="shared" si="24"/>
        <v>754</v>
      </c>
      <c r="P99">
        <f t="shared" si="25"/>
        <v>55</v>
      </c>
      <c r="Q99">
        <f t="shared" si="26"/>
        <v>2</v>
      </c>
      <c r="R99">
        <f t="shared" si="27"/>
        <v>1</v>
      </c>
      <c r="S99">
        <f t="shared" si="28"/>
        <v>1</v>
      </c>
      <c r="T99">
        <f t="shared" si="29"/>
        <v>1</v>
      </c>
      <c r="U99">
        <f t="shared" si="30"/>
        <v>42436</v>
      </c>
      <c r="V99">
        <f t="shared" si="31"/>
        <v>65536</v>
      </c>
      <c r="W99">
        <f t="shared" si="32"/>
        <v>203401</v>
      </c>
      <c r="X99">
        <f t="shared" si="33"/>
        <v>40804</v>
      </c>
      <c r="Y99">
        <f t="shared" si="34"/>
        <v>247009</v>
      </c>
      <c r="Z99">
        <f t="shared" si="35"/>
        <v>302500</v>
      </c>
      <c r="AA99">
        <f t="shared" si="36"/>
        <v>303601</v>
      </c>
      <c r="AB99">
        <f t="shared" si="37"/>
        <v>303601</v>
      </c>
      <c r="AC99">
        <f t="shared" si="38"/>
        <v>303601</v>
      </c>
    </row>
    <row r="100" spans="1:29" x14ac:dyDescent="0.3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  <c r="K100">
        <f t="shared" si="20"/>
        <v>443</v>
      </c>
      <c r="L100">
        <f t="shared" si="21"/>
        <v>346</v>
      </c>
      <c r="M100">
        <f t="shared" si="22"/>
        <v>296</v>
      </c>
      <c r="N100">
        <f t="shared" si="23"/>
        <v>13</v>
      </c>
      <c r="O100">
        <f t="shared" si="24"/>
        <v>754</v>
      </c>
      <c r="P100">
        <f t="shared" si="25"/>
        <v>55</v>
      </c>
      <c r="Q100">
        <f t="shared" si="26"/>
        <v>2</v>
      </c>
      <c r="R100">
        <f t="shared" si="27"/>
        <v>1</v>
      </c>
      <c r="S100">
        <f t="shared" si="28"/>
        <v>1</v>
      </c>
      <c r="T100">
        <f t="shared" si="29"/>
        <v>1</v>
      </c>
      <c r="U100">
        <f t="shared" si="30"/>
        <v>9409</v>
      </c>
      <c r="V100">
        <f t="shared" si="31"/>
        <v>21609</v>
      </c>
      <c r="W100">
        <f t="shared" si="32"/>
        <v>184900</v>
      </c>
      <c r="X100">
        <f t="shared" si="33"/>
        <v>96721</v>
      </c>
      <c r="Y100">
        <f t="shared" si="34"/>
        <v>150544</v>
      </c>
      <c r="Z100">
        <f t="shared" si="35"/>
        <v>194481</v>
      </c>
      <c r="AA100">
        <f t="shared" si="36"/>
        <v>195364</v>
      </c>
      <c r="AB100">
        <f t="shared" si="37"/>
        <v>195364</v>
      </c>
      <c r="AC100">
        <f t="shared" si="38"/>
        <v>195364</v>
      </c>
    </row>
    <row r="101" spans="1:29" x14ac:dyDescent="0.3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  <c r="K101">
        <f t="shared" si="20"/>
        <v>552</v>
      </c>
      <c r="L101">
        <f t="shared" si="21"/>
        <v>346</v>
      </c>
      <c r="M101">
        <f t="shared" si="22"/>
        <v>296</v>
      </c>
      <c r="N101">
        <f t="shared" si="23"/>
        <v>101</v>
      </c>
      <c r="O101">
        <f t="shared" si="24"/>
        <v>754</v>
      </c>
      <c r="P101">
        <f t="shared" si="25"/>
        <v>55</v>
      </c>
      <c r="Q101">
        <f t="shared" si="26"/>
        <v>2</v>
      </c>
      <c r="R101">
        <f t="shared" si="27"/>
        <v>1</v>
      </c>
      <c r="S101">
        <f t="shared" si="28"/>
        <v>1</v>
      </c>
      <c r="T101">
        <f t="shared" si="29"/>
        <v>1</v>
      </c>
      <c r="U101">
        <f t="shared" si="30"/>
        <v>42436</v>
      </c>
      <c r="V101">
        <f t="shared" si="31"/>
        <v>65536</v>
      </c>
      <c r="W101">
        <f t="shared" si="32"/>
        <v>203401</v>
      </c>
      <c r="X101">
        <f t="shared" si="33"/>
        <v>40804</v>
      </c>
      <c r="Y101">
        <f t="shared" si="34"/>
        <v>247009</v>
      </c>
      <c r="Z101">
        <f t="shared" si="35"/>
        <v>302500</v>
      </c>
      <c r="AA101">
        <f t="shared" si="36"/>
        <v>303601</v>
      </c>
      <c r="AB101">
        <f t="shared" si="37"/>
        <v>303601</v>
      </c>
      <c r="AC101">
        <f t="shared" si="38"/>
        <v>303601</v>
      </c>
    </row>
    <row r="102" spans="1:29" x14ac:dyDescent="0.3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  <c r="K102">
        <f t="shared" si="20"/>
        <v>381</v>
      </c>
      <c r="L102">
        <f t="shared" si="21"/>
        <v>346</v>
      </c>
      <c r="M102">
        <f t="shared" si="22"/>
        <v>296</v>
      </c>
      <c r="N102">
        <f t="shared" si="23"/>
        <v>13</v>
      </c>
      <c r="O102">
        <f t="shared" si="24"/>
        <v>754</v>
      </c>
      <c r="P102">
        <f t="shared" si="25"/>
        <v>55</v>
      </c>
      <c r="Q102">
        <f t="shared" si="26"/>
        <v>2</v>
      </c>
      <c r="R102">
        <f t="shared" si="27"/>
        <v>1</v>
      </c>
      <c r="S102">
        <f t="shared" si="28"/>
        <v>1</v>
      </c>
      <c r="T102">
        <f t="shared" si="29"/>
        <v>1</v>
      </c>
      <c r="U102">
        <f t="shared" si="30"/>
        <v>1225</v>
      </c>
      <c r="V102">
        <f t="shared" si="31"/>
        <v>7225</v>
      </c>
      <c r="W102">
        <f t="shared" si="32"/>
        <v>135424</v>
      </c>
      <c r="X102">
        <f t="shared" si="33"/>
        <v>139129</v>
      </c>
      <c r="Y102">
        <f t="shared" si="34"/>
        <v>106276</v>
      </c>
      <c r="Z102">
        <f t="shared" si="35"/>
        <v>143641</v>
      </c>
      <c r="AA102">
        <f t="shared" si="36"/>
        <v>144400</v>
      </c>
      <c r="AB102">
        <f t="shared" si="37"/>
        <v>144400</v>
      </c>
      <c r="AC102">
        <f t="shared" si="38"/>
        <v>144400</v>
      </c>
    </row>
    <row r="103" spans="1:29" x14ac:dyDescent="0.3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  <c r="K103">
        <f t="shared" si="20"/>
        <v>552</v>
      </c>
      <c r="L103">
        <f t="shared" si="21"/>
        <v>346</v>
      </c>
      <c r="M103">
        <f t="shared" si="22"/>
        <v>296</v>
      </c>
      <c r="N103">
        <f t="shared" si="23"/>
        <v>101</v>
      </c>
      <c r="O103">
        <f t="shared" si="24"/>
        <v>754</v>
      </c>
      <c r="P103">
        <f t="shared" si="25"/>
        <v>55</v>
      </c>
      <c r="Q103">
        <f t="shared" si="26"/>
        <v>2</v>
      </c>
      <c r="R103">
        <f t="shared" si="27"/>
        <v>1</v>
      </c>
      <c r="S103">
        <f t="shared" si="28"/>
        <v>1</v>
      </c>
      <c r="T103">
        <f t="shared" si="29"/>
        <v>1</v>
      </c>
      <c r="U103">
        <f t="shared" si="30"/>
        <v>42436</v>
      </c>
      <c r="V103">
        <f t="shared" si="31"/>
        <v>65536</v>
      </c>
      <c r="W103">
        <f t="shared" si="32"/>
        <v>203401</v>
      </c>
      <c r="X103">
        <f t="shared" si="33"/>
        <v>40804</v>
      </c>
      <c r="Y103">
        <f t="shared" si="34"/>
        <v>247009</v>
      </c>
      <c r="Z103">
        <f t="shared" si="35"/>
        <v>302500</v>
      </c>
      <c r="AA103">
        <f t="shared" si="36"/>
        <v>303601</v>
      </c>
      <c r="AB103">
        <f t="shared" si="37"/>
        <v>303601</v>
      </c>
      <c r="AC103">
        <f t="shared" si="38"/>
        <v>303601</v>
      </c>
    </row>
    <row r="104" spans="1:29" x14ac:dyDescent="0.3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  <c r="K104">
        <f t="shared" si="20"/>
        <v>381</v>
      </c>
      <c r="L104">
        <f t="shared" si="21"/>
        <v>346</v>
      </c>
      <c r="M104">
        <f t="shared" si="22"/>
        <v>296</v>
      </c>
      <c r="N104">
        <f t="shared" si="23"/>
        <v>13</v>
      </c>
      <c r="O104">
        <f t="shared" si="24"/>
        <v>754</v>
      </c>
      <c r="P104">
        <f t="shared" si="25"/>
        <v>55</v>
      </c>
      <c r="Q104">
        <f t="shared" si="26"/>
        <v>2</v>
      </c>
      <c r="R104">
        <f t="shared" si="27"/>
        <v>1</v>
      </c>
      <c r="S104">
        <f t="shared" si="28"/>
        <v>1</v>
      </c>
      <c r="T104">
        <f t="shared" si="29"/>
        <v>1</v>
      </c>
      <c r="U104">
        <f t="shared" si="30"/>
        <v>1225</v>
      </c>
      <c r="V104">
        <f t="shared" si="31"/>
        <v>7225</v>
      </c>
      <c r="W104">
        <f t="shared" si="32"/>
        <v>135424</v>
      </c>
      <c r="X104">
        <f t="shared" si="33"/>
        <v>139129</v>
      </c>
      <c r="Y104">
        <f t="shared" si="34"/>
        <v>106276</v>
      </c>
      <c r="Z104">
        <f t="shared" si="35"/>
        <v>143641</v>
      </c>
      <c r="AA104">
        <f t="shared" si="36"/>
        <v>144400</v>
      </c>
      <c r="AB104">
        <f t="shared" si="37"/>
        <v>144400</v>
      </c>
      <c r="AC104">
        <f t="shared" si="38"/>
        <v>144400</v>
      </c>
    </row>
    <row r="105" spans="1:29" x14ac:dyDescent="0.3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  <c r="K105">
        <f t="shared" si="20"/>
        <v>498</v>
      </c>
      <c r="L105">
        <f t="shared" si="21"/>
        <v>432</v>
      </c>
      <c r="M105">
        <f t="shared" si="22"/>
        <v>296</v>
      </c>
      <c r="N105">
        <f t="shared" si="23"/>
        <v>101</v>
      </c>
      <c r="O105">
        <f t="shared" si="24"/>
        <v>754</v>
      </c>
      <c r="P105">
        <f t="shared" si="25"/>
        <v>55</v>
      </c>
      <c r="Q105">
        <f t="shared" si="26"/>
        <v>2</v>
      </c>
      <c r="R105">
        <f t="shared" si="27"/>
        <v>1</v>
      </c>
      <c r="S105">
        <f t="shared" si="28"/>
        <v>1</v>
      </c>
      <c r="T105">
        <f t="shared" si="29"/>
        <v>1</v>
      </c>
      <c r="U105">
        <f t="shared" si="30"/>
        <v>4356</v>
      </c>
      <c r="V105">
        <f t="shared" si="31"/>
        <v>40804</v>
      </c>
      <c r="W105">
        <f t="shared" si="32"/>
        <v>157609</v>
      </c>
      <c r="X105">
        <f t="shared" si="33"/>
        <v>65536</v>
      </c>
      <c r="Y105">
        <f t="shared" si="34"/>
        <v>196249</v>
      </c>
      <c r="Z105">
        <f t="shared" si="35"/>
        <v>246016</v>
      </c>
      <c r="AA105">
        <f t="shared" si="36"/>
        <v>247009</v>
      </c>
      <c r="AB105">
        <f t="shared" si="37"/>
        <v>247009</v>
      </c>
      <c r="AC105">
        <f t="shared" si="38"/>
        <v>247009</v>
      </c>
    </row>
    <row r="106" spans="1:29" x14ac:dyDescent="0.3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K106">
        <f t="shared" si="20"/>
        <v>350</v>
      </c>
      <c r="L106">
        <f t="shared" si="21"/>
        <v>432</v>
      </c>
      <c r="M106">
        <f t="shared" si="22"/>
        <v>296</v>
      </c>
      <c r="N106">
        <f t="shared" si="23"/>
        <v>13</v>
      </c>
      <c r="O106">
        <f t="shared" si="24"/>
        <v>754</v>
      </c>
      <c r="P106">
        <f t="shared" si="25"/>
        <v>55</v>
      </c>
      <c r="Q106">
        <f t="shared" si="26"/>
        <v>2</v>
      </c>
      <c r="R106">
        <f t="shared" si="27"/>
        <v>1</v>
      </c>
      <c r="S106">
        <f t="shared" si="28"/>
        <v>1</v>
      </c>
      <c r="T106">
        <f t="shared" si="29"/>
        <v>1</v>
      </c>
      <c r="U106">
        <f t="shared" si="30"/>
        <v>6724</v>
      </c>
      <c r="V106">
        <f t="shared" si="31"/>
        <v>2916</v>
      </c>
      <c r="W106">
        <f t="shared" si="32"/>
        <v>113569</v>
      </c>
      <c r="X106">
        <f t="shared" si="33"/>
        <v>163216</v>
      </c>
      <c r="Y106">
        <f t="shared" si="34"/>
        <v>87025</v>
      </c>
      <c r="Z106">
        <f t="shared" si="35"/>
        <v>121104</v>
      </c>
      <c r="AA106">
        <f t="shared" si="36"/>
        <v>121801</v>
      </c>
      <c r="AB106">
        <f t="shared" si="37"/>
        <v>121801</v>
      </c>
      <c r="AC106">
        <f t="shared" si="38"/>
        <v>121801</v>
      </c>
    </row>
    <row r="107" spans="1:29" x14ac:dyDescent="0.3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  <c r="K107">
        <f t="shared" si="20"/>
        <v>488</v>
      </c>
      <c r="L107">
        <f t="shared" si="21"/>
        <v>346</v>
      </c>
      <c r="M107">
        <f t="shared" si="22"/>
        <v>296</v>
      </c>
      <c r="N107">
        <f t="shared" si="23"/>
        <v>101</v>
      </c>
      <c r="O107">
        <f t="shared" si="24"/>
        <v>754</v>
      </c>
      <c r="P107">
        <f t="shared" si="25"/>
        <v>55</v>
      </c>
      <c r="Q107">
        <f t="shared" si="26"/>
        <v>2</v>
      </c>
      <c r="R107">
        <f t="shared" si="27"/>
        <v>1</v>
      </c>
      <c r="S107">
        <f t="shared" si="28"/>
        <v>1</v>
      </c>
      <c r="T107">
        <f t="shared" si="29"/>
        <v>1</v>
      </c>
      <c r="U107">
        <f t="shared" si="30"/>
        <v>20164</v>
      </c>
      <c r="V107">
        <f t="shared" si="31"/>
        <v>36864</v>
      </c>
      <c r="W107">
        <f t="shared" si="32"/>
        <v>149769</v>
      </c>
      <c r="X107">
        <f t="shared" si="33"/>
        <v>70756</v>
      </c>
      <c r="Y107">
        <f t="shared" si="34"/>
        <v>187489</v>
      </c>
      <c r="Z107">
        <f t="shared" si="35"/>
        <v>236196</v>
      </c>
      <c r="AA107">
        <f t="shared" si="36"/>
        <v>237169</v>
      </c>
      <c r="AB107">
        <f t="shared" si="37"/>
        <v>237169</v>
      </c>
      <c r="AC107">
        <f t="shared" si="38"/>
        <v>237169</v>
      </c>
    </row>
    <row r="108" spans="1:29" x14ac:dyDescent="0.3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  <c r="K108">
        <f t="shared" si="20"/>
        <v>396</v>
      </c>
      <c r="L108">
        <f t="shared" si="21"/>
        <v>346</v>
      </c>
      <c r="M108">
        <f t="shared" si="22"/>
        <v>296</v>
      </c>
      <c r="N108">
        <f t="shared" si="23"/>
        <v>13</v>
      </c>
      <c r="O108">
        <f t="shared" si="24"/>
        <v>754</v>
      </c>
      <c r="P108">
        <f t="shared" si="25"/>
        <v>55</v>
      </c>
      <c r="Q108">
        <f t="shared" si="26"/>
        <v>2</v>
      </c>
      <c r="R108">
        <f t="shared" si="27"/>
        <v>1</v>
      </c>
      <c r="S108">
        <f t="shared" si="28"/>
        <v>1</v>
      </c>
      <c r="T108">
        <f t="shared" si="29"/>
        <v>1</v>
      </c>
      <c r="U108">
        <f t="shared" si="30"/>
        <v>2500</v>
      </c>
      <c r="V108">
        <f t="shared" si="31"/>
        <v>10000</v>
      </c>
      <c r="W108">
        <f t="shared" si="32"/>
        <v>146689</v>
      </c>
      <c r="X108">
        <f t="shared" si="33"/>
        <v>128164</v>
      </c>
      <c r="Y108">
        <f t="shared" si="34"/>
        <v>116281</v>
      </c>
      <c r="Z108">
        <f t="shared" si="35"/>
        <v>155236</v>
      </c>
      <c r="AA108">
        <f t="shared" si="36"/>
        <v>156025</v>
      </c>
      <c r="AB108">
        <f t="shared" si="37"/>
        <v>156025</v>
      </c>
      <c r="AC108">
        <f t="shared" si="38"/>
        <v>156025</v>
      </c>
    </row>
    <row r="109" spans="1:29" x14ac:dyDescent="0.3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  <c r="K109">
        <f t="shared" si="20"/>
        <v>396</v>
      </c>
      <c r="L109">
        <f t="shared" si="21"/>
        <v>346</v>
      </c>
      <c r="M109">
        <f t="shared" si="22"/>
        <v>296</v>
      </c>
      <c r="N109">
        <f t="shared" si="23"/>
        <v>13</v>
      </c>
      <c r="O109">
        <f t="shared" si="24"/>
        <v>754</v>
      </c>
      <c r="P109">
        <f t="shared" si="25"/>
        <v>55</v>
      </c>
      <c r="Q109">
        <f t="shared" si="26"/>
        <v>2</v>
      </c>
      <c r="R109">
        <f t="shared" si="27"/>
        <v>1</v>
      </c>
      <c r="S109">
        <f t="shared" si="28"/>
        <v>1</v>
      </c>
      <c r="T109">
        <f t="shared" si="29"/>
        <v>1</v>
      </c>
      <c r="U109">
        <f t="shared" si="30"/>
        <v>2500</v>
      </c>
      <c r="V109">
        <f t="shared" si="31"/>
        <v>10000</v>
      </c>
      <c r="W109">
        <f t="shared" si="32"/>
        <v>146689</v>
      </c>
      <c r="X109">
        <f t="shared" si="33"/>
        <v>128164</v>
      </c>
      <c r="Y109">
        <f t="shared" si="34"/>
        <v>116281</v>
      </c>
      <c r="Z109">
        <f t="shared" si="35"/>
        <v>155236</v>
      </c>
      <c r="AA109">
        <f t="shared" si="36"/>
        <v>156025</v>
      </c>
      <c r="AB109">
        <f t="shared" si="37"/>
        <v>156025</v>
      </c>
      <c r="AC109">
        <f t="shared" si="38"/>
        <v>156025</v>
      </c>
    </row>
    <row r="110" spans="1:29" x14ac:dyDescent="0.3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  <c r="K110">
        <f t="shared" si="20"/>
        <v>488</v>
      </c>
      <c r="L110">
        <f t="shared" si="21"/>
        <v>346</v>
      </c>
      <c r="M110">
        <f t="shared" si="22"/>
        <v>296</v>
      </c>
      <c r="N110">
        <f t="shared" si="23"/>
        <v>101</v>
      </c>
      <c r="O110">
        <f t="shared" si="24"/>
        <v>754</v>
      </c>
      <c r="P110">
        <f t="shared" si="25"/>
        <v>55</v>
      </c>
      <c r="Q110">
        <f t="shared" si="26"/>
        <v>2</v>
      </c>
      <c r="R110">
        <f t="shared" si="27"/>
        <v>1</v>
      </c>
      <c r="S110">
        <f t="shared" si="28"/>
        <v>1</v>
      </c>
      <c r="T110">
        <f t="shared" si="29"/>
        <v>1</v>
      </c>
      <c r="U110">
        <f t="shared" si="30"/>
        <v>20164</v>
      </c>
      <c r="V110">
        <f t="shared" si="31"/>
        <v>36864</v>
      </c>
      <c r="W110">
        <f t="shared" si="32"/>
        <v>149769</v>
      </c>
      <c r="X110">
        <f t="shared" si="33"/>
        <v>70756</v>
      </c>
      <c r="Y110">
        <f t="shared" si="34"/>
        <v>187489</v>
      </c>
      <c r="Z110">
        <f t="shared" si="35"/>
        <v>236196</v>
      </c>
      <c r="AA110">
        <f t="shared" si="36"/>
        <v>237169</v>
      </c>
      <c r="AB110">
        <f t="shared" si="37"/>
        <v>237169</v>
      </c>
      <c r="AC110">
        <f t="shared" si="38"/>
        <v>237169</v>
      </c>
    </row>
    <row r="111" spans="1:29" x14ac:dyDescent="0.3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  <c r="K111">
        <f t="shared" si="20"/>
        <v>603</v>
      </c>
      <c r="L111">
        <f t="shared" si="21"/>
        <v>346</v>
      </c>
      <c r="M111">
        <f t="shared" si="22"/>
        <v>296</v>
      </c>
      <c r="N111">
        <f t="shared" si="23"/>
        <v>13</v>
      </c>
      <c r="O111">
        <f t="shared" si="24"/>
        <v>1</v>
      </c>
      <c r="P111">
        <f t="shared" si="25"/>
        <v>55</v>
      </c>
      <c r="Q111">
        <f t="shared" si="26"/>
        <v>2</v>
      </c>
      <c r="R111">
        <f t="shared" si="27"/>
        <v>1</v>
      </c>
      <c r="S111">
        <f t="shared" si="28"/>
        <v>1</v>
      </c>
      <c r="T111">
        <f t="shared" si="29"/>
        <v>1</v>
      </c>
      <c r="U111">
        <f t="shared" si="30"/>
        <v>66049</v>
      </c>
      <c r="V111">
        <f t="shared" si="31"/>
        <v>94249</v>
      </c>
      <c r="W111">
        <f t="shared" si="32"/>
        <v>348100</v>
      </c>
      <c r="X111">
        <f t="shared" si="33"/>
        <v>362404</v>
      </c>
      <c r="Y111">
        <f t="shared" si="34"/>
        <v>300304</v>
      </c>
      <c r="Z111">
        <f t="shared" si="35"/>
        <v>361201</v>
      </c>
      <c r="AA111">
        <f t="shared" si="36"/>
        <v>362404</v>
      </c>
      <c r="AB111">
        <f t="shared" si="37"/>
        <v>362404</v>
      </c>
      <c r="AC111">
        <f t="shared" si="38"/>
        <v>362404</v>
      </c>
    </row>
    <row r="112" spans="1:29" x14ac:dyDescent="0.3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  <c r="K112">
        <f t="shared" si="20"/>
        <v>642</v>
      </c>
      <c r="L112">
        <f t="shared" si="21"/>
        <v>346</v>
      </c>
      <c r="M112">
        <f t="shared" si="22"/>
        <v>296</v>
      </c>
      <c r="N112">
        <f t="shared" si="23"/>
        <v>101</v>
      </c>
      <c r="O112">
        <f t="shared" si="24"/>
        <v>754</v>
      </c>
      <c r="P112">
        <f t="shared" si="25"/>
        <v>55</v>
      </c>
      <c r="Q112">
        <f t="shared" si="26"/>
        <v>2</v>
      </c>
      <c r="R112">
        <f t="shared" si="27"/>
        <v>1</v>
      </c>
      <c r="S112">
        <f t="shared" si="28"/>
        <v>1</v>
      </c>
      <c r="T112">
        <f t="shared" si="29"/>
        <v>1</v>
      </c>
      <c r="U112">
        <f t="shared" si="30"/>
        <v>87616</v>
      </c>
      <c r="V112">
        <f t="shared" si="31"/>
        <v>119716</v>
      </c>
      <c r="W112">
        <f t="shared" si="32"/>
        <v>292681</v>
      </c>
      <c r="X112">
        <f t="shared" si="33"/>
        <v>12544</v>
      </c>
      <c r="Y112">
        <f t="shared" si="34"/>
        <v>344569</v>
      </c>
      <c r="Z112">
        <f t="shared" si="35"/>
        <v>409600</v>
      </c>
      <c r="AA112">
        <f t="shared" si="36"/>
        <v>410881</v>
      </c>
      <c r="AB112">
        <f t="shared" si="37"/>
        <v>410881</v>
      </c>
      <c r="AC112">
        <f t="shared" si="38"/>
        <v>410881</v>
      </c>
    </row>
    <row r="113" spans="1:29" x14ac:dyDescent="0.3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>
        <f t="shared" si="20"/>
        <v>579</v>
      </c>
      <c r="L113">
        <f t="shared" si="21"/>
        <v>346</v>
      </c>
      <c r="M113">
        <f t="shared" si="22"/>
        <v>296</v>
      </c>
      <c r="N113">
        <f t="shared" si="23"/>
        <v>13</v>
      </c>
      <c r="O113">
        <f t="shared" si="24"/>
        <v>1</v>
      </c>
      <c r="P113">
        <f t="shared" si="25"/>
        <v>55</v>
      </c>
      <c r="Q113">
        <f t="shared" si="26"/>
        <v>2</v>
      </c>
      <c r="R113">
        <f t="shared" si="27"/>
        <v>1</v>
      </c>
      <c r="S113">
        <f t="shared" si="28"/>
        <v>1</v>
      </c>
      <c r="T113">
        <f t="shared" si="29"/>
        <v>1</v>
      </c>
      <c r="U113">
        <f t="shared" si="30"/>
        <v>54289</v>
      </c>
      <c r="V113">
        <f t="shared" si="31"/>
        <v>80089</v>
      </c>
      <c r="W113">
        <f t="shared" si="32"/>
        <v>320356</v>
      </c>
      <c r="X113">
        <f t="shared" si="33"/>
        <v>334084</v>
      </c>
      <c r="Y113">
        <f t="shared" si="34"/>
        <v>274576</v>
      </c>
      <c r="Z113">
        <f t="shared" si="35"/>
        <v>332929</v>
      </c>
      <c r="AA113">
        <f t="shared" si="36"/>
        <v>334084</v>
      </c>
      <c r="AB113">
        <f t="shared" si="37"/>
        <v>334084</v>
      </c>
      <c r="AC113">
        <f t="shared" si="38"/>
        <v>334084</v>
      </c>
    </row>
    <row r="114" spans="1:29" x14ac:dyDescent="0.3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  <c r="K114">
        <f t="shared" si="20"/>
        <v>635</v>
      </c>
      <c r="L114">
        <f t="shared" si="21"/>
        <v>346</v>
      </c>
      <c r="M114">
        <f t="shared" si="22"/>
        <v>296</v>
      </c>
      <c r="N114">
        <f t="shared" si="23"/>
        <v>101</v>
      </c>
      <c r="O114">
        <f t="shared" si="24"/>
        <v>754</v>
      </c>
      <c r="P114">
        <f t="shared" si="25"/>
        <v>55</v>
      </c>
      <c r="Q114">
        <f t="shared" si="26"/>
        <v>2</v>
      </c>
      <c r="R114">
        <f t="shared" si="27"/>
        <v>1</v>
      </c>
      <c r="S114">
        <f t="shared" si="28"/>
        <v>1</v>
      </c>
      <c r="T114">
        <f t="shared" si="29"/>
        <v>1</v>
      </c>
      <c r="U114">
        <f t="shared" si="30"/>
        <v>83521</v>
      </c>
      <c r="V114">
        <f t="shared" si="31"/>
        <v>114921</v>
      </c>
      <c r="W114">
        <f t="shared" si="32"/>
        <v>285156</v>
      </c>
      <c r="X114">
        <f t="shared" si="33"/>
        <v>14161</v>
      </c>
      <c r="Y114">
        <f t="shared" si="34"/>
        <v>336400</v>
      </c>
      <c r="Z114">
        <f t="shared" si="35"/>
        <v>400689</v>
      </c>
      <c r="AA114">
        <f t="shared" si="36"/>
        <v>401956</v>
      </c>
      <c r="AB114">
        <f t="shared" si="37"/>
        <v>401956</v>
      </c>
      <c r="AC114">
        <f t="shared" si="38"/>
        <v>401956</v>
      </c>
    </row>
    <row r="115" spans="1:29" x14ac:dyDescent="0.3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>
        <f t="shared" si="20"/>
        <v>603</v>
      </c>
      <c r="L115">
        <f t="shared" si="21"/>
        <v>346</v>
      </c>
      <c r="M115">
        <f t="shared" si="22"/>
        <v>296</v>
      </c>
      <c r="N115">
        <f t="shared" si="23"/>
        <v>13</v>
      </c>
      <c r="O115">
        <f t="shared" si="24"/>
        <v>1</v>
      </c>
      <c r="P115">
        <f t="shared" si="25"/>
        <v>55</v>
      </c>
      <c r="Q115">
        <f t="shared" si="26"/>
        <v>2</v>
      </c>
      <c r="R115">
        <f t="shared" si="27"/>
        <v>1</v>
      </c>
      <c r="S115">
        <f t="shared" si="28"/>
        <v>1</v>
      </c>
      <c r="T115">
        <f t="shared" si="29"/>
        <v>1</v>
      </c>
      <c r="U115">
        <f t="shared" si="30"/>
        <v>66049</v>
      </c>
      <c r="V115">
        <f t="shared" si="31"/>
        <v>94249</v>
      </c>
      <c r="W115">
        <f t="shared" si="32"/>
        <v>348100</v>
      </c>
      <c r="X115">
        <f t="shared" si="33"/>
        <v>362404</v>
      </c>
      <c r="Y115">
        <f t="shared" si="34"/>
        <v>300304</v>
      </c>
      <c r="Z115">
        <f t="shared" si="35"/>
        <v>361201</v>
      </c>
      <c r="AA115">
        <f t="shared" si="36"/>
        <v>362404</v>
      </c>
      <c r="AB115">
        <f t="shared" si="37"/>
        <v>362404</v>
      </c>
      <c r="AC115">
        <f t="shared" si="38"/>
        <v>362404</v>
      </c>
    </row>
    <row r="116" spans="1:29" x14ac:dyDescent="0.3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  <c r="K116">
        <f t="shared" si="20"/>
        <v>579</v>
      </c>
      <c r="L116">
        <f t="shared" si="21"/>
        <v>346</v>
      </c>
      <c r="M116">
        <f t="shared" si="22"/>
        <v>296</v>
      </c>
      <c r="N116">
        <f t="shared" si="23"/>
        <v>13</v>
      </c>
      <c r="O116">
        <f t="shared" si="24"/>
        <v>1</v>
      </c>
      <c r="P116">
        <f t="shared" si="25"/>
        <v>55</v>
      </c>
      <c r="Q116">
        <f t="shared" si="26"/>
        <v>2</v>
      </c>
      <c r="R116">
        <f t="shared" si="27"/>
        <v>1</v>
      </c>
      <c r="S116">
        <f t="shared" si="28"/>
        <v>1</v>
      </c>
      <c r="T116">
        <f t="shared" si="29"/>
        <v>1</v>
      </c>
      <c r="U116">
        <f t="shared" si="30"/>
        <v>54289</v>
      </c>
      <c r="V116">
        <f t="shared" si="31"/>
        <v>80089</v>
      </c>
      <c r="W116">
        <f t="shared" si="32"/>
        <v>320356</v>
      </c>
      <c r="X116">
        <f t="shared" si="33"/>
        <v>334084</v>
      </c>
      <c r="Y116">
        <f t="shared" si="34"/>
        <v>274576</v>
      </c>
      <c r="Z116">
        <f t="shared" si="35"/>
        <v>332929</v>
      </c>
      <c r="AA116">
        <f t="shared" si="36"/>
        <v>334084</v>
      </c>
      <c r="AB116">
        <f t="shared" si="37"/>
        <v>334084</v>
      </c>
      <c r="AC116">
        <f t="shared" si="38"/>
        <v>334084</v>
      </c>
    </row>
    <row r="117" spans="1:29" x14ac:dyDescent="0.3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  <c r="K117">
        <f t="shared" si="20"/>
        <v>251</v>
      </c>
      <c r="L117">
        <f t="shared" si="21"/>
        <v>730</v>
      </c>
      <c r="M117">
        <f t="shared" si="22"/>
        <v>698</v>
      </c>
      <c r="N117">
        <f t="shared" si="23"/>
        <v>101</v>
      </c>
      <c r="O117">
        <f t="shared" si="24"/>
        <v>754</v>
      </c>
      <c r="P117">
        <f t="shared" si="25"/>
        <v>55</v>
      </c>
      <c r="Q117">
        <f t="shared" si="26"/>
        <v>2</v>
      </c>
      <c r="R117">
        <f t="shared" si="27"/>
        <v>1</v>
      </c>
      <c r="S117">
        <f t="shared" si="28"/>
        <v>1</v>
      </c>
      <c r="T117">
        <f t="shared" si="29"/>
        <v>186</v>
      </c>
      <c r="U117">
        <f t="shared" si="30"/>
        <v>229441</v>
      </c>
      <c r="V117">
        <f t="shared" si="31"/>
        <v>199809</v>
      </c>
      <c r="W117">
        <f t="shared" si="32"/>
        <v>22500</v>
      </c>
      <c r="X117">
        <f t="shared" si="33"/>
        <v>253009</v>
      </c>
      <c r="Y117">
        <f t="shared" si="34"/>
        <v>38416</v>
      </c>
      <c r="Z117">
        <f t="shared" si="35"/>
        <v>62001</v>
      </c>
      <c r="AA117">
        <f t="shared" si="36"/>
        <v>62500</v>
      </c>
      <c r="AB117">
        <f t="shared" si="37"/>
        <v>62500</v>
      </c>
      <c r="AC117">
        <f t="shared" si="38"/>
        <v>4225</v>
      </c>
    </row>
    <row r="118" spans="1:29" x14ac:dyDescent="0.3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  <c r="K118">
        <f t="shared" si="20"/>
        <v>939</v>
      </c>
      <c r="L118">
        <f t="shared" si="21"/>
        <v>67</v>
      </c>
      <c r="M118">
        <f t="shared" si="22"/>
        <v>2</v>
      </c>
      <c r="N118">
        <f t="shared" si="23"/>
        <v>101</v>
      </c>
      <c r="O118">
        <f t="shared" si="24"/>
        <v>1</v>
      </c>
      <c r="P118">
        <f t="shared" si="25"/>
        <v>55</v>
      </c>
      <c r="Q118">
        <f t="shared" si="26"/>
        <v>2</v>
      </c>
      <c r="R118">
        <f t="shared" si="27"/>
        <v>1</v>
      </c>
      <c r="S118">
        <f t="shared" si="28"/>
        <v>912</v>
      </c>
      <c r="T118">
        <f t="shared" si="29"/>
        <v>186</v>
      </c>
      <c r="U118">
        <f t="shared" si="30"/>
        <v>760384</v>
      </c>
      <c r="V118">
        <f t="shared" si="31"/>
        <v>877969</v>
      </c>
      <c r="W118">
        <f t="shared" si="32"/>
        <v>702244</v>
      </c>
      <c r="X118">
        <f t="shared" si="33"/>
        <v>879844</v>
      </c>
      <c r="Y118">
        <f t="shared" si="34"/>
        <v>781456</v>
      </c>
      <c r="Z118">
        <f t="shared" si="35"/>
        <v>877969</v>
      </c>
      <c r="AA118">
        <f t="shared" si="36"/>
        <v>879844</v>
      </c>
      <c r="AB118">
        <f t="shared" si="37"/>
        <v>729</v>
      </c>
      <c r="AC118">
        <f t="shared" si="38"/>
        <v>567009</v>
      </c>
    </row>
    <row r="119" spans="1:29" x14ac:dyDescent="0.3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  <c r="K119">
        <f t="shared" si="20"/>
        <v>147</v>
      </c>
      <c r="L119">
        <f t="shared" si="21"/>
        <v>947</v>
      </c>
      <c r="M119">
        <f t="shared" si="22"/>
        <v>740</v>
      </c>
      <c r="N119">
        <f t="shared" si="23"/>
        <v>1039</v>
      </c>
      <c r="O119">
        <f t="shared" si="24"/>
        <v>754</v>
      </c>
      <c r="P119">
        <f t="shared" si="25"/>
        <v>55</v>
      </c>
      <c r="Q119">
        <f t="shared" si="26"/>
        <v>2</v>
      </c>
      <c r="R119">
        <f t="shared" si="27"/>
        <v>1</v>
      </c>
      <c r="S119">
        <f t="shared" si="28"/>
        <v>1</v>
      </c>
      <c r="T119">
        <f t="shared" si="29"/>
        <v>1</v>
      </c>
      <c r="U119">
        <f t="shared" si="30"/>
        <v>640000</v>
      </c>
      <c r="V119">
        <f t="shared" si="31"/>
        <v>351649</v>
      </c>
      <c r="W119">
        <f t="shared" si="32"/>
        <v>795664</v>
      </c>
      <c r="X119">
        <f t="shared" si="33"/>
        <v>368449</v>
      </c>
      <c r="Y119">
        <f t="shared" si="34"/>
        <v>8464</v>
      </c>
      <c r="Z119">
        <f t="shared" si="35"/>
        <v>21025</v>
      </c>
      <c r="AA119">
        <f t="shared" si="36"/>
        <v>21316</v>
      </c>
      <c r="AB119">
        <f t="shared" si="37"/>
        <v>21316</v>
      </c>
      <c r="AC119">
        <f t="shared" si="38"/>
        <v>21316</v>
      </c>
    </row>
    <row r="120" spans="1:29" x14ac:dyDescent="0.3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  <c r="K120">
        <f t="shared" si="20"/>
        <v>392</v>
      </c>
      <c r="L120">
        <f t="shared" si="21"/>
        <v>947</v>
      </c>
      <c r="M120">
        <f t="shared" si="22"/>
        <v>740</v>
      </c>
      <c r="N120">
        <f t="shared" si="23"/>
        <v>101</v>
      </c>
      <c r="O120">
        <f t="shared" si="24"/>
        <v>1</v>
      </c>
      <c r="P120">
        <f t="shared" si="25"/>
        <v>55</v>
      </c>
      <c r="Q120">
        <f t="shared" si="26"/>
        <v>2</v>
      </c>
      <c r="R120">
        <f t="shared" si="27"/>
        <v>1</v>
      </c>
      <c r="S120">
        <f t="shared" si="28"/>
        <v>1</v>
      </c>
      <c r="T120">
        <f t="shared" si="29"/>
        <v>1</v>
      </c>
      <c r="U120">
        <f t="shared" si="30"/>
        <v>308025</v>
      </c>
      <c r="V120">
        <f t="shared" si="31"/>
        <v>121104</v>
      </c>
      <c r="W120">
        <f t="shared" si="32"/>
        <v>84681</v>
      </c>
      <c r="X120">
        <f t="shared" si="33"/>
        <v>152881</v>
      </c>
      <c r="Y120">
        <f t="shared" si="34"/>
        <v>113569</v>
      </c>
      <c r="Z120">
        <f t="shared" si="35"/>
        <v>152100</v>
      </c>
      <c r="AA120">
        <f t="shared" si="36"/>
        <v>152881</v>
      </c>
      <c r="AB120">
        <f t="shared" si="37"/>
        <v>152881</v>
      </c>
      <c r="AC120">
        <f t="shared" si="38"/>
        <v>152881</v>
      </c>
    </row>
    <row r="121" spans="1:29" x14ac:dyDescent="0.3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  <c r="K121">
        <f t="shared" si="20"/>
        <v>345</v>
      </c>
      <c r="L121">
        <f t="shared" si="21"/>
        <v>947</v>
      </c>
      <c r="M121">
        <f t="shared" si="22"/>
        <v>740</v>
      </c>
      <c r="N121">
        <f t="shared" si="23"/>
        <v>101</v>
      </c>
      <c r="O121">
        <f t="shared" si="24"/>
        <v>1</v>
      </c>
      <c r="P121">
        <f t="shared" si="25"/>
        <v>55</v>
      </c>
      <c r="Q121">
        <f t="shared" si="26"/>
        <v>2</v>
      </c>
      <c r="R121">
        <f t="shared" si="27"/>
        <v>1</v>
      </c>
      <c r="S121">
        <f t="shared" si="28"/>
        <v>1</v>
      </c>
      <c r="T121">
        <f t="shared" si="29"/>
        <v>1</v>
      </c>
      <c r="U121">
        <f t="shared" si="30"/>
        <v>362404</v>
      </c>
      <c r="V121">
        <f t="shared" si="31"/>
        <v>156025</v>
      </c>
      <c r="W121">
        <f t="shared" si="32"/>
        <v>59536</v>
      </c>
      <c r="X121">
        <f t="shared" si="33"/>
        <v>118336</v>
      </c>
      <c r="Y121">
        <f t="shared" si="34"/>
        <v>84100</v>
      </c>
      <c r="Z121">
        <f t="shared" si="35"/>
        <v>117649</v>
      </c>
      <c r="AA121">
        <f t="shared" si="36"/>
        <v>118336</v>
      </c>
      <c r="AB121">
        <f t="shared" si="37"/>
        <v>118336</v>
      </c>
      <c r="AC121">
        <f t="shared" si="38"/>
        <v>118336</v>
      </c>
    </row>
    <row r="122" spans="1:29" x14ac:dyDescent="0.3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  <c r="K122">
        <f t="shared" si="20"/>
        <v>154</v>
      </c>
      <c r="L122">
        <f t="shared" si="21"/>
        <v>947</v>
      </c>
      <c r="M122">
        <f t="shared" si="22"/>
        <v>740</v>
      </c>
      <c r="N122">
        <f t="shared" si="23"/>
        <v>101</v>
      </c>
      <c r="O122">
        <f t="shared" si="24"/>
        <v>1</v>
      </c>
      <c r="P122">
        <f t="shared" si="25"/>
        <v>55</v>
      </c>
      <c r="Q122">
        <f t="shared" si="26"/>
        <v>2</v>
      </c>
      <c r="R122">
        <f t="shared" si="27"/>
        <v>1</v>
      </c>
      <c r="S122">
        <f t="shared" si="28"/>
        <v>1</v>
      </c>
      <c r="T122">
        <f t="shared" si="29"/>
        <v>1</v>
      </c>
      <c r="U122">
        <f t="shared" si="30"/>
        <v>628849</v>
      </c>
      <c r="V122">
        <f t="shared" si="31"/>
        <v>343396</v>
      </c>
      <c r="W122">
        <f t="shared" si="32"/>
        <v>2809</v>
      </c>
      <c r="X122">
        <f t="shared" si="33"/>
        <v>23409</v>
      </c>
      <c r="Y122">
        <f t="shared" si="34"/>
        <v>9801</v>
      </c>
      <c r="Z122">
        <f t="shared" si="35"/>
        <v>23104</v>
      </c>
      <c r="AA122">
        <f t="shared" si="36"/>
        <v>23409</v>
      </c>
      <c r="AB122">
        <f t="shared" si="37"/>
        <v>23409</v>
      </c>
      <c r="AC122">
        <f t="shared" si="38"/>
        <v>23409</v>
      </c>
    </row>
    <row r="123" spans="1:29" x14ac:dyDescent="0.3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  <c r="K123">
        <f t="shared" si="20"/>
        <v>426</v>
      </c>
      <c r="L123">
        <f t="shared" si="21"/>
        <v>588</v>
      </c>
      <c r="M123">
        <f t="shared" si="22"/>
        <v>296</v>
      </c>
      <c r="N123">
        <f t="shared" si="23"/>
        <v>101</v>
      </c>
      <c r="O123">
        <f t="shared" si="24"/>
        <v>754</v>
      </c>
      <c r="P123">
        <f t="shared" si="25"/>
        <v>55</v>
      </c>
      <c r="Q123">
        <f t="shared" si="26"/>
        <v>2</v>
      </c>
      <c r="R123">
        <f t="shared" si="27"/>
        <v>1</v>
      </c>
      <c r="S123">
        <f t="shared" si="28"/>
        <v>1</v>
      </c>
      <c r="T123">
        <f t="shared" si="29"/>
        <v>1</v>
      </c>
      <c r="U123">
        <f t="shared" si="30"/>
        <v>26244</v>
      </c>
      <c r="V123">
        <f t="shared" si="31"/>
        <v>16900</v>
      </c>
      <c r="W123">
        <f t="shared" si="32"/>
        <v>105625</v>
      </c>
      <c r="X123">
        <f t="shared" si="33"/>
        <v>107584</v>
      </c>
      <c r="Y123">
        <f t="shared" si="34"/>
        <v>137641</v>
      </c>
      <c r="Z123">
        <f t="shared" si="35"/>
        <v>179776</v>
      </c>
      <c r="AA123">
        <f t="shared" si="36"/>
        <v>180625</v>
      </c>
      <c r="AB123">
        <f t="shared" si="37"/>
        <v>180625</v>
      </c>
      <c r="AC123">
        <f t="shared" si="38"/>
        <v>180625</v>
      </c>
    </row>
    <row r="124" spans="1:29" x14ac:dyDescent="0.3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  <c r="K124">
        <f t="shared" si="20"/>
        <v>746</v>
      </c>
      <c r="L124">
        <f t="shared" si="21"/>
        <v>284</v>
      </c>
      <c r="M124">
        <f t="shared" si="22"/>
        <v>48</v>
      </c>
      <c r="N124">
        <f t="shared" si="23"/>
        <v>101</v>
      </c>
      <c r="O124">
        <f t="shared" si="24"/>
        <v>1</v>
      </c>
      <c r="P124">
        <f t="shared" si="25"/>
        <v>55</v>
      </c>
      <c r="Q124">
        <f t="shared" si="26"/>
        <v>2</v>
      </c>
      <c r="R124">
        <f t="shared" si="27"/>
        <v>1</v>
      </c>
      <c r="S124">
        <f t="shared" si="28"/>
        <v>1</v>
      </c>
      <c r="T124">
        <f t="shared" si="29"/>
        <v>186</v>
      </c>
      <c r="U124">
        <f t="shared" si="30"/>
        <v>213444</v>
      </c>
      <c r="V124">
        <f t="shared" si="31"/>
        <v>487204</v>
      </c>
      <c r="W124">
        <f t="shared" si="32"/>
        <v>416025</v>
      </c>
      <c r="X124">
        <f t="shared" si="33"/>
        <v>555025</v>
      </c>
      <c r="Y124">
        <f t="shared" si="34"/>
        <v>477481</v>
      </c>
      <c r="Z124">
        <f t="shared" si="35"/>
        <v>553536</v>
      </c>
      <c r="AA124">
        <f t="shared" si="36"/>
        <v>555025</v>
      </c>
      <c r="AB124">
        <f t="shared" si="37"/>
        <v>555025</v>
      </c>
      <c r="AC124">
        <f t="shared" si="38"/>
        <v>313600</v>
      </c>
    </row>
    <row r="125" spans="1:29" x14ac:dyDescent="0.3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>
        <f t="shared" si="20"/>
        <v>824</v>
      </c>
      <c r="L125">
        <f t="shared" si="21"/>
        <v>284</v>
      </c>
      <c r="M125">
        <f t="shared" si="22"/>
        <v>48</v>
      </c>
      <c r="N125">
        <f t="shared" si="23"/>
        <v>101</v>
      </c>
      <c r="O125">
        <f t="shared" si="24"/>
        <v>754</v>
      </c>
      <c r="P125">
        <f t="shared" si="25"/>
        <v>55</v>
      </c>
      <c r="Q125">
        <f t="shared" si="26"/>
        <v>2</v>
      </c>
      <c r="R125">
        <f t="shared" si="27"/>
        <v>1</v>
      </c>
      <c r="S125">
        <f t="shared" si="28"/>
        <v>1</v>
      </c>
      <c r="T125">
        <f t="shared" si="29"/>
        <v>186</v>
      </c>
      <c r="U125">
        <f t="shared" si="30"/>
        <v>291600</v>
      </c>
      <c r="V125">
        <f t="shared" si="31"/>
        <v>602176</v>
      </c>
      <c r="W125">
        <f t="shared" si="32"/>
        <v>522729</v>
      </c>
      <c r="X125">
        <f t="shared" si="33"/>
        <v>4900</v>
      </c>
      <c r="Y125">
        <f t="shared" si="34"/>
        <v>591361</v>
      </c>
      <c r="Z125">
        <f t="shared" si="35"/>
        <v>675684</v>
      </c>
      <c r="AA125">
        <f t="shared" si="36"/>
        <v>677329</v>
      </c>
      <c r="AB125">
        <f t="shared" si="37"/>
        <v>677329</v>
      </c>
      <c r="AC125">
        <f t="shared" si="38"/>
        <v>407044</v>
      </c>
    </row>
    <row r="126" spans="1:29" x14ac:dyDescent="0.3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>
        <f t="shared" si="20"/>
        <v>600</v>
      </c>
      <c r="L126">
        <f t="shared" si="21"/>
        <v>601</v>
      </c>
      <c r="M126">
        <f t="shared" si="22"/>
        <v>296</v>
      </c>
      <c r="N126">
        <f t="shared" si="23"/>
        <v>13</v>
      </c>
      <c r="O126">
        <f t="shared" si="24"/>
        <v>754</v>
      </c>
      <c r="P126">
        <f t="shared" si="25"/>
        <v>55</v>
      </c>
      <c r="Q126">
        <f t="shared" si="26"/>
        <v>2</v>
      </c>
      <c r="R126">
        <f t="shared" si="27"/>
        <v>1</v>
      </c>
      <c r="S126">
        <f t="shared" si="28"/>
        <v>1</v>
      </c>
      <c r="T126">
        <f t="shared" si="29"/>
        <v>186</v>
      </c>
      <c r="U126">
        <f t="shared" si="30"/>
        <v>1</v>
      </c>
      <c r="V126">
        <f t="shared" si="31"/>
        <v>92416</v>
      </c>
      <c r="W126">
        <f t="shared" si="32"/>
        <v>344569</v>
      </c>
      <c r="X126">
        <f t="shared" si="33"/>
        <v>23716</v>
      </c>
      <c r="Y126">
        <f t="shared" si="34"/>
        <v>297025</v>
      </c>
      <c r="Z126">
        <f t="shared" si="35"/>
        <v>357604</v>
      </c>
      <c r="AA126">
        <f t="shared" si="36"/>
        <v>358801</v>
      </c>
      <c r="AB126">
        <f t="shared" si="37"/>
        <v>358801</v>
      </c>
      <c r="AC126">
        <f t="shared" si="38"/>
        <v>171396</v>
      </c>
    </row>
    <row r="127" spans="1:29" x14ac:dyDescent="0.3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  <c r="K127">
        <f t="shared" si="20"/>
        <v>252</v>
      </c>
      <c r="L127">
        <f t="shared" si="21"/>
        <v>947</v>
      </c>
      <c r="M127">
        <f t="shared" si="22"/>
        <v>740</v>
      </c>
      <c r="N127">
        <f t="shared" si="23"/>
        <v>101</v>
      </c>
      <c r="O127">
        <f t="shared" si="24"/>
        <v>754</v>
      </c>
      <c r="P127">
        <f t="shared" si="25"/>
        <v>55</v>
      </c>
      <c r="Q127">
        <f t="shared" si="26"/>
        <v>2</v>
      </c>
      <c r="R127">
        <f t="shared" si="27"/>
        <v>1</v>
      </c>
      <c r="S127">
        <f t="shared" si="28"/>
        <v>1</v>
      </c>
      <c r="T127">
        <f t="shared" si="29"/>
        <v>186</v>
      </c>
      <c r="U127">
        <f t="shared" si="30"/>
        <v>483025</v>
      </c>
      <c r="V127">
        <f t="shared" si="31"/>
        <v>238144</v>
      </c>
      <c r="W127">
        <f t="shared" si="32"/>
        <v>22801</v>
      </c>
      <c r="X127">
        <f t="shared" si="33"/>
        <v>252004</v>
      </c>
      <c r="Y127">
        <f t="shared" si="34"/>
        <v>38809</v>
      </c>
      <c r="Z127">
        <f t="shared" si="35"/>
        <v>62500</v>
      </c>
      <c r="AA127">
        <f t="shared" si="36"/>
        <v>63001</v>
      </c>
      <c r="AB127">
        <f t="shared" si="37"/>
        <v>63001</v>
      </c>
      <c r="AC127">
        <f t="shared" si="38"/>
        <v>4356</v>
      </c>
    </row>
    <row r="128" spans="1:29" x14ac:dyDescent="0.3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  <c r="K128">
        <f t="shared" si="20"/>
        <v>1068</v>
      </c>
      <c r="L128">
        <f t="shared" si="21"/>
        <v>49</v>
      </c>
      <c r="M128">
        <f t="shared" si="22"/>
        <v>2</v>
      </c>
      <c r="N128">
        <f t="shared" si="23"/>
        <v>101</v>
      </c>
      <c r="O128">
        <f t="shared" si="24"/>
        <v>1</v>
      </c>
      <c r="P128">
        <f t="shared" si="25"/>
        <v>55</v>
      </c>
      <c r="Q128">
        <f t="shared" si="26"/>
        <v>2</v>
      </c>
      <c r="R128">
        <f t="shared" si="27"/>
        <v>1</v>
      </c>
      <c r="S128">
        <f t="shared" si="28"/>
        <v>1</v>
      </c>
      <c r="T128">
        <f t="shared" si="29"/>
        <v>186</v>
      </c>
      <c r="U128">
        <f t="shared" si="30"/>
        <v>1038361</v>
      </c>
      <c r="V128">
        <f t="shared" si="31"/>
        <v>1136356</v>
      </c>
      <c r="W128">
        <f t="shared" si="32"/>
        <v>935089</v>
      </c>
      <c r="X128">
        <f t="shared" si="33"/>
        <v>1138489</v>
      </c>
      <c r="Y128">
        <f t="shared" si="34"/>
        <v>1026169</v>
      </c>
      <c r="Z128">
        <f t="shared" si="35"/>
        <v>1136356</v>
      </c>
      <c r="AA128">
        <f t="shared" si="36"/>
        <v>1138489</v>
      </c>
      <c r="AB128">
        <f t="shared" si="37"/>
        <v>1138489</v>
      </c>
      <c r="AC128">
        <f t="shared" si="38"/>
        <v>777924</v>
      </c>
    </row>
    <row r="129" spans="1:29" x14ac:dyDescent="0.3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  <c r="K129">
        <f t="shared" si="20"/>
        <v>321</v>
      </c>
      <c r="L129">
        <f t="shared" si="21"/>
        <v>601</v>
      </c>
      <c r="M129">
        <f t="shared" si="22"/>
        <v>296</v>
      </c>
      <c r="N129">
        <f t="shared" si="23"/>
        <v>101</v>
      </c>
      <c r="O129">
        <f t="shared" si="24"/>
        <v>1</v>
      </c>
      <c r="P129">
        <f t="shared" si="25"/>
        <v>55</v>
      </c>
      <c r="Q129">
        <f t="shared" si="26"/>
        <v>2</v>
      </c>
      <c r="R129">
        <f t="shared" si="27"/>
        <v>1</v>
      </c>
      <c r="S129">
        <f t="shared" si="28"/>
        <v>1</v>
      </c>
      <c r="T129">
        <f t="shared" si="29"/>
        <v>1</v>
      </c>
      <c r="U129">
        <f t="shared" si="30"/>
        <v>78400</v>
      </c>
      <c r="V129">
        <f t="shared" si="31"/>
        <v>625</v>
      </c>
      <c r="W129">
        <f t="shared" si="32"/>
        <v>48400</v>
      </c>
      <c r="X129">
        <f t="shared" si="33"/>
        <v>102400</v>
      </c>
      <c r="Y129">
        <f t="shared" si="34"/>
        <v>70756</v>
      </c>
      <c r="Z129">
        <f t="shared" si="35"/>
        <v>101761</v>
      </c>
      <c r="AA129">
        <f t="shared" si="36"/>
        <v>102400</v>
      </c>
      <c r="AB129">
        <f t="shared" si="37"/>
        <v>102400</v>
      </c>
      <c r="AC129">
        <f t="shared" si="38"/>
        <v>102400</v>
      </c>
    </row>
    <row r="130" spans="1:29" x14ac:dyDescent="0.3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  <c r="K130">
        <f t="shared" ref="K130:K193" si="39">_xlfn.RANK.EQ(C130,$C$2:$C$1108,)</f>
        <v>286</v>
      </c>
      <c r="L130">
        <f t="shared" si="21"/>
        <v>601</v>
      </c>
      <c r="M130">
        <f t="shared" si="22"/>
        <v>296</v>
      </c>
      <c r="N130">
        <f t="shared" si="23"/>
        <v>101</v>
      </c>
      <c r="O130">
        <f t="shared" si="24"/>
        <v>754</v>
      </c>
      <c r="P130">
        <f t="shared" si="25"/>
        <v>55</v>
      </c>
      <c r="Q130">
        <f t="shared" si="26"/>
        <v>2</v>
      </c>
      <c r="R130">
        <f t="shared" si="27"/>
        <v>1</v>
      </c>
      <c r="S130">
        <f t="shared" si="28"/>
        <v>1</v>
      </c>
      <c r="T130">
        <f t="shared" si="29"/>
        <v>1</v>
      </c>
      <c r="U130">
        <f t="shared" si="30"/>
        <v>99225</v>
      </c>
      <c r="V130">
        <f t="shared" si="31"/>
        <v>100</v>
      </c>
      <c r="W130">
        <f t="shared" si="32"/>
        <v>34225</v>
      </c>
      <c r="X130">
        <f t="shared" si="33"/>
        <v>219024</v>
      </c>
      <c r="Y130">
        <f t="shared" si="34"/>
        <v>53361</v>
      </c>
      <c r="Z130">
        <f t="shared" si="35"/>
        <v>80656</v>
      </c>
      <c r="AA130">
        <f t="shared" si="36"/>
        <v>81225</v>
      </c>
      <c r="AB130">
        <f t="shared" si="37"/>
        <v>81225</v>
      </c>
      <c r="AC130">
        <f t="shared" si="38"/>
        <v>81225</v>
      </c>
    </row>
    <row r="131" spans="1:29" x14ac:dyDescent="0.3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  <c r="K131">
        <f t="shared" si="39"/>
        <v>254</v>
      </c>
      <c r="L131">
        <f t="shared" ref="L131:L194" si="40">_xlfn.RANK.EQ(A131,$A$2:$A$1108,0)</f>
        <v>601</v>
      </c>
      <c r="M131">
        <f t="shared" ref="M131:M194" si="41">_xlfn.RANK.EQ(B131,$B$2:$B$1108,0)</f>
        <v>296</v>
      </c>
      <c r="N131">
        <f t="shared" ref="N131:N194" si="42">_xlfn.RANK.EQ(D131,$D$2:$D$1108,0)</f>
        <v>101</v>
      </c>
      <c r="O131">
        <f t="shared" ref="O131:O194" si="43">_xlfn.RANK.EQ(E131,$E$2:$E$1108,0)</f>
        <v>1</v>
      </c>
      <c r="P131">
        <f t="shared" ref="P131:P194" si="44">_xlfn.RANK.EQ(F131,$F$2:$F$1108,0)</f>
        <v>55</v>
      </c>
      <c r="Q131">
        <f t="shared" ref="Q131:Q194" si="45">_xlfn.RANK.EQ(G131,$G$2:$G$1108,0)</f>
        <v>2</v>
      </c>
      <c r="R131">
        <f t="shared" ref="R131:R194" si="46">_xlfn.RANK.EQ(H131,$H$2:$H$1008,0)</f>
        <v>1</v>
      </c>
      <c r="S131">
        <f t="shared" ref="S131:S194" si="47">_xlfn.RANK.EQ(I131,$I$2:$I$1108,0)</f>
        <v>1</v>
      </c>
      <c r="T131">
        <f t="shared" ref="T131:T194" si="48">_xlfn.RANK.EQ(J131,$J$2:$J$1108,0)</f>
        <v>1</v>
      </c>
      <c r="U131">
        <f t="shared" ref="U131:U194" si="49">($K131-L131)^2</f>
        <v>120409</v>
      </c>
      <c r="V131">
        <f t="shared" ref="V131:V194" si="50">($K131-M131)^2</f>
        <v>1764</v>
      </c>
      <c r="W131">
        <f t="shared" ref="W131:W194" si="51">($K131-N131)^2</f>
        <v>23409</v>
      </c>
      <c r="X131">
        <f t="shared" ref="X131:X194" si="52">($K131-O131)^2</f>
        <v>64009</v>
      </c>
      <c r="Y131">
        <f t="shared" ref="Y131:Y194" si="53">($K131-P131)^2</f>
        <v>39601</v>
      </c>
      <c r="Z131">
        <f t="shared" ref="Z131:Z194" si="54">($K131-Q131)^2</f>
        <v>63504</v>
      </c>
      <c r="AA131">
        <f t="shared" ref="AA131:AA194" si="55">($K131-R131)^2</f>
        <v>64009</v>
      </c>
      <c r="AB131">
        <f t="shared" ref="AB131:AB194" si="56">($K131-S131)^2</f>
        <v>64009</v>
      </c>
      <c r="AC131">
        <f t="shared" ref="AC131:AC194" si="57">($K131-T131)^2</f>
        <v>64009</v>
      </c>
    </row>
    <row r="132" spans="1:29" x14ac:dyDescent="0.3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  <c r="K132">
        <f t="shared" si="39"/>
        <v>286</v>
      </c>
      <c r="L132">
        <f t="shared" si="40"/>
        <v>601</v>
      </c>
      <c r="M132">
        <f t="shared" si="41"/>
        <v>296</v>
      </c>
      <c r="N132">
        <f t="shared" si="42"/>
        <v>101</v>
      </c>
      <c r="O132">
        <f t="shared" si="43"/>
        <v>754</v>
      </c>
      <c r="P132">
        <f t="shared" si="44"/>
        <v>55</v>
      </c>
      <c r="Q132">
        <f t="shared" si="45"/>
        <v>2</v>
      </c>
      <c r="R132">
        <f t="shared" si="46"/>
        <v>1</v>
      </c>
      <c r="S132">
        <f t="shared" si="47"/>
        <v>1</v>
      </c>
      <c r="T132">
        <f t="shared" si="48"/>
        <v>1</v>
      </c>
      <c r="U132">
        <f t="shared" si="49"/>
        <v>99225</v>
      </c>
      <c r="V132">
        <f t="shared" si="50"/>
        <v>100</v>
      </c>
      <c r="W132">
        <f t="shared" si="51"/>
        <v>34225</v>
      </c>
      <c r="X132">
        <f t="shared" si="52"/>
        <v>219024</v>
      </c>
      <c r="Y132">
        <f t="shared" si="53"/>
        <v>53361</v>
      </c>
      <c r="Z132">
        <f t="shared" si="54"/>
        <v>80656</v>
      </c>
      <c r="AA132">
        <f t="shared" si="55"/>
        <v>81225</v>
      </c>
      <c r="AB132">
        <f t="shared" si="56"/>
        <v>81225</v>
      </c>
      <c r="AC132">
        <f t="shared" si="57"/>
        <v>81225</v>
      </c>
    </row>
    <row r="133" spans="1:29" x14ac:dyDescent="0.3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  <c r="K133">
        <f t="shared" si="39"/>
        <v>475</v>
      </c>
      <c r="L133">
        <f t="shared" si="40"/>
        <v>601</v>
      </c>
      <c r="M133">
        <f t="shared" si="41"/>
        <v>296</v>
      </c>
      <c r="N133">
        <f t="shared" si="42"/>
        <v>101</v>
      </c>
      <c r="O133">
        <f t="shared" si="43"/>
        <v>1</v>
      </c>
      <c r="P133">
        <f t="shared" si="44"/>
        <v>55</v>
      </c>
      <c r="Q133">
        <f t="shared" si="45"/>
        <v>2</v>
      </c>
      <c r="R133">
        <f t="shared" si="46"/>
        <v>1</v>
      </c>
      <c r="S133">
        <f t="shared" si="47"/>
        <v>1</v>
      </c>
      <c r="T133">
        <f t="shared" si="48"/>
        <v>186</v>
      </c>
      <c r="U133">
        <f t="shared" si="49"/>
        <v>15876</v>
      </c>
      <c r="V133">
        <f t="shared" si="50"/>
        <v>32041</v>
      </c>
      <c r="W133">
        <f t="shared" si="51"/>
        <v>139876</v>
      </c>
      <c r="X133">
        <f t="shared" si="52"/>
        <v>224676</v>
      </c>
      <c r="Y133">
        <f t="shared" si="53"/>
        <v>176400</v>
      </c>
      <c r="Z133">
        <f t="shared" si="54"/>
        <v>223729</v>
      </c>
      <c r="AA133">
        <f t="shared" si="55"/>
        <v>224676</v>
      </c>
      <c r="AB133">
        <f t="shared" si="56"/>
        <v>224676</v>
      </c>
      <c r="AC133">
        <f t="shared" si="57"/>
        <v>83521</v>
      </c>
    </row>
    <row r="134" spans="1:29" x14ac:dyDescent="0.3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  <c r="K134">
        <f t="shared" si="39"/>
        <v>495</v>
      </c>
      <c r="L134">
        <f t="shared" si="40"/>
        <v>601</v>
      </c>
      <c r="M134">
        <f t="shared" si="41"/>
        <v>296</v>
      </c>
      <c r="N134">
        <f t="shared" si="42"/>
        <v>101</v>
      </c>
      <c r="O134">
        <f t="shared" si="43"/>
        <v>754</v>
      </c>
      <c r="P134">
        <f t="shared" si="44"/>
        <v>55</v>
      </c>
      <c r="Q134">
        <f t="shared" si="45"/>
        <v>2</v>
      </c>
      <c r="R134">
        <f t="shared" si="46"/>
        <v>1</v>
      </c>
      <c r="S134">
        <f t="shared" si="47"/>
        <v>1</v>
      </c>
      <c r="T134">
        <f t="shared" si="48"/>
        <v>186</v>
      </c>
      <c r="U134">
        <f t="shared" si="49"/>
        <v>11236</v>
      </c>
      <c r="V134">
        <f t="shared" si="50"/>
        <v>39601</v>
      </c>
      <c r="W134">
        <f t="shared" si="51"/>
        <v>155236</v>
      </c>
      <c r="X134">
        <f t="shared" si="52"/>
        <v>67081</v>
      </c>
      <c r="Y134">
        <f t="shared" si="53"/>
        <v>193600</v>
      </c>
      <c r="Z134">
        <f t="shared" si="54"/>
        <v>243049</v>
      </c>
      <c r="AA134">
        <f t="shared" si="55"/>
        <v>244036</v>
      </c>
      <c r="AB134">
        <f t="shared" si="56"/>
        <v>244036</v>
      </c>
      <c r="AC134">
        <f t="shared" si="57"/>
        <v>95481</v>
      </c>
    </row>
    <row r="135" spans="1:29" x14ac:dyDescent="0.3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K135">
        <f t="shared" si="39"/>
        <v>432</v>
      </c>
      <c r="L135">
        <f t="shared" si="40"/>
        <v>601</v>
      </c>
      <c r="M135">
        <f t="shared" si="41"/>
        <v>296</v>
      </c>
      <c r="N135">
        <f t="shared" si="42"/>
        <v>101</v>
      </c>
      <c r="O135">
        <f t="shared" si="43"/>
        <v>1</v>
      </c>
      <c r="P135">
        <f t="shared" si="44"/>
        <v>55</v>
      </c>
      <c r="Q135">
        <f t="shared" si="45"/>
        <v>2</v>
      </c>
      <c r="R135">
        <f t="shared" si="46"/>
        <v>1</v>
      </c>
      <c r="S135">
        <f t="shared" si="47"/>
        <v>1</v>
      </c>
      <c r="T135">
        <f t="shared" si="48"/>
        <v>186</v>
      </c>
      <c r="U135">
        <f t="shared" si="49"/>
        <v>28561</v>
      </c>
      <c r="V135">
        <f t="shared" si="50"/>
        <v>18496</v>
      </c>
      <c r="W135">
        <f t="shared" si="51"/>
        <v>109561</v>
      </c>
      <c r="X135">
        <f t="shared" si="52"/>
        <v>185761</v>
      </c>
      <c r="Y135">
        <f t="shared" si="53"/>
        <v>142129</v>
      </c>
      <c r="Z135">
        <f t="shared" si="54"/>
        <v>184900</v>
      </c>
      <c r="AA135">
        <f t="shared" si="55"/>
        <v>185761</v>
      </c>
      <c r="AB135">
        <f t="shared" si="56"/>
        <v>185761</v>
      </c>
      <c r="AC135">
        <f t="shared" si="57"/>
        <v>60516</v>
      </c>
    </row>
    <row r="136" spans="1:29" x14ac:dyDescent="0.3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  <c r="K136">
        <f t="shared" si="39"/>
        <v>460</v>
      </c>
      <c r="L136">
        <f t="shared" si="40"/>
        <v>601</v>
      </c>
      <c r="M136">
        <f t="shared" si="41"/>
        <v>296</v>
      </c>
      <c r="N136">
        <f t="shared" si="42"/>
        <v>101</v>
      </c>
      <c r="O136">
        <f t="shared" si="43"/>
        <v>754</v>
      </c>
      <c r="P136">
        <f t="shared" si="44"/>
        <v>55</v>
      </c>
      <c r="Q136">
        <f t="shared" si="45"/>
        <v>2</v>
      </c>
      <c r="R136">
        <f t="shared" si="46"/>
        <v>1</v>
      </c>
      <c r="S136">
        <f t="shared" si="47"/>
        <v>1</v>
      </c>
      <c r="T136">
        <f t="shared" si="48"/>
        <v>186</v>
      </c>
      <c r="U136">
        <f t="shared" si="49"/>
        <v>19881</v>
      </c>
      <c r="V136">
        <f t="shared" si="50"/>
        <v>26896</v>
      </c>
      <c r="W136">
        <f t="shared" si="51"/>
        <v>128881</v>
      </c>
      <c r="X136">
        <f t="shared" si="52"/>
        <v>86436</v>
      </c>
      <c r="Y136">
        <f t="shared" si="53"/>
        <v>164025</v>
      </c>
      <c r="Z136">
        <f t="shared" si="54"/>
        <v>209764</v>
      </c>
      <c r="AA136">
        <f t="shared" si="55"/>
        <v>210681</v>
      </c>
      <c r="AB136">
        <f t="shared" si="56"/>
        <v>210681</v>
      </c>
      <c r="AC136">
        <f t="shared" si="57"/>
        <v>75076</v>
      </c>
    </row>
    <row r="137" spans="1:29" x14ac:dyDescent="0.3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  <c r="K137">
        <f t="shared" si="39"/>
        <v>254</v>
      </c>
      <c r="L137">
        <f t="shared" si="40"/>
        <v>601</v>
      </c>
      <c r="M137">
        <f t="shared" si="41"/>
        <v>296</v>
      </c>
      <c r="N137">
        <f t="shared" si="42"/>
        <v>101</v>
      </c>
      <c r="O137">
        <f t="shared" si="43"/>
        <v>1</v>
      </c>
      <c r="P137">
        <f t="shared" si="44"/>
        <v>55</v>
      </c>
      <c r="Q137">
        <f t="shared" si="45"/>
        <v>2</v>
      </c>
      <c r="R137">
        <f t="shared" si="46"/>
        <v>1</v>
      </c>
      <c r="S137">
        <f t="shared" si="47"/>
        <v>1</v>
      </c>
      <c r="T137">
        <f t="shared" si="48"/>
        <v>1</v>
      </c>
      <c r="U137">
        <f t="shared" si="49"/>
        <v>120409</v>
      </c>
      <c r="V137">
        <f t="shared" si="50"/>
        <v>1764</v>
      </c>
      <c r="W137">
        <f t="shared" si="51"/>
        <v>23409</v>
      </c>
      <c r="X137">
        <f t="shared" si="52"/>
        <v>64009</v>
      </c>
      <c r="Y137">
        <f t="shared" si="53"/>
        <v>39601</v>
      </c>
      <c r="Z137">
        <f t="shared" si="54"/>
        <v>63504</v>
      </c>
      <c r="AA137">
        <f t="shared" si="55"/>
        <v>64009</v>
      </c>
      <c r="AB137">
        <f t="shared" si="56"/>
        <v>64009</v>
      </c>
      <c r="AC137">
        <f t="shared" si="57"/>
        <v>64009</v>
      </c>
    </row>
    <row r="138" spans="1:29" x14ac:dyDescent="0.3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  <c r="K138">
        <f t="shared" si="39"/>
        <v>286</v>
      </c>
      <c r="L138">
        <f t="shared" si="40"/>
        <v>601</v>
      </c>
      <c r="M138">
        <f t="shared" si="41"/>
        <v>296</v>
      </c>
      <c r="N138">
        <f t="shared" si="42"/>
        <v>101</v>
      </c>
      <c r="O138">
        <f t="shared" si="43"/>
        <v>754</v>
      </c>
      <c r="P138">
        <f t="shared" si="44"/>
        <v>55</v>
      </c>
      <c r="Q138">
        <f t="shared" si="45"/>
        <v>2</v>
      </c>
      <c r="R138">
        <f t="shared" si="46"/>
        <v>1</v>
      </c>
      <c r="S138">
        <f t="shared" si="47"/>
        <v>1</v>
      </c>
      <c r="T138">
        <f t="shared" si="48"/>
        <v>1</v>
      </c>
      <c r="U138">
        <f t="shared" si="49"/>
        <v>99225</v>
      </c>
      <c r="V138">
        <f t="shared" si="50"/>
        <v>100</v>
      </c>
      <c r="W138">
        <f t="shared" si="51"/>
        <v>34225</v>
      </c>
      <c r="X138">
        <f t="shared" si="52"/>
        <v>219024</v>
      </c>
      <c r="Y138">
        <f t="shared" si="53"/>
        <v>53361</v>
      </c>
      <c r="Z138">
        <f t="shared" si="54"/>
        <v>80656</v>
      </c>
      <c r="AA138">
        <f t="shared" si="55"/>
        <v>81225</v>
      </c>
      <c r="AB138">
        <f t="shared" si="56"/>
        <v>81225</v>
      </c>
      <c r="AC138">
        <f t="shared" si="57"/>
        <v>81225</v>
      </c>
    </row>
    <row r="139" spans="1:29" x14ac:dyDescent="0.3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>
        <f t="shared" si="39"/>
        <v>321</v>
      </c>
      <c r="L139">
        <f t="shared" si="40"/>
        <v>601</v>
      </c>
      <c r="M139">
        <f t="shared" si="41"/>
        <v>296</v>
      </c>
      <c r="N139">
        <f t="shared" si="42"/>
        <v>101</v>
      </c>
      <c r="O139">
        <f t="shared" si="43"/>
        <v>1</v>
      </c>
      <c r="P139">
        <f t="shared" si="44"/>
        <v>55</v>
      </c>
      <c r="Q139">
        <f t="shared" si="45"/>
        <v>2</v>
      </c>
      <c r="R139">
        <f t="shared" si="46"/>
        <v>1</v>
      </c>
      <c r="S139">
        <f t="shared" si="47"/>
        <v>1</v>
      </c>
      <c r="T139">
        <f t="shared" si="48"/>
        <v>1</v>
      </c>
      <c r="U139">
        <f t="shared" si="49"/>
        <v>78400</v>
      </c>
      <c r="V139">
        <f t="shared" si="50"/>
        <v>625</v>
      </c>
      <c r="W139">
        <f t="shared" si="51"/>
        <v>48400</v>
      </c>
      <c r="X139">
        <f t="shared" si="52"/>
        <v>102400</v>
      </c>
      <c r="Y139">
        <f t="shared" si="53"/>
        <v>70756</v>
      </c>
      <c r="Z139">
        <f t="shared" si="54"/>
        <v>101761</v>
      </c>
      <c r="AA139">
        <f t="shared" si="55"/>
        <v>102400</v>
      </c>
      <c r="AB139">
        <f t="shared" si="56"/>
        <v>102400</v>
      </c>
      <c r="AC139">
        <f t="shared" si="57"/>
        <v>102400</v>
      </c>
    </row>
    <row r="140" spans="1:29" x14ac:dyDescent="0.3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  <c r="K140">
        <f t="shared" si="39"/>
        <v>400</v>
      </c>
      <c r="L140">
        <f t="shared" si="40"/>
        <v>601</v>
      </c>
      <c r="M140">
        <f t="shared" si="41"/>
        <v>296</v>
      </c>
      <c r="N140">
        <f t="shared" si="42"/>
        <v>101</v>
      </c>
      <c r="O140">
        <f t="shared" si="43"/>
        <v>1</v>
      </c>
      <c r="P140">
        <f t="shared" si="44"/>
        <v>55</v>
      </c>
      <c r="Q140">
        <f t="shared" si="45"/>
        <v>2</v>
      </c>
      <c r="R140">
        <f t="shared" si="46"/>
        <v>1</v>
      </c>
      <c r="S140">
        <f t="shared" si="47"/>
        <v>1</v>
      </c>
      <c r="T140">
        <f t="shared" si="48"/>
        <v>1</v>
      </c>
      <c r="U140">
        <f t="shared" si="49"/>
        <v>40401</v>
      </c>
      <c r="V140">
        <f t="shared" si="50"/>
        <v>10816</v>
      </c>
      <c r="W140">
        <f t="shared" si="51"/>
        <v>89401</v>
      </c>
      <c r="X140">
        <f t="shared" si="52"/>
        <v>159201</v>
      </c>
      <c r="Y140">
        <f t="shared" si="53"/>
        <v>119025</v>
      </c>
      <c r="Z140">
        <f t="shared" si="54"/>
        <v>158404</v>
      </c>
      <c r="AA140">
        <f t="shared" si="55"/>
        <v>159201</v>
      </c>
      <c r="AB140">
        <f t="shared" si="56"/>
        <v>159201</v>
      </c>
      <c r="AC140">
        <f t="shared" si="57"/>
        <v>159201</v>
      </c>
    </row>
    <row r="141" spans="1:29" x14ac:dyDescent="0.3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  <c r="K141">
        <f t="shared" si="39"/>
        <v>472</v>
      </c>
      <c r="L141">
        <f t="shared" si="40"/>
        <v>601</v>
      </c>
      <c r="M141">
        <f t="shared" si="41"/>
        <v>296</v>
      </c>
      <c r="N141">
        <f t="shared" si="42"/>
        <v>101</v>
      </c>
      <c r="O141">
        <f t="shared" si="43"/>
        <v>1</v>
      </c>
      <c r="P141">
        <f t="shared" si="44"/>
        <v>55</v>
      </c>
      <c r="Q141">
        <f t="shared" si="45"/>
        <v>2</v>
      </c>
      <c r="R141">
        <f t="shared" si="46"/>
        <v>1</v>
      </c>
      <c r="S141">
        <f t="shared" si="47"/>
        <v>1</v>
      </c>
      <c r="T141">
        <f t="shared" si="48"/>
        <v>1</v>
      </c>
      <c r="U141">
        <f t="shared" si="49"/>
        <v>16641</v>
      </c>
      <c r="V141">
        <f t="shared" si="50"/>
        <v>30976</v>
      </c>
      <c r="W141">
        <f t="shared" si="51"/>
        <v>137641</v>
      </c>
      <c r="X141">
        <f t="shared" si="52"/>
        <v>221841</v>
      </c>
      <c r="Y141">
        <f t="shared" si="53"/>
        <v>173889</v>
      </c>
      <c r="Z141">
        <f t="shared" si="54"/>
        <v>220900</v>
      </c>
      <c r="AA141">
        <f t="shared" si="55"/>
        <v>221841</v>
      </c>
      <c r="AB141">
        <f t="shared" si="56"/>
        <v>221841</v>
      </c>
      <c r="AC141">
        <f t="shared" si="57"/>
        <v>221841</v>
      </c>
    </row>
    <row r="142" spans="1:29" x14ac:dyDescent="0.3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  <c r="K142">
        <f t="shared" si="39"/>
        <v>483</v>
      </c>
      <c r="L142">
        <f t="shared" si="40"/>
        <v>601</v>
      </c>
      <c r="M142">
        <f t="shared" si="41"/>
        <v>296</v>
      </c>
      <c r="N142">
        <f t="shared" si="42"/>
        <v>101</v>
      </c>
      <c r="O142">
        <f t="shared" si="43"/>
        <v>754</v>
      </c>
      <c r="P142">
        <f t="shared" si="44"/>
        <v>55</v>
      </c>
      <c r="Q142">
        <f t="shared" si="45"/>
        <v>2</v>
      </c>
      <c r="R142">
        <f t="shared" si="46"/>
        <v>1</v>
      </c>
      <c r="S142">
        <f t="shared" si="47"/>
        <v>1</v>
      </c>
      <c r="T142">
        <f t="shared" si="48"/>
        <v>1</v>
      </c>
      <c r="U142">
        <f t="shared" si="49"/>
        <v>13924</v>
      </c>
      <c r="V142">
        <f t="shared" si="50"/>
        <v>34969</v>
      </c>
      <c r="W142">
        <f t="shared" si="51"/>
        <v>145924</v>
      </c>
      <c r="X142">
        <f t="shared" si="52"/>
        <v>73441</v>
      </c>
      <c r="Y142">
        <f t="shared" si="53"/>
        <v>183184</v>
      </c>
      <c r="Z142">
        <f t="shared" si="54"/>
        <v>231361</v>
      </c>
      <c r="AA142">
        <f t="shared" si="55"/>
        <v>232324</v>
      </c>
      <c r="AB142">
        <f t="shared" si="56"/>
        <v>232324</v>
      </c>
      <c r="AC142">
        <f t="shared" si="57"/>
        <v>232324</v>
      </c>
    </row>
    <row r="143" spans="1:29" x14ac:dyDescent="0.3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  <c r="K143">
        <f t="shared" si="39"/>
        <v>432</v>
      </c>
      <c r="L143">
        <f t="shared" si="40"/>
        <v>601</v>
      </c>
      <c r="M143">
        <f t="shared" si="41"/>
        <v>296</v>
      </c>
      <c r="N143">
        <f t="shared" si="42"/>
        <v>101</v>
      </c>
      <c r="O143">
        <f t="shared" si="43"/>
        <v>1</v>
      </c>
      <c r="P143">
        <f t="shared" si="44"/>
        <v>55</v>
      </c>
      <c r="Q143">
        <f t="shared" si="45"/>
        <v>2</v>
      </c>
      <c r="R143">
        <f t="shared" si="46"/>
        <v>1</v>
      </c>
      <c r="S143">
        <f t="shared" si="47"/>
        <v>1</v>
      </c>
      <c r="T143">
        <f t="shared" si="48"/>
        <v>186</v>
      </c>
      <c r="U143">
        <f t="shared" si="49"/>
        <v>28561</v>
      </c>
      <c r="V143">
        <f t="shared" si="50"/>
        <v>18496</v>
      </c>
      <c r="W143">
        <f t="shared" si="51"/>
        <v>109561</v>
      </c>
      <c r="X143">
        <f t="shared" si="52"/>
        <v>185761</v>
      </c>
      <c r="Y143">
        <f t="shared" si="53"/>
        <v>142129</v>
      </c>
      <c r="Z143">
        <f t="shared" si="54"/>
        <v>184900</v>
      </c>
      <c r="AA143">
        <f t="shared" si="55"/>
        <v>185761</v>
      </c>
      <c r="AB143">
        <f t="shared" si="56"/>
        <v>185761</v>
      </c>
      <c r="AC143">
        <f t="shared" si="57"/>
        <v>60516</v>
      </c>
    </row>
    <row r="144" spans="1:29" x14ac:dyDescent="0.3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  <c r="K144">
        <f t="shared" si="39"/>
        <v>460</v>
      </c>
      <c r="L144">
        <f t="shared" si="40"/>
        <v>601</v>
      </c>
      <c r="M144">
        <f t="shared" si="41"/>
        <v>296</v>
      </c>
      <c r="N144">
        <f t="shared" si="42"/>
        <v>101</v>
      </c>
      <c r="O144">
        <f t="shared" si="43"/>
        <v>754</v>
      </c>
      <c r="P144">
        <f t="shared" si="44"/>
        <v>55</v>
      </c>
      <c r="Q144">
        <f t="shared" si="45"/>
        <v>2</v>
      </c>
      <c r="R144">
        <f t="shared" si="46"/>
        <v>1</v>
      </c>
      <c r="S144">
        <f t="shared" si="47"/>
        <v>1</v>
      </c>
      <c r="T144">
        <f t="shared" si="48"/>
        <v>186</v>
      </c>
      <c r="U144">
        <f t="shared" si="49"/>
        <v>19881</v>
      </c>
      <c r="V144">
        <f t="shared" si="50"/>
        <v>26896</v>
      </c>
      <c r="W144">
        <f t="shared" si="51"/>
        <v>128881</v>
      </c>
      <c r="X144">
        <f t="shared" si="52"/>
        <v>86436</v>
      </c>
      <c r="Y144">
        <f t="shared" si="53"/>
        <v>164025</v>
      </c>
      <c r="Z144">
        <f t="shared" si="54"/>
        <v>209764</v>
      </c>
      <c r="AA144">
        <f t="shared" si="55"/>
        <v>210681</v>
      </c>
      <c r="AB144">
        <f t="shared" si="56"/>
        <v>210681</v>
      </c>
      <c r="AC144">
        <f t="shared" si="57"/>
        <v>75076</v>
      </c>
    </row>
    <row r="145" spans="1:29" x14ac:dyDescent="0.3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K145">
        <f t="shared" si="39"/>
        <v>432</v>
      </c>
      <c r="L145">
        <f t="shared" si="40"/>
        <v>601</v>
      </c>
      <c r="M145">
        <f t="shared" si="41"/>
        <v>296</v>
      </c>
      <c r="N145">
        <f t="shared" si="42"/>
        <v>101</v>
      </c>
      <c r="O145">
        <f t="shared" si="43"/>
        <v>1</v>
      </c>
      <c r="P145">
        <f t="shared" si="44"/>
        <v>55</v>
      </c>
      <c r="Q145">
        <f t="shared" si="45"/>
        <v>2</v>
      </c>
      <c r="R145">
        <f t="shared" si="46"/>
        <v>1</v>
      </c>
      <c r="S145">
        <f t="shared" si="47"/>
        <v>1</v>
      </c>
      <c r="T145">
        <f t="shared" si="48"/>
        <v>186</v>
      </c>
      <c r="U145">
        <f t="shared" si="49"/>
        <v>28561</v>
      </c>
      <c r="V145">
        <f t="shared" si="50"/>
        <v>18496</v>
      </c>
      <c r="W145">
        <f t="shared" si="51"/>
        <v>109561</v>
      </c>
      <c r="X145">
        <f t="shared" si="52"/>
        <v>185761</v>
      </c>
      <c r="Y145">
        <f t="shared" si="53"/>
        <v>142129</v>
      </c>
      <c r="Z145">
        <f t="shared" si="54"/>
        <v>184900</v>
      </c>
      <c r="AA145">
        <f t="shared" si="55"/>
        <v>185761</v>
      </c>
      <c r="AB145">
        <f t="shared" si="56"/>
        <v>185761</v>
      </c>
      <c r="AC145">
        <f t="shared" si="57"/>
        <v>60516</v>
      </c>
    </row>
    <row r="146" spans="1:29" x14ac:dyDescent="0.3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  <c r="K146">
        <f t="shared" si="39"/>
        <v>460</v>
      </c>
      <c r="L146">
        <f t="shared" si="40"/>
        <v>601</v>
      </c>
      <c r="M146">
        <f t="shared" si="41"/>
        <v>296</v>
      </c>
      <c r="N146">
        <f t="shared" si="42"/>
        <v>101</v>
      </c>
      <c r="O146">
        <f t="shared" si="43"/>
        <v>754</v>
      </c>
      <c r="P146">
        <f t="shared" si="44"/>
        <v>55</v>
      </c>
      <c r="Q146">
        <f t="shared" si="45"/>
        <v>2</v>
      </c>
      <c r="R146">
        <f t="shared" si="46"/>
        <v>1</v>
      </c>
      <c r="S146">
        <f t="shared" si="47"/>
        <v>1</v>
      </c>
      <c r="T146">
        <f t="shared" si="48"/>
        <v>186</v>
      </c>
      <c r="U146">
        <f t="shared" si="49"/>
        <v>19881</v>
      </c>
      <c r="V146">
        <f t="shared" si="50"/>
        <v>26896</v>
      </c>
      <c r="W146">
        <f t="shared" si="51"/>
        <v>128881</v>
      </c>
      <c r="X146">
        <f t="shared" si="52"/>
        <v>86436</v>
      </c>
      <c r="Y146">
        <f t="shared" si="53"/>
        <v>164025</v>
      </c>
      <c r="Z146">
        <f t="shared" si="54"/>
        <v>209764</v>
      </c>
      <c r="AA146">
        <f t="shared" si="55"/>
        <v>210681</v>
      </c>
      <c r="AB146">
        <f t="shared" si="56"/>
        <v>210681</v>
      </c>
      <c r="AC146">
        <f t="shared" si="57"/>
        <v>75076</v>
      </c>
    </row>
    <row r="147" spans="1:29" x14ac:dyDescent="0.3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  <c r="K147">
        <f t="shared" si="39"/>
        <v>532</v>
      </c>
      <c r="L147">
        <f t="shared" si="40"/>
        <v>601</v>
      </c>
      <c r="M147">
        <f t="shared" si="41"/>
        <v>296</v>
      </c>
      <c r="N147">
        <f t="shared" si="42"/>
        <v>101</v>
      </c>
      <c r="O147">
        <f t="shared" si="43"/>
        <v>1</v>
      </c>
      <c r="P147">
        <f t="shared" si="44"/>
        <v>55</v>
      </c>
      <c r="Q147">
        <f t="shared" si="45"/>
        <v>2</v>
      </c>
      <c r="R147">
        <f t="shared" si="46"/>
        <v>1</v>
      </c>
      <c r="S147">
        <f t="shared" si="47"/>
        <v>1</v>
      </c>
      <c r="T147">
        <f t="shared" si="48"/>
        <v>186</v>
      </c>
      <c r="U147">
        <f t="shared" si="49"/>
        <v>4761</v>
      </c>
      <c r="V147">
        <f t="shared" si="50"/>
        <v>55696</v>
      </c>
      <c r="W147">
        <f t="shared" si="51"/>
        <v>185761</v>
      </c>
      <c r="X147">
        <f t="shared" si="52"/>
        <v>281961</v>
      </c>
      <c r="Y147">
        <f t="shared" si="53"/>
        <v>227529</v>
      </c>
      <c r="Z147">
        <f t="shared" si="54"/>
        <v>280900</v>
      </c>
      <c r="AA147">
        <f t="shared" si="55"/>
        <v>281961</v>
      </c>
      <c r="AB147">
        <f t="shared" si="56"/>
        <v>281961</v>
      </c>
      <c r="AC147">
        <f t="shared" si="57"/>
        <v>119716</v>
      </c>
    </row>
    <row r="148" spans="1:29" x14ac:dyDescent="0.3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  <c r="K148">
        <f t="shared" si="39"/>
        <v>573</v>
      </c>
      <c r="L148">
        <f t="shared" si="40"/>
        <v>601</v>
      </c>
      <c r="M148">
        <f t="shared" si="41"/>
        <v>296</v>
      </c>
      <c r="N148">
        <f t="shared" si="42"/>
        <v>101</v>
      </c>
      <c r="O148">
        <f t="shared" si="43"/>
        <v>1</v>
      </c>
      <c r="P148">
        <f t="shared" si="44"/>
        <v>55</v>
      </c>
      <c r="Q148">
        <f t="shared" si="45"/>
        <v>2</v>
      </c>
      <c r="R148">
        <f t="shared" si="46"/>
        <v>1</v>
      </c>
      <c r="S148">
        <f t="shared" si="47"/>
        <v>1</v>
      </c>
      <c r="T148">
        <f t="shared" si="48"/>
        <v>186</v>
      </c>
      <c r="U148">
        <f t="shared" si="49"/>
        <v>784</v>
      </c>
      <c r="V148">
        <f t="shared" si="50"/>
        <v>76729</v>
      </c>
      <c r="W148">
        <f t="shared" si="51"/>
        <v>222784</v>
      </c>
      <c r="X148">
        <f t="shared" si="52"/>
        <v>327184</v>
      </c>
      <c r="Y148">
        <f t="shared" si="53"/>
        <v>268324</v>
      </c>
      <c r="Z148">
        <f t="shared" si="54"/>
        <v>326041</v>
      </c>
      <c r="AA148">
        <f t="shared" si="55"/>
        <v>327184</v>
      </c>
      <c r="AB148">
        <f t="shared" si="56"/>
        <v>327184</v>
      </c>
      <c r="AC148">
        <f t="shared" si="57"/>
        <v>149769</v>
      </c>
    </row>
    <row r="149" spans="1:29" x14ac:dyDescent="0.3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  <c r="K149">
        <f t="shared" si="39"/>
        <v>760</v>
      </c>
      <c r="L149">
        <f t="shared" si="40"/>
        <v>193</v>
      </c>
      <c r="M149">
        <f t="shared" si="41"/>
        <v>48</v>
      </c>
      <c r="N149">
        <f t="shared" si="42"/>
        <v>101</v>
      </c>
      <c r="O149">
        <f t="shared" si="43"/>
        <v>1</v>
      </c>
      <c r="P149">
        <f t="shared" si="44"/>
        <v>55</v>
      </c>
      <c r="Q149">
        <f t="shared" si="45"/>
        <v>2</v>
      </c>
      <c r="R149">
        <f t="shared" si="46"/>
        <v>1</v>
      </c>
      <c r="S149">
        <f t="shared" si="47"/>
        <v>1</v>
      </c>
      <c r="T149">
        <f t="shared" si="48"/>
        <v>1</v>
      </c>
      <c r="U149">
        <f t="shared" si="49"/>
        <v>321489</v>
      </c>
      <c r="V149">
        <f t="shared" si="50"/>
        <v>506944</v>
      </c>
      <c r="W149">
        <f t="shared" si="51"/>
        <v>434281</v>
      </c>
      <c r="X149">
        <f t="shared" si="52"/>
        <v>576081</v>
      </c>
      <c r="Y149">
        <f t="shared" si="53"/>
        <v>497025</v>
      </c>
      <c r="Z149">
        <f t="shared" si="54"/>
        <v>574564</v>
      </c>
      <c r="AA149">
        <f t="shared" si="55"/>
        <v>576081</v>
      </c>
      <c r="AB149">
        <f t="shared" si="56"/>
        <v>576081</v>
      </c>
      <c r="AC149">
        <f t="shared" si="57"/>
        <v>576081</v>
      </c>
    </row>
    <row r="150" spans="1:29" x14ac:dyDescent="0.3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  <c r="K150">
        <f t="shared" si="39"/>
        <v>737</v>
      </c>
      <c r="L150">
        <f t="shared" si="40"/>
        <v>193</v>
      </c>
      <c r="M150">
        <f t="shared" si="41"/>
        <v>48</v>
      </c>
      <c r="N150">
        <f t="shared" si="42"/>
        <v>101</v>
      </c>
      <c r="O150">
        <f t="shared" si="43"/>
        <v>1</v>
      </c>
      <c r="P150">
        <f t="shared" si="44"/>
        <v>55</v>
      </c>
      <c r="Q150">
        <f t="shared" si="45"/>
        <v>2</v>
      </c>
      <c r="R150">
        <f t="shared" si="46"/>
        <v>1</v>
      </c>
      <c r="S150">
        <f t="shared" si="47"/>
        <v>1</v>
      </c>
      <c r="T150">
        <f t="shared" si="48"/>
        <v>1</v>
      </c>
      <c r="U150">
        <f t="shared" si="49"/>
        <v>295936</v>
      </c>
      <c r="V150">
        <f t="shared" si="50"/>
        <v>474721</v>
      </c>
      <c r="W150">
        <f t="shared" si="51"/>
        <v>404496</v>
      </c>
      <c r="X150">
        <f t="shared" si="52"/>
        <v>541696</v>
      </c>
      <c r="Y150">
        <f t="shared" si="53"/>
        <v>465124</v>
      </c>
      <c r="Z150">
        <f t="shared" si="54"/>
        <v>540225</v>
      </c>
      <c r="AA150">
        <f t="shared" si="55"/>
        <v>541696</v>
      </c>
      <c r="AB150">
        <f t="shared" si="56"/>
        <v>541696</v>
      </c>
      <c r="AC150">
        <f t="shared" si="57"/>
        <v>541696</v>
      </c>
    </row>
    <row r="151" spans="1:29" x14ac:dyDescent="0.3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  <c r="K151">
        <f t="shared" si="39"/>
        <v>846</v>
      </c>
      <c r="L151">
        <f t="shared" si="40"/>
        <v>193</v>
      </c>
      <c r="M151">
        <f t="shared" si="41"/>
        <v>48</v>
      </c>
      <c r="N151">
        <f t="shared" si="42"/>
        <v>101</v>
      </c>
      <c r="O151">
        <f t="shared" si="43"/>
        <v>1</v>
      </c>
      <c r="P151">
        <f t="shared" si="44"/>
        <v>55</v>
      </c>
      <c r="Q151">
        <f t="shared" si="45"/>
        <v>2</v>
      </c>
      <c r="R151">
        <f t="shared" si="46"/>
        <v>1</v>
      </c>
      <c r="S151">
        <f t="shared" si="47"/>
        <v>1</v>
      </c>
      <c r="T151">
        <f t="shared" si="48"/>
        <v>1</v>
      </c>
      <c r="U151">
        <f t="shared" si="49"/>
        <v>426409</v>
      </c>
      <c r="V151">
        <f t="shared" si="50"/>
        <v>636804</v>
      </c>
      <c r="W151">
        <f t="shared" si="51"/>
        <v>555025</v>
      </c>
      <c r="X151">
        <f t="shared" si="52"/>
        <v>714025</v>
      </c>
      <c r="Y151">
        <f t="shared" si="53"/>
        <v>625681</v>
      </c>
      <c r="Z151">
        <f t="shared" si="54"/>
        <v>712336</v>
      </c>
      <c r="AA151">
        <f t="shared" si="55"/>
        <v>714025</v>
      </c>
      <c r="AB151">
        <f t="shared" si="56"/>
        <v>714025</v>
      </c>
      <c r="AC151">
        <f t="shared" si="57"/>
        <v>714025</v>
      </c>
    </row>
    <row r="152" spans="1:29" x14ac:dyDescent="0.3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  <c r="K152">
        <f t="shared" si="39"/>
        <v>708</v>
      </c>
      <c r="L152">
        <f t="shared" si="40"/>
        <v>193</v>
      </c>
      <c r="M152">
        <f t="shared" si="41"/>
        <v>48</v>
      </c>
      <c r="N152">
        <f t="shared" si="42"/>
        <v>101</v>
      </c>
      <c r="O152">
        <f t="shared" si="43"/>
        <v>1</v>
      </c>
      <c r="P152">
        <f t="shared" si="44"/>
        <v>55</v>
      </c>
      <c r="Q152">
        <f t="shared" si="45"/>
        <v>2</v>
      </c>
      <c r="R152">
        <f t="shared" si="46"/>
        <v>1</v>
      </c>
      <c r="S152">
        <f t="shared" si="47"/>
        <v>1</v>
      </c>
      <c r="T152">
        <f t="shared" si="48"/>
        <v>1</v>
      </c>
      <c r="U152">
        <f t="shared" si="49"/>
        <v>265225</v>
      </c>
      <c r="V152">
        <f t="shared" si="50"/>
        <v>435600</v>
      </c>
      <c r="W152">
        <f t="shared" si="51"/>
        <v>368449</v>
      </c>
      <c r="X152">
        <f t="shared" si="52"/>
        <v>499849</v>
      </c>
      <c r="Y152">
        <f t="shared" si="53"/>
        <v>426409</v>
      </c>
      <c r="Z152">
        <f t="shared" si="54"/>
        <v>498436</v>
      </c>
      <c r="AA152">
        <f t="shared" si="55"/>
        <v>499849</v>
      </c>
      <c r="AB152">
        <f t="shared" si="56"/>
        <v>499849</v>
      </c>
      <c r="AC152">
        <f t="shared" si="57"/>
        <v>499849</v>
      </c>
    </row>
    <row r="153" spans="1:29" x14ac:dyDescent="0.3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  <c r="K153">
        <f t="shared" si="39"/>
        <v>903</v>
      </c>
      <c r="L153">
        <f t="shared" si="40"/>
        <v>296</v>
      </c>
      <c r="M153">
        <f t="shared" si="41"/>
        <v>48</v>
      </c>
      <c r="N153">
        <f t="shared" si="42"/>
        <v>13</v>
      </c>
      <c r="O153">
        <f t="shared" si="43"/>
        <v>1</v>
      </c>
      <c r="P153">
        <f t="shared" si="44"/>
        <v>55</v>
      </c>
      <c r="Q153">
        <f t="shared" si="45"/>
        <v>2</v>
      </c>
      <c r="R153">
        <f t="shared" si="46"/>
        <v>1</v>
      </c>
      <c r="S153">
        <f t="shared" si="47"/>
        <v>1</v>
      </c>
      <c r="T153">
        <f t="shared" si="48"/>
        <v>186</v>
      </c>
      <c r="U153">
        <f t="shared" si="49"/>
        <v>368449</v>
      </c>
      <c r="V153">
        <f t="shared" si="50"/>
        <v>731025</v>
      </c>
      <c r="W153">
        <f t="shared" si="51"/>
        <v>792100</v>
      </c>
      <c r="X153">
        <f t="shared" si="52"/>
        <v>813604</v>
      </c>
      <c r="Y153">
        <f t="shared" si="53"/>
        <v>719104</v>
      </c>
      <c r="Z153">
        <f t="shared" si="54"/>
        <v>811801</v>
      </c>
      <c r="AA153">
        <f t="shared" si="55"/>
        <v>813604</v>
      </c>
      <c r="AB153">
        <f t="shared" si="56"/>
        <v>813604</v>
      </c>
      <c r="AC153">
        <f t="shared" si="57"/>
        <v>514089</v>
      </c>
    </row>
    <row r="154" spans="1:29" x14ac:dyDescent="0.3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  <c r="K154">
        <f t="shared" si="39"/>
        <v>904</v>
      </c>
      <c r="L154">
        <f t="shared" si="40"/>
        <v>296</v>
      </c>
      <c r="M154">
        <f t="shared" si="41"/>
        <v>48</v>
      </c>
      <c r="N154">
        <f t="shared" si="42"/>
        <v>101</v>
      </c>
      <c r="O154">
        <f t="shared" si="43"/>
        <v>754</v>
      </c>
      <c r="P154">
        <f t="shared" si="44"/>
        <v>55</v>
      </c>
      <c r="Q154">
        <f t="shared" si="45"/>
        <v>2</v>
      </c>
      <c r="R154">
        <f t="shared" si="46"/>
        <v>1</v>
      </c>
      <c r="S154">
        <f t="shared" si="47"/>
        <v>1</v>
      </c>
      <c r="T154">
        <f t="shared" si="48"/>
        <v>186</v>
      </c>
      <c r="U154">
        <f t="shared" si="49"/>
        <v>369664</v>
      </c>
      <c r="V154">
        <f t="shared" si="50"/>
        <v>732736</v>
      </c>
      <c r="W154">
        <f t="shared" si="51"/>
        <v>644809</v>
      </c>
      <c r="X154">
        <f t="shared" si="52"/>
        <v>22500</v>
      </c>
      <c r="Y154">
        <f t="shared" si="53"/>
        <v>720801</v>
      </c>
      <c r="Z154">
        <f t="shared" si="54"/>
        <v>813604</v>
      </c>
      <c r="AA154">
        <f t="shared" si="55"/>
        <v>815409</v>
      </c>
      <c r="AB154">
        <f t="shared" si="56"/>
        <v>815409</v>
      </c>
      <c r="AC154">
        <f t="shared" si="57"/>
        <v>515524</v>
      </c>
    </row>
    <row r="155" spans="1:29" x14ac:dyDescent="0.3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  <c r="K155">
        <f t="shared" si="39"/>
        <v>859</v>
      </c>
      <c r="L155">
        <f t="shared" si="40"/>
        <v>296</v>
      </c>
      <c r="M155">
        <f t="shared" si="41"/>
        <v>48</v>
      </c>
      <c r="N155">
        <f t="shared" si="42"/>
        <v>101</v>
      </c>
      <c r="O155">
        <f t="shared" si="43"/>
        <v>754</v>
      </c>
      <c r="P155">
        <f t="shared" si="44"/>
        <v>55</v>
      </c>
      <c r="Q155">
        <f t="shared" si="45"/>
        <v>2</v>
      </c>
      <c r="R155">
        <f t="shared" si="46"/>
        <v>1</v>
      </c>
      <c r="S155">
        <f t="shared" si="47"/>
        <v>1</v>
      </c>
      <c r="T155">
        <f t="shared" si="48"/>
        <v>186</v>
      </c>
      <c r="U155">
        <f t="shared" si="49"/>
        <v>316969</v>
      </c>
      <c r="V155">
        <f t="shared" si="50"/>
        <v>657721</v>
      </c>
      <c r="W155">
        <f t="shared" si="51"/>
        <v>574564</v>
      </c>
      <c r="X155">
        <f t="shared" si="52"/>
        <v>11025</v>
      </c>
      <c r="Y155">
        <f t="shared" si="53"/>
        <v>646416</v>
      </c>
      <c r="Z155">
        <f t="shared" si="54"/>
        <v>734449</v>
      </c>
      <c r="AA155">
        <f t="shared" si="55"/>
        <v>736164</v>
      </c>
      <c r="AB155">
        <f t="shared" si="56"/>
        <v>736164</v>
      </c>
      <c r="AC155">
        <f t="shared" si="57"/>
        <v>452929</v>
      </c>
    </row>
    <row r="156" spans="1:29" x14ac:dyDescent="0.3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  <c r="K156">
        <f t="shared" si="39"/>
        <v>876</v>
      </c>
      <c r="L156">
        <f t="shared" si="40"/>
        <v>296</v>
      </c>
      <c r="M156">
        <f t="shared" si="41"/>
        <v>48</v>
      </c>
      <c r="N156">
        <f t="shared" si="42"/>
        <v>13</v>
      </c>
      <c r="O156">
        <f t="shared" si="43"/>
        <v>1</v>
      </c>
      <c r="P156">
        <f t="shared" si="44"/>
        <v>55</v>
      </c>
      <c r="Q156">
        <f t="shared" si="45"/>
        <v>2</v>
      </c>
      <c r="R156">
        <f t="shared" si="46"/>
        <v>1</v>
      </c>
      <c r="S156">
        <f t="shared" si="47"/>
        <v>1</v>
      </c>
      <c r="T156">
        <f t="shared" si="48"/>
        <v>186</v>
      </c>
      <c r="U156">
        <f t="shared" si="49"/>
        <v>336400</v>
      </c>
      <c r="V156">
        <f t="shared" si="50"/>
        <v>685584</v>
      </c>
      <c r="W156">
        <f t="shared" si="51"/>
        <v>744769</v>
      </c>
      <c r="X156">
        <f t="shared" si="52"/>
        <v>765625</v>
      </c>
      <c r="Y156">
        <f t="shared" si="53"/>
        <v>674041</v>
      </c>
      <c r="Z156">
        <f t="shared" si="54"/>
        <v>763876</v>
      </c>
      <c r="AA156">
        <f t="shared" si="55"/>
        <v>765625</v>
      </c>
      <c r="AB156">
        <f t="shared" si="56"/>
        <v>765625</v>
      </c>
      <c r="AC156">
        <f t="shared" si="57"/>
        <v>476100</v>
      </c>
    </row>
    <row r="157" spans="1:29" x14ac:dyDescent="0.3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K157">
        <f t="shared" si="39"/>
        <v>1070</v>
      </c>
      <c r="L157">
        <f t="shared" si="40"/>
        <v>171</v>
      </c>
      <c r="M157">
        <f t="shared" si="41"/>
        <v>33</v>
      </c>
      <c r="N157">
        <f t="shared" si="42"/>
        <v>101</v>
      </c>
      <c r="O157">
        <f t="shared" si="43"/>
        <v>1</v>
      </c>
      <c r="P157">
        <f t="shared" si="44"/>
        <v>55</v>
      </c>
      <c r="Q157">
        <f t="shared" si="45"/>
        <v>2</v>
      </c>
      <c r="R157">
        <f t="shared" si="46"/>
        <v>1</v>
      </c>
      <c r="S157">
        <f t="shared" si="47"/>
        <v>1</v>
      </c>
      <c r="T157">
        <f t="shared" si="48"/>
        <v>186</v>
      </c>
      <c r="U157">
        <f t="shared" si="49"/>
        <v>808201</v>
      </c>
      <c r="V157">
        <f t="shared" si="50"/>
        <v>1075369</v>
      </c>
      <c r="W157">
        <f t="shared" si="51"/>
        <v>938961</v>
      </c>
      <c r="X157">
        <f t="shared" si="52"/>
        <v>1142761</v>
      </c>
      <c r="Y157">
        <f t="shared" si="53"/>
        <v>1030225</v>
      </c>
      <c r="Z157">
        <f t="shared" si="54"/>
        <v>1140624</v>
      </c>
      <c r="AA157">
        <f t="shared" si="55"/>
        <v>1142761</v>
      </c>
      <c r="AB157">
        <f t="shared" si="56"/>
        <v>1142761</v>
      </c>
      <c r="AC157">
        <f t="shared" si="57"/>
        <v>781456</v>
      </c>
    </row>
    <row r="158" spans="1:29" x14ac:dyDescent="0.3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K158">
        <f t="shared" si="39"/>
        <v>1056</v>
      </c>
      <c r="L158">
        <f t="shared" si="40"/>
        <v>171</v>
      </c>
      <c r="M158">
        <f t="shared" si="41"/>
        <v>33</v>
      </c>
      <c r="N158">
        <f t="shared" si="42"/>
        <v>13</v>
      </c>
      <c r="O158">
        <f t="shared" si="43"/>
        <v>1</v>
      </c>
      <c r="P158">
        <f t="shared" si="44"/>
        <v>55</v>
      </c>
      <c r="Q158">
        <f t="shared" si="45"/>
        <v>2</v>
      </c>
      <c r="R158">
        <f t="shared" si="46"/>
        <v>1</v>
      </c>
      <c r="S158">
        <f t="shared" si="47"/>
        <v>1</v>
      </c>
      <c r="T158">
        <f t="shared" si="48"/>
        <v>186</v>
      </c>
      <c r="U158">
        <f t="shared" si="49"/>
        <v>783225</v>
      </c>
      <c r="V158">
        <f t="shared" si="50"/>
        <v>1046529</v>
      </c>
      <c r="W158">
        <f t="shared" si="51"/>
        <v>1087849</v>
      </c>
      <c r="X158">
        <f t="shared" si="52"/>
        <v>1113025</v>
      </c>
      <c r="Y158">
        <f t="shared" si="53"/>
        <v>1002001</v>
      </c>
      <c r="Z158">
        <f t="shared" si="54"/>
        <v>1110916</v>
      </c>
      <c r="AA158">
        <f t="shared" si="55"/>
        <v>1113025</v>
      </c>
      <c r="AB158">
        <f t="shared" si="56"/>
        <v>1113025</v>
      </c>
      <c r="AC158">
        <f t="shared" si="57"/>
        <v>756900</v>
      </c>
    </row>
    <row r="159" spans="1:29" x14ac:dyDescent="0.3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K159">
        <f t="shared" si="39"/>
        <v>1054</v>
      </c>
      <c r="L159">
        <f t="shared" si="40"/>
        <v>171</v>
      </c>
      <c r="M159">
        <f t="shared" si="41"/>
        <v>33</v>
      </c>
      <c r="N159">
        <f t="shared" si="42"/>
        <v>101</v>
      </c>
      <c r="O159">
        <f t="shared" si="43"/>
        <v>1</v>
      </c>
      <c r="P159">
        <f t="shared" si="44"/>
        <v>55</v>
      </c>
      <c r="Q159">
        <f t="shared" si="45"/>
        <v>2</v>
      </c>
      <c r="R159">
        <f t="shared" si="46"/>
        <v>1</v>
      </c>
      <c r="S159">
        <f t="shared" si="47"/>
        <v>1</v>
      </c>
      <c r="T159">
        <f t="shared" si="48"/>
        <v>186</v>
      </c>
      <c r="U159">
        <f t="shared" si="49"/>
        <v>779689</v>
      </c>
      <c r="V159">
        <f t="shared" si="50"/>
        <v>1042441</v>
      </c>
      <c r="W159">
        <f t="shared" si="51"/>
        <v>908209</v>
      </c>
      <c r="X159">
        <f t="shared" si="52"/>
        <v>1108809</v>
      </c>
      <c r="Y159">
        <f t="shared" si="53"/>
        <v>998001</v>
      </c>
      <c r="Z159">
        <f t="shared" si="54"/>
        <v>1106704</v>
      </c>
      <c r="AA159">
        <f t="shared" si="55"/>
        <v>1108809</v>
      </c>
      <c r="AB159">
        <f t="shared" si="56"/>
        <v>1108809</v>
      </c>
      <c r="AC159">
        <f t="shared" si="57"/>
        <v>753424</v>
      </c>
    </row>
    <row r="160" spans="1:29" x14ac:dyDescent="0.3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  <c r="K160">
        <f t="shared" si="39"/>
        <v>1044</v>
      </c>
      <c r="L160">
        <f t="shared" si="40"/>
        <v>171</v>
      </c>
      <c r="M160">
        <f t="shared" si="41"/>
        <v>33</v>
      </c>
      <c r="N160">
        <f t="shared" si="42"/>
        <v>13</v>
      </c>
      <c r="O160">
        <f t="shared" si="43"/>
        <v>1</v>
      </c>
      <c r="P160">
        <f t="shared" si="44"/>
        <v>55</v>
      </c>
      <c r="Q160">
        <f t="shared" si="45"/>
        <v>2</v>
      </c>
      <c r="R160">
        <f t="shared" si="46"/>
        <v>1</v>
      </c>
      <c r="S160">
        <f t="shared" si="47"/>
        <v>1</v>
      </c>
      <c r="T160">
        <f t="shared" si="48"/>
        <v>186</v>
      </c>
      <c r="U160">
        <f t="shared" si="49"/>
        <v>762129</v>
      </c>
      <c r="V160">
        <f t="shared" si="50"/>
        <v>1022121</v>
      </c>
      <c r="W160">
        <f t="shared" si="51"/>
        <v>1062961</v>
      </c>
      <c r="X160">
        <f t="shared" si="52"/>
        <v>1087849</v>
      </c>
      <c r="Y160">
        <f t="shared" si="53"/>
        <v>978121</v>
      </c>
      <c r="Z160">
        <f t="shared" si="54"/>
        <v>1085764</v>
      </c>
      <c r="AA160">
        <f t="shared" si="55"/>
        <v>1087849</v>
      </c>
      <c r="AB160">
        <f t="shared" si="56"/>
        <v>1087849</v>
      </c>
      <c r="AC160">
        <f t="shared" si="57"/>
        <v>736164</v>
      </c>
    </row>
    <row r="161" spans="1:29" x14ac:dyDescent="0.3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  <c r="K161">
        <f t="shared" si="39"/>
        <v>50</v>
      </c>
      <c r="L161">
        <f t="shared" si="40"/>
        <v>1064</v>
      </c>
      <c r="M161">
        <f t="shared" si="41"/>
        <v>740</v>
      </c>
      <c r="N161">
        <f t="shared" si="42"/>
        <v>883</v>
      </c>
      <c r="O161">
        <f t="shared" si="43"/>
        <v>1</v>
      </c>
      <c r="P161">
        <f t="shared" si="44"/>
        <v>55</v>
      </c>
      <c r="Q161">
        <f t="shared" si="45"/>
        <v>2</v>
      </c>
      <c r="R161">
        <f t="shared" si="46"/>
        <v>1</v>
      </c>
      <c r="S161">
        <f t="shared" si="47"/>
        <v>1</v>
      </c>
      <c r="T161">
        <f t="shared" si="48"/>
        <v>186</v>
      </c>
      <c r="U161">
        <f t="shared" si="49"/>
        <v>1028196</v>
      </c>
      <c r="V161">
        <f t="shared" si="50"/>
        <v>476100</v>
      </c>
      <c r="W161">
        <f t="shared" si="51"/>
        <v>693889</v>
      </c>
      <c r="X161">
        <f t="shared" si="52"/>
        <v>2401</v>
      </c>
      <c r="Y161">
        <f t="shared" si="53"/>
        <v>25</v>
      </c>
      <c r="Z161">
        <f t="shared" si="54"/>
        <v>2304</v>
      </c>
      <c r="AA161">
        <f t="shared" si="55"/>
        <v>2401</v>
      </c>
      <c r="AB161">
        <f t="shared" si="56"/>
        <v>2401</v>
      </c>
      <c r="AC161">
        <f t="shared" si="57"/>
        <v>18496</v>
      </c>
    </row>
    <row r="162" spans="1:29" x14ac:dyDescent="0.3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  <c r="K162">
        <f t="shared" si="39"/>
        <v>38</v>
      </c>
      <c r="L162">
        <f t="shared" si="40"/>
        <v>1064</v>
      </c>
      <c r="M162">
        <f t="shared" si="41"/>
        <v>740</v>
      </c>
      <c r="N162">
        <f t="shared" si="42"/>
        <v>618</v>
      </c>
      <c r="O162">
        <f t="shared" si="43"/>
        <v>754</v>
      </c>
      <c r="P162">
        <f t="shared" si="44"/>
        <v>55</v>
      </c>
      <c r="Q162">
        <f t="shared" si="45"/>
        <v>2</v>
      </c>
      <c r="R162">
        <f t="shared" si="46"/>
        <v>1</v>
      </c>
      <c r="S162">
        <f t="shared" si="47"/>
        <v>1</v>
      </c>
      <c r="T162">
        <f t="shared" si="48"/>
        <v>186</v>
      </c>
      <c r="U162">
        <f t="shared" si="49"/>
        <v>1052676</v>
      </c>
      <c r="V162">
        <f t="shared" si="50"/>
        <v>492804</v>
      </c>
      <c r="W162">
        <f t="shared" si="51"/>
        <v>336400</v>
      </c>
      <c r="X162">
        <f t="shared" si="52"/>
        <v>512656</v>
      </c>
      <c r="Y162">
        <f t="shared" si="53"/>
        <v>289</v>
      </c>
      <c r="Z162">
        <f t="shared" si="54"/>
        <v>1296</v>
      </c>
      <c r="AA162">
        <f t="shared" si="55"/>
        <v>1369</v>
      </c>
      <c r="AB162">
        <f t="shared" si="56"/>
        <v>1369</v>
      </c>
      <c r="AC162">
        <f t="shared" si="57"/>
        <v>21904</v>
      </c>
    </row>
    <row r="163" spans="1:29" x14ac:dyDescent="0.3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  <c r="K163">
        <f t="shared" si="39"/>
        <v>15</v>
      </c>
      <c r="L163">
        <f t="shared" si="40"/>
        <v>932</v>
      </c>
      <c r="M163">
        <f t="shared" si="41"/>
        <v>740</v>
      </c>
      <c r="N163">
        <f t="shared" si="42"/>
        <v>618</v>
      </c>
      <c r="O163">
        <f t="shared" si="43"/>
        <v>754</v>
      </c>
      <c r="P163">
        <f t="shared" si="44"/>
        <v>55</v>
      </c>
      <c r="Q163">
        <f t="shared" si="45"/>
        <v>2</v>
      </c>
      <c r="R163">
        <f t="shared" si="46"/>
        <v>1</v>
      </c>
      <c r="S163">
        <f t="shared" si="47"/>
        <v>1</v>
      </c>
      <c r="T163">
        <f t="shared" si="48"/>
        <v>186</v>
      </c>
      <c r="U163">
        <f t="shared" si="49"/>
        <v>840889</v>
      </c>
      <c r="V163">
        <f t="shared" si="50"/>
        <v>525625</v>
      </c>
      <c r="W163">
        <f t="shared" si="51"/>
        <v>363609</v>
      </c>
      <c r="X163">
        <f t="shared" si="52"/>
        <v>546121</v>
      </c>
      <c r="Y163">
        <f t="shared" si="53"/>
        <v>1600</v>
      </c>
      <c r="Z163">
        <f t="shared" si="54"/>
        <v>169</v>
      </c>
      <c r="AA163">
        <f t="shared" si="55"/>
        <v>196</v>
      </c>
      <c r="AB163">
        <f t="shared" si="56"/>
        <v>196</v>
      </c>
      <c r="AC163">
        <f t="shared" si="57"/>
        <v>29241</v>
      </c>
    </row>
    <row r="164" spans="1:29" x14ac:dyDescent="0.3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  <c r="K164">
        <f t="shared" si="39"/>
        <v>75</v>
      </c>
      <c r="L164">
        <f t="shared" si="40"/>
        <v>932</v>
      </c>
      <c r="M164">
        <f t="shared" si="41"/>
        <v>740</v>
      </c>
      <c r="N164">
        <f t="shared" si="42"/>
        <v>883</v>
      </c>
      <c r="O164">
        <f t="shared" si="43"/>
        <v>1</v>
      </c>
      <c r="P164">
        <f t="shared" si="44"/>
        <v>55</v>
      </c>
      <c r="Q164">
        <f t="shared" si="45"/>
        <v>2</v>
      </c>
      <c r="R164">
        <f t="shared" si="46"/>
        <v>1</v>
      </c>
      <c r="S164">
        <f t="shared" si="47"/>
        <v>1</v>
      </c>
      <c r="T164">
        <f t="shared" si="48"/>
        <v>186</v>
      </c>
      <c r="U164">
        <f t="shared" si="49"/>
        <v>734449</v>
      </c>
      <c r="V164">
        <f t="shared" si="50"/>
        <v>442225</v>
      </c>
      <c r="W164">
        <f t="shared" si="51"/>
        <v>652864</v>
      </c>
      <c r="X164">
        <f t="shared" si="52"/>
        <v>5476</v>
      </c>
      <c r="Y164">
        <f t="shared" si="53"/>
        <v>400</v>
      </c>
      <c r="Z164">
        <f t="shared" si="54"/>
        <v>5329</v>
      </c>
      <c r="AA164">
        <f t="shared" si="55"/>
        <v>5476</v>
      </c>
      <c r="AB164">
        <f t="shared" si="56"/>
        <v>5476</v>
      </c>
      <c r="AC164">
        <f t="shared" si="57"/>
        <v>12321</v>
      </c>
    </row>
    <row r="165" spans="1:29" x14ac:dyDescent="0.3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  <c r="K165">
        <f t="shared" si="39"/>
        <v>169</v>
      </c>
      <c r="L165">
        <f t="shared" si="40"/>
        <v>947</v>
      </c>
      <c r="M165">
        <f t="shared" si="41"/>
        <v>740</v>
      </c>
      <c r="N165">
        <f t="shared" si="42"/>
        <v>618</v>
      </c>
      <c r="O165">
        <f t="shared" si="43"/>
        <v>754</v>
      </c>
      <c r="P165">
        <f t="shared" si="44"/>
        <v>55</v>
      </c>
      <c r="Q165">
        <f t="shared" si="45"/>
        <v>2</v>
      </c>
      <c r="R165">
        <f t="shared" si="46"/>
        <v>1</v>
      </c>
      <c r="S165">
        <f t="shared" si="47"/>
        <v>1</v>
      </c>
      <c r="T165">
        <f t="shared" si="48"/>
        <v>186</v>
      </c>
      <c r="U165">
        <f t="shared" si="49"/>
        <v>605284</v>
      </c>
      <c r="V165">
        <f t="shared" si="50"/>
        <v>326041</v>
      </c>
      <c r="W165">
        <f t="shared" si="51"/>
        <v>201601</v>
      </c>
      <c r="X165">
        <f t="shared" si="52"/>
        <v>342225</v>
      </c>
      <c r="Y165">
        <f t="shared" si="53"/>
        <v>12996</v>
      </c>
      <c r="Z165">
        <f t="shared" si="54"/>
        <v>27889</v>
      </c>
      <c r="AA165">
        <f t="shared" si="55"/>
        <v>28224</v>
      </c>
      <c r="AB165">
        <f t="shared" si="56"/>
        <v>28224</v>
      </c>
      <c r="AC165">
        <f t="shared" si="57"/>
        <v>289</v>
      </c>
    </row>
    <row r="166" spans="1:29" x14ac:dyDescent="0.3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  <c r="K166">
        <f t="shared" si="39"/>
        <v>15</v>
      </c>
      <c r="L166">
        <f t="shared" si="40"/>
        <v>932</v>
      </c>
      <c r="M166">
        <f t="shared" si="41"/>
        <v>740</v>
      </c>
      <c r="N166">
        <f t="shared" si="42"/>
        <v>618</v>
      </c>
      <c r="O166">
        <f t="shared" si="43"/>
        <v>754</v>
      </c>
      <c r="P166">
        <f t="shared" si="44"/>
        <v>55</v>
      </c>
      <c r="Q166">
        <f t="shared" si="45"/>
        <v>2</v>
      </c>
      <c r="R166">
        <f t="shared" si="46"/>
        <v>1</v>
      </c>
      <c r="S166">
        <f t="shared" si="47"/>
        <v>1</v>
      </c>
      <c r="T166">
        <f t="shared" si="48"/>
        <v>186</v>
      </c>
      <c r="U166">
        <f t="shared" si="49"/>
        <v>840889</v>
      </c>
      <c r="V166">
        <f t="shared" si="50"/>
        <v>525625</v>
      </c>
      <c r="W166">
        <f t="shared" si="51"/>
        <v>363609</v>
      </c>
      <c r="X166">
        <f t="shared" si="52"/>
        <v>546121</v>
      </c>
      <c r="Y166">
        <f t="shared" si="53"/>
        <v>1600</v>
      </c>
      <c r="Z166">
        <f t="shared" si="54"/>
        <v>169</v>
      </c>
      <c r="AA166">
        <f t="shared" si="55"/>
        <v>196</v>
      </c>
      <c r="AB166">
        <f t="shared" si="56"/>
        <v>196</v>
      </c>
      <c r="AC166">
        <f t="shared" si="57"/>
        <v>29241</v>
      </c>
    </row>
    <row r="167" spans="1:29" x14ac:dyDescent="0.3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f t="shared" si="39"/>
        <v>663</v>
      </c>
      <c r="L167">
        <f t="shared" si="40"/>
        <v>296</v>
      </c>
      <c r="M167">
        <f t="shared" si="41"/>
        <v>296</v>
      </c>
      <c r="N167">
        <f t="shared" si="42"/>
        <v>618</v>
      </c>
      <c r="O167">
        <f t="shared" si="43"/>
        <v>1</v>
      </c>
      <c r="P167">
        <f t="shared" si="44"/>
        <v>1</v>
      </c>
      <c r="Q167">
        <f t="shared" si="45"/>
        <v>956</v>
      </c>
      <c r="R167">
        <f t="shared" si="46"/>
        <v>836</v>
      </c>
      <c r="S167">
        <f t="shared" si="47"/>
        <v>912</v>
      </c>
      <c r="T167">
        <f t="shared" si="48"/>
        <v>186</v>
      </c>
      <c r="U167">
        <f t="shared" si="49"/>
        <v>134689</v>
      </c>
      <c r="V167">
        <f t="shared" si="50"/>
        <v>134689</v>
      </c>
      <c r="W167">
        <f t="shared" si="51"/>
        <v>2025</v>
      </c>
      <c r="X167">
        <f t="shared" si="52"/>
        <v>438244</v>
      </c>
      <c r="Y167">
        <f t="shared" si="53"/>
        <v>438244</v>
      </c>
      <c r="Z167">
        <f t="shared" si="54"/>
        <v>85849</v>
      </c>
      <c r="AA167">
        <f t="shared" si="55"/>
        <v>29929</v>
      </c>
      <c r="AB167">
        <f t="shared" si="56"/>
        <v>62001</v>
      </c>
      <c r="AC167">
        <f t="shared" si="57"/>
        <v>227529</v>
      </c>
    </row>
    <row r="168" spans="1:29" x14ac:dyDescent="0.3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f t="shared" si="39"/>
        <v>423</v>
      </c>
      <c r="L168">
        <f t="shared" si="40"/>
        <v>296</v>
      </c>
      <c r="M168">
        <f t="shared" si="41"/>
        <v>296</v>
      </c>
      <c r="N168">
        <f t="shared" si="42"/>
        <v>618</v>
      </c>
      <c r="O168">
        <f t="shared" si="43"/>
        <v>754</v>
      </c>
      <c r="P168">
        <f t="shared" si="44"/>
        <v>55</v>
      </c>
      <c r="Q168">
        <f t="shared" si="45"/>
        <v>956</v>
      </c>
      <c r="R168">
        <f t="shared" si="46"/>
        <v>836</v>
      </c>
      <c r="S168">
        <f t="shared" si="47"/>
        <v>912</v>
      </c>
      <c r="T168">
        <f t="shared" si="48"/>
        <v>186</v>
      </c>
      <c r="U168">
        <f t="shared" si="49"/>
        <v>16129</v>
      </c>
      <c r="V168">
        <f t="shared" si="50"/>
        <v>16129</v>
      </c>
      <c r="W168">
        <f t="shared" si="51"/>
        <v>38025</v>
      </c>
      <c r="X168">
        <f t="shared" si="52"/>
        <v>109561</v>
      </c>
      <c r="Y168">
        <f t="shared" si="53"/>
        <v>135424</v>
      </c>
      <c r="Z168">
        <f t="shared" si="54"/>
        <v>284089</v>
      </c>
      <c r="AA168">
        <f t="shared" si="55"/>
        <v>170569</v>
      </c>
      <c r="AB168">
        <f t="shared" si="56"/>
        <v>239121</v>
      </c>
      <c r="AC168">
        <f t="shared" si="57"/>
        <v>56169</v>
      </c>
    </row>
    <row r="169" spans="1:29" x14ac:dyDescent="0.3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  <c r="K169">
        <f t="shared" si="39"/>
        <v>684</v>
      </c>
      <c r="L169">
        <f t="shared" si="40"/>
        <v>224</v>
      </c>
      <c r="M169">
        <f t="shared" si="41"/>
        <v>48</v>
      </c>
      <c r="N169">
        <f t="shared" si="42"/>
        <v>618</v>
      </c>
      <c r="O169">
        <f t="shared" si="43"/>
        <v>1</v>
      </c>
      <c r="P169">
        <f t="shared" si="44"/>
        <v>1</v>
      </c>
      <c r="Q169">
        <f t="shared" si="45"/>
        <v>2</v>
      </c>
      <c r="R169">
        <f t="shared" si="46"/>
        <v>836</v>
      </c>
      <c r="S169">
        <f t="shared" si="47"/>
        <v>1</v>
      </c>
      <c r="T169">
        <f t="shared" si="48"/>
        <v>186</v>
      </c>
      <c r="U169">
        <f t="shared" si="49"/>
        <v>211600</v>
      </c>
      <c r="V169">
        <f t="shared" si="50"/>
        <v>404496</v>
      </c>
      <c r="W169">
        <f t="shared" si="51"/>
        <v>4356</v>
      </c>
      <c r="X169">
        <f t="shared" si="52"/>
        <v>466489</v>
      </c>
      <c r="Y169">
        <f t="shared" si="53"/>
        <v>466489</v>
      </c>
      <c r="Z169">
        <f t="shared" si="54"/>
        <v>465124</v>
      </c>
      <c r="AA169">
        <f t="shared" si="55"/>
        <v>23104</v>
      </c>
      <c r="AB169">
        <f t="shared" si="56"/>
        <v>466489</v>
      </c>
      <c r="AC169">
        <f t="shared" si="57"/>
        <v>248004</v>
      </c>
    </row>
    <row r="170" spans="1:29" x14ac:dyDescent="0.3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  <c r="K170">
        <f t="shared" si="39"/>
        <v>605</v>
      </c>
      <c r="L170">
        <f t="shared" si="40"/>
        <v>224</v>
      </c>
      <c r="M170">
        <f t="shared" si="41"/>
        <v>48</v>
      </c>
      <c r="N170">
        <f t="shared" si="42"/>
        <v>618</v>
      </c>
      <c r="O170">
        <f t="shared" si="43"/>
        <v>754</v>
      </c>
      <c r="P170">
        <f t="shared" si="44"/>
        <v>1</v>
      </c>
      <c r="Q170">
        <f t="shared" si="45"/>
        <v>2</v>
      </c>
      <c r="R170">
        <f t="shared" si="46"/>
        <v>836</v>
      </c>
      <c r="S170">
        <f t="shared" si="47"/>
        <v>1</v>
      </c>
      <c r="T170">
        <f t="shared" si="48"/>
        <v>186</v>
      </c>
      <c r="U170">
        <f t="shared" si="49"/>
        <v>145161</v>
      </c>
      <c r="V170">
        <f t="shared" si="50"/>
        <v>310249</v>
      </c>
      <c r="W170">
        <f t="shared" si="51"/>
        <v>169</v>
      </c>
      <c r="X170">
        <f t="shared" si="52"/>
        <v>22201</v>
      </c>
      <c r="Y170">
        <f t="shared" si="53"/>
        <v>364816</v>
      </c>
      <c r="Z170">
        <f t="shared" si="54"/>
        <v>363609</v>
      </c>
      <c r="AA170">
        <f t="shared" si="55"/>
        <v>53361</v>
      </c>
      <c r="AB170">
        <f t="shared" si="56"/>
        <v>364816</v>
      </c>
      <c r="AC170">
        <f t="shared" si="57"/>
        <v>175561</v>
      </c>
    </row>
    <row r="171" spans="1:29" x14ac:dyDescent="0.3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  <c r="K171">
        <f t="shared" si="39"/>
        <v>773</v>
      </c>
      <c r="L171">
        <f t="shared" si="40"/>
        <v>122</v>
      </c>
      <c r="M171">
        <f t="shared" si="41"/>
        <v>48</v>
      </c>
      <c r="N171">
        <f t="shared" si="42"/>
        <v>101</v>
      </c>
      <c r="O171">
        <f t="shared" si="43"/>
        <v>754</v>
      </c>
      <c r="P171">
        <f t="shared" si="44"/>
        <v>55</v>
      </c>
      <c r="Q171">
        <f t="shared" si="45"/>
        <v>2</v>
      </c>
      <c r="R171">
        <f t="shared" si="46"/>
        <v>1</v>
      </c>
      <c r="S171">
        <f t="shared" si="47"/>
        <v>912</v>
      </c>
      <c r="T171">
        <f t="shared" si="48"/>
        <v>186</v>
      </c>
      <c r="U171">
        <f t="shared" si="49"/>
        <v>423801</v>
      </c>
      <c r="V171">
        <f t="shared" si="50"/>
        <v>525625</v>
      </c>
      <c r="W171">
        <f t="shared" si="51"/>
        <v>451584</v>
      </c>
      <c r="X171">
        <f t="shared" si="52"/>
        <v>361</v>
      </c>
      <c r="Y171">
        <f t="shared" si="53"/>
        <v>515524</v>
      </c>
      <c r="Z171">
        <f t="shared" si="54"/>
        <v>594441</v>
      </c>
      <c r="AA171">
        <f t="shared" si="55"/>
        <v>595984</v>
      </c>
      <c r="AB171">
        <f t="shared" si="56"/>
        <v>19321</v>
      </c>
      <c r="AC171">
        <f t="shared" si="57"/>
        <v>344569</v>
      </c>
    </row>
    <row r="172" spans="1:29" x14ac:dyDescent="0.3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  <c r="K172">
        <f t="shared" si="39"/>
        <v>31</v>
      </c>
      <c r="L172">
        <f t="shared" si="40"/>
        <v>1045</v>
      </c>
      <c r="M172">
        <f t="shared" si="41"/>
        <v>740</v>
      </c>
      <c r="N172">
        <f t="shared" si="42"/>
        <v>618</v>
      </c>
      <c r="O172">
        <f t="shared" si="43"/>
        <v>1</v>
      </c>
      <c r="P172">
        <f t="shared" si="44"/>
        <v>55</v>
      </c>
      <c r="Q172">
        <f t="shared" si="45"/>
        <v>2</v>
      </c>
      <c r="R172">
        <f t="shared" si="46"/>
        <v>1</v>
      </c>
      <c r="S172">
        <f t="shared" si="47"/>
        <v>1</v>
      </c>
      <c r="T172">
        <f t="shared" si="48"/>
        <v>1</v>
      </c>
      <c r="U172">
        <f t="shared" si="49"/>
        <v>1028196</v>
      </c>
      <c r="V172">
        <f t="shared" si="50"/>
        <v>502681</v>
      </c>
      <c r="W172">
        <f t="shared" si="51"/>
        <v>344569</v>
      </c>
      <c r="X172">
        <f t="shared" si="52"/>
        <v>900</v>
      </c>
      <c r="Y172">
        <f t="shared" si="53"/>
        <v>576</v>
      </c>
      <c r="Z172">
        <f t="shared" si="54"/>
        <v>841</v>
      </c>
      <c r="AA172">
        <f t="shared" si="55"/>
        <v>900</v>
      </c>
      <c r="AB172">
        <f t="shared" si="56"/>
        <v>900</v>
      </c>
      <c r="AC172">
        <f t="shared" si="57"/>
        <v>900</v>
      </c>
    </row>
    <row r="173" spans="1:29" x14ac:dyDescent="0.3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  <c r="K173">
        <f t="shared" si="39"/>
        <v>43</v>
      </c>
      <c r="L173">
        <f t="shared" si="40"/>
        <v>1045</v>
      </c>
      <c r="M173">
        <f t="shared" si="41"/>
        <v>740</v>
      </c>
      <c r="N173">
        <f t="shared" si="42"/>
        <v>618</v>
      </c>
      <c r="O173">
        <f t="shared" si="43"/>
        <v>754</v>
      </c>
      <c r="P173">
        <f t="shared" si="44"/>
        <v>55</v>
      </c>
      <c r="Q173">
        <f t="shared" si="45"/>
        <v>2</v>
      </c>
      <c r="R173">
        <f t="shared" si="46"/>
        <v>1</v>
      </c>
      <c r="S173">
        <f t="shared" si="47"/>
        <v>1</v>
      </c>
      <c r="T173">
        <f t="shared" si="48"/>
        <v>1</v>
      </c>
      <c r="U173">
        <f t="shared" si="49"/>
        <v>1004004</v>
      </c>
      <c r="V173">
        <f t="shared" si="50"/>
        <v>485809</v>
      </c>
      <c r="W173">
        <f t="shared" si="51"/>
        <v>330625</v>
      </c>
      <c r="X173">
        <f t="shared" si="52"/>
        <v>505521</v>
      </c>
      <c r="Y173">
        <f t="shared" si="53"/>
        <v>144</v>
      </c>
      <c r="Z173">
        <f t="shared" si="54"/>
        <v>1681</v>
      </c>
      <c r="AA173">
        <f t="shared" si="55"/>
        <v>1764</v>
      </c>
      <c r="AB173">
        <f t="shared" si="56"/>
        <v>1764</v>
      </c>
      <c r="AC173">
        <f t="shared" si="57"/>
        <v>1764</v>
      </c>
    </row>
    <row r="174" spans="1:29" x14ac:dyDescent="0.3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  <c r="K174">
        <f t="shared" si="39"/>
        <v>26</v>
      </c>
      <c r="L174">
        <f t="shared" si="40"/>
        <v>1045</v>
      </c>
      <c r="M174">
        <f t="shared" si="41"/>
        <v>740</v>
      </c>
      <c r="N174">
        <f t="shared" si="42"/>
        <v>618</v>
      </c>
      <c r="O174">
        <f t="shared" si="43"/>
        <v>1</v>
      </c>
      <c r="P174">
        <f t="shared" si="44"/>
        <v>55</v>
      </c>
      <c r="Q174">
        <f t="shared" si="45"/>
        <v>2</v>
      </c>
      <c r="R174">
        <f t="shared" si="46"/>
        <v>1</v>
      </c>
      <c r="S174">
        <f t="shared" si="47"/>
        <v>1</v>
      </c>
      <c r="T174">
        <f t="shared" si="48"/>
        <v>1</v>
      </c>
      <c r="U174">
        <f t="shared" si="49"/>
        <v>1038361</v>
      </c>
      <c r="V174">
        <f t="shared" si="50"/>
        <v>509796</v>
      </c>
      <c r="W174">
        <f t="shared" si="51"/>
        <v>350464</v>
      </c>
      <c r="X174">
        <f t="shared" si="52"/>
        <v>625</v>
      </c>
      <c r="Y174">
        <f t="shared" si="53"/>
        <v>841</v>
      </c>
      <c r="Z174">
        <f t="shared" si="54"/>
        <v>576</v>
      </c>
      <c r="AA174">
        <f t="shared" si="55"/>
        <v>625</v>
      </c>
      <c r="AB174">
        <f t="shared" si="56"/>
        <v>625</v>
      </c>
      <c r="AC174">
        <f t="shared" si="57"/>
        <v>625</v>
      </c>
    </row>
    <row r="175" spans="1:29" x14ac:dyDescent="0.3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  <c r="K175">
        <f t="shared" si="39"/>
        <v>212</v>
      </c>
      <c r="L175">
        <f t="shared" si="40"/>
        <v>947</v>
      </c>
      <c r="M175">
        <f t="shared" si="41"/>
        <v>740</v>
      </c>
      <c r="N175">
        <f t="shared" si="42"/>
        <v>101</v>
      </c>
      <c r="O175">
        <f t="shared" si="43"/>
        <v>754</v>
      </c>
      <c r="P175">
        <f t="shared" si="44"/>
        <v>55</v>
      </c>
      <c r="Q175">
        <f t="shared" si="45"/>
        <v>2</v>
      </c>
      <c r="R175">
        <f t="shared" si="46"/>
        <v>1</v>
      </c>
      <c r="S175">
        <f t="shared" si="47"/>
        <v>1</v>
      </c>
      <c r="T175">
        <f t="shared" si="48"/>
        <v>1</v>
      </c>
      <c r="U175">
        <f t="shared" si="49"/>
        <v>540225</v>
      </c>
      <c r="V175">
        <f t="shared" si="50"/>
        <v>278784</v>
      </c>
      <c r="W175">
        <f t="shared" si="51"/>
        <v>12321</v>
      </c>
      <c r="X175">
        <f t="shared" si="52"/>
        <v>293764</v>
      </c>
      <c r="Y175">
        <f t="shared" si="53"/>
        <v>24649</v>
      </c>
      <c r="Z175">
        <f t="shared" si="54"/>
        <v>44100</v>
      </c>
      <c r="AA175">
        <f t="shared" si="55"/>
        <v>44521</v>
      </c>
      <c r="AB175">
        <f t="shared" si="56"/>
        <v>44521</v>
      </c>
      <c r="AC175">
        <f t="shared" si="57"/>
        <v>44521</v>
      </c>
    </row>
    <row r="176" spans="1:29" x14ac:dyDescent="0.3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  <c r="K176">
        <f t="shared" si="39"/>
        <v>173</v>
      </c>
      <c r="L176">
        <f t="shared" si="40"/>
        <v>947</v>
      </c>
      <c r="M176">
        <f t="shared" si="41"/>
        <v>740</v>
      </c>
      <c r="N176">
        <f t="shared" si="42"/>
        <v>618</v>
      </c>
      <c r="O176">
        <f t="shared" si="43"/>
        <v>1</v>
      </c>
      <c r="P176">
        <f t="shared" si="44"/>
        <v>55</v>
      </c>
      <c r="Q176">
        <f t="shared" si="45"/>
        <v>2</v>
      </c>
      <c r="R176">
        <f t="shared" si="46"/>
        <v>1</v>
      </c>
      <c r="S176">
        <f t="shared" si="47"/>
        <v>1</v>
      </c>
      <c r="T176">
        <f t="shared" si="48"/>
        <v>186</v>
      </c>
      <c r="U176">
        <f t="shared" si="49"/>
        <v>599076</v>
      </c>
      <c r="V176">
        <f t="shared" si="50"/>
        <v>321489</v>
      </c>
      <c r="W176">
        <f t="shared" si="51"/>
        <v>198025</v>
      </c>
      <c r="X176">
        <f t="shared" si="52"/>
        <v>29584</v>
      </c>
      <c r="Y176">
        <f t="shared" si="53"/>
        <v>13924</v>
      </c>
      <c r="Z176">
        <f t="shared" si="54"/>
        <v>29241</v>
      </c>
      <c r="AA176">
        <f t="shared" si="55"/>
        <v>29584</v>
      </c>
      <c r="AB176">
        <f t="shared" si="56"/>
        <v>29584</v>
      </c>
      <c r="AC176">
        <f t="shared" si="57"/>
        <v>169</v>
      </c>
    </row>
    <row r="177" spans="1:29" x14ac:dyDescent="0.3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>
        <f t="shared" si="39"/>
        <v>165</v>
      </c>
      <c r="L177">
        <f t="shared" si="40"/>
        <v>947</v>
      </c>
      <c r="M177">
        <f t="shared" si="41"/>
        <v>740</v>
      </c>
      <c r="N177">
        <f t="shared" si="42"/>
        <v>101</v>
      </c>
      <c r="O177">
        <f t="shared" si="43"/>
        <v>754</v>
      </c>
      <c r="P177">
        <f t="shared" si="44"/>
        <v>55</v>
      </c>
      <c r="Q177">
        <f t="shared" si="45"/>
        <v>2</v>
      </c>
      <c r="R177">
        <f t="shared" si="46"/>
        <v>1</v>
      </c>
      <c r="S177">
        <f t="shared" si="47"/>
        <v>1</v>
      </c>
      <c r="T177">
        <f t="shared" si="48"/>
        <v>186</v>
      </c>
      <c r="U177">
        <f t="shared" si="49"/>
        <v>611524</v>
      </c>
      <c r="V177">
        <f t="shared" si="50"/>
        <v>330625</v>
      </c>
      <c r="W177">
        <f t="shared" si="51"/>
        <v>4096</v>
      </c>
      <c r="X177">
        <f t="shared" si="52"/>
        <v>346921</v>
      </c>
      <c r="Y177">
        <f t="shared" si="53"/>
        <v>12100</v>
      </c>
      <c r="Z177">
        <f t="shared" si="54"/>
        <v>26569</v>
      </c>
      <c r="AA177">
        <f t="shared" si="55"/>
        <v>26896</v>
      </c>
      <c r="AB177">
        <f t="shared" si="56"/>
        <v>26896</v>
      </c>
      <c r="AC177">
        <f t="shared" si="57"/>
        <v>441</v>
      </c>
    </row>
    <row r="178" spans="1:29" x14ac:dyDescent="0.3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>
        <f t="shared" si="39"/>
        <v>327</v>
      </c>
      <c r="L178">
        <f t="shared" si="40"/>
        <v>346</v>
      </c>
      <c r="M178">
        <f t="shared" si="41"/>
        <v>296</v>
      </c>
      <c r="N178">
        <f t="shared" si="42"/>
        <v>101</v>
      </c>
      <c r="O178">
        <f t="shared" si="43"/>
        <v>1</v>
      </c>
      <c r="P178">
        <f t="shared" si="44"/>
        <v>55</v>
      </c>
      <c r="Q178">
        <f t="shared" si="45"/>
        <v>2</v>
      </c>
      <c r="R178">
        <f t="shared" si="46"/>
        <v>1</v>
      </c>
      <c r="S178">
        <f t="shared" si="47"/>
        <v>1</v>
      </c>
      <c r="T178">
        <f t="shared" si="48"/>
        <v>186</v>
      </c>
      <c r="U178">
        <f t="shared" si="49"/>
        <v>361</v>
      </c>
      <c r="V178">
        <f t="shared" si="50"/>
        <v>961</v>
      </c>
      <c r="W178">
        <f t="shared" si="51"/>
        <v>51076</v>
      </c>
      <c r="X178">
        <f t="shared" si="52"/>
        <v>106276</v>
      </c>
      <c r="Y178">
        <f t="shared" si="53"/>
        <v>73984</v>
      </c>
      <c r="Z178">
        <f t="shared" si="54"/>
        <v>105625</v>
      </c>
      <c r="AA178">
        <f t="shared" si="55"/>
        <v>106276</v>
      </c>
      <c r="AB178">
        <f t="shared" si="56"/>
        <v>106276</v>
      </c>
      <c r="AC178">
        <f t="shared" si="57"/>
        <v>19881</v>
      </c>
    </row>
    <row r="179" spans="1:29" x14ac:dyDescent="0.3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  <c r="K179">
        <f t="shared" si="39"/>
        <v>416</v>
      </c>
      <c r="L179">
        <f t="shared" si="40"/>
        <v>346</v>
      </c>
      <c r="M179">
        <f t="shared" si="41"/>
        <v>296</v>
      </c>
      <c r="N179">
        <f t="shared" si="42"/>
        <v>101</v>
      </c>
      <c r="O179">
        <f t="shared" si="43"/>
        <v>754</v>
      </c>
      <c r="P179">
        <f t="shared" si="44"/>
        <v>55</v>
      </c>
      <c r="Q179">
        <f t="shared" si="45"/>
        <v>2</v>
      </c>
      <c r="R179">
        <f t="shared" si="46"/>
        <v>1</v>
      </c>
      <c r="S179">
        <f t="shared" si="47"/>
        <v>1</v>
      </c>
      <c r="T179">
        <f t="shared" si="48"/>
        <v>186</v>
      </c>
      <c r="U179">
        <f t="shared" si="49"/>
        <v>4900</v>
      </c>
      <c r="V179">
        <f t="shared" si="50"/>
        <v>14400</v>
      </c>
      <c r="W179">
        <f t="shared" si="51"/>
        <v>99225</v>
      </c>
      <c r="X179">
        <f t="shared" si="52"/>
        <v>114244</v>
      </c>
      <c r="Y179">
        <f t="shared" si="53"/>
        <v>130321</v>
      </c>
      <c r="Z179">
        <f t="shared" si="54"/>
        <v>171396</v>
      </c>
      <c r="AA179">
        <f t="shared" si="55"/>
        <v>172225</v>
      </c>
      <c r="AB179">
        <f t="shared" si="56"/>
        <v>172225</v>
      </c>
      <c r="AC179">
        <f t="shared" si="57"/>
        <v>52900</v>
      </c>
    </row>
    <row r="180" spans="1:29" x14ac:dyDescent="0.3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  <c r="K180">
        <f t="shared" si="39"/>
        <v>656</v>
      </c>
      <c r="L180">
        <f t="shared" si="40"/>
        <v>386</v>
      </c>
      <c r="M180">
        <f t="shared" si="41"/>
        <v>296</v>
      </c>
      <c r="N180">
        <f t="shared" si="42"/>
        <v>101</v>
      </c>
      <c r="O180">
        <f t="shared" si="43"/>
        <v>754</v>
      </c>
      <c r="P180">
        <f t="shared" si="44"/>
        <v>55</v>
      </c>
      <c r="Q180">
        <f t="shared" si="45"/>
        <v>2</v>
      </c>
      <c r="R180">
        <f t="shared" si="46"/>
        <v>1</v>
      </c>
      <c r="S180">
        <f t="shared" si="47"/>
        <v>1</v>
      </c>
      <c r="T180">
        <f t="shared" si="48"/>
        <v>1</v>
      </c>
      <c r="U180">
        <f t="shared" si="49"/>
        <v>72900</v>
      </c>
      <c r="V180">
        <f t="shared" si="50"/>
        <v>129600</v>
      </c>
      <c r="W180">
        <f t="shared" si="51"/>
        <v>308025</v>
      </c>
      <c r="X180">
        <f t="shared" si="52"/>
        <v>9604</v>
      </c>
      <c r="Y180">
        <f t="shared" si="53"/>
        <v>361201</v>
      </c>
      <c r="Z180">
        <f t="shared" si="54"/>
        <v>427716</v>
      </c>
      <c r="AA180">
        <f t="shared" si="55"/>
        <v>429025</v>
      </c>
      <c r="AB180">
        <f t="shared" si="56"/>
        <v>429025</v>
      </c>
      <c r="AC180">
        <f t="shared" si="57"/>
        <v>429025</v>
      </c>
    </row>
    <row r="181" spans="1:29" x14ac:dyDescent="0.3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  <c r="K181">
        <f t="shared" si="39"/>
        <v>501</v>
      </c>
      <c r="L181">
        <f t="shared" si="40"/>
        <v>386</v>
      </c>
      <c r="M181">
        <f t="shared" si="41"/>
        <v>296</v>
      </c>
      <c r="N181">
        <f t="shared" si="42"/>
        <v>13</v>
      </c>
      <c r="O181">
        <f t="shared" si="43"/>
        <v>1</v>
      </c>
      <c r="P181">
        <f t="shared" si="44"/>
        <v>55</v>
      </c>
      <c r="Q181">
        <f t="shared" si="45"/>
        <v>2</v>
      </c>
      <c r="R181">
        <f t="shared" si="46"/>
        <v>1</v>
      </c>
      <c r="S181">
        <f t="shared" si="47"/>
        <v>1</v>
      </c>
      <c r="T181">
        <f t="shared" si="48"/>
        <v>1</v>
      </c>
      <c r="U181">
        <f t="shared" si="49"/>
        <v>13225</v>
      </c>
      <c r="V181">
        <f t="shared" si="50"/>
        <v>42025</v>
      </c>
      <c r="W181">
        <f t="shared" si="51"/>
        <v>238144</v>
      </c>
      <c r="X181">
        <f t="shared" si="52"/>
        <v>250000</v>
      </c>
      <c r="Y181">
        <f t="shared" si="53"/>
        <v>198916</v>
      </c>
      <c r="Z181">
        <f t="shared" si="54"/>
        <v>249001</v>
      </c>
      <c r="AA181">
        <f t="shared" si="55"/>
        <v>250000</v>
      </c>
      <c r="AB181">
        <f t="shared" si="56"/>
        <v>250000</v>
      </c>
      <c r="AC181">
        <f t="shared" si="57"/>
        <v>250000</v>
      </c>
    </row>
    <row r="182" spans="1:29" x14ac:dyDescent="0.3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  <c r="K182">
        <f t="shared" si="39"/>
        <v>530</v>
      </c>
      <c r="L182">
        <f t="shared" si="40"/>
        <v>386</v>
      </c>
      <c r="M182">
        <f t="shared" si="41"/>
        <v>296</v>
      </c>
      <c r="N182">
        <f t="shared" si="42"/>
        <v>101</v>
      </c>
      <c r="O182">
        <f t="shared" si="43"/>
        <v>754</v>
      </c>
      <c r="P182">
        <f t="shared" si="44"/>
        <v>55</v>
      </c>
      <c r="Q182">
        <f t="shared" si="45"/>
        <v>2</v>
      </c>
      <c r="R182">
        <f t="shared" si="46"/>
        <v>1</v>
      </c>
      <c r="S182">
        <f t="shared" si="47"/>
        <v>1</v>
      </c>
      <c r="T182">
        <f t="shared" si="48"/>
        <v>1</v>
      </c>
      <c r="U182">
        <f t="shared" si="49"/>
        <v>20736</v>
      </c>
      <c r="V182">
        <f t="shared" si="50"/>
        <v>54756</v>
      </c>
      <c r="W182">
        <f t="shared" si="51"/>
        <v>184041</v>
      </c>
      <c r="X182">
        <f t="shared" si="52"/>
        <v>50176</v>
      </c>
      <c r="Y182">
        <f t="shared" si="53"/>
        <v>225625</v>
      </c>
      <c r="Z182">
        <f t="shared" si="54"/>
        <v>278784</v>
      </c>
      <c r="AA182">
        <f t="shared" si="55"/>
        <v>279841</v>
      </c>
      <c r="AB182">
        <f t="shared" si="56"/>
        <v>279841</v>
      </c>
      <c r="AC182">
        <f t="shared" si="57"/>
        <v>279841</v>
      </c>
    </row>
    <row r="183" spans="1:29" x14ac:dyDescent="0.3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  <c r="K183">
        <f t="shared" si="39"/>
        <v>387</v>
      </c>
      <c r="L183">
        <f t="shared" si="40"/>
        <v>386</v>
      </c>
      <c r="M183">
        <f t="shared" si="41"/>
        <v>296</v>
      </c>
      <c r="N183">
        <f t="shared" si="42"/>
        <v>13</v>
      </c>
      <c r="O183">
        <f t="shared" si="43"/>
        <v>1</v>
      </c>
      <c r="P183">
        <f t="shared" si="44"/>
        <v>55</v>
      </c>
      <c r="Q183">
        <f t="shared" si="45"/>
        <v>2</v>
      </c>
      <c r="R183">
        <f t="shared" si="46"/>
        <v>1</v>
      </c>
      <c r="S183">
        <f t="shared" si="47"/>
        <v>1</v>
      </c>
      <c r="T183">
        <f t="shared" si="48"/>
        <v>1</v>
      </c>
      <c r="U183">
        <f t="shared" si="49"/>
        <v>1</v>
      </c>
      <c r="V183">
        <f t="shared" si="50"/>
        <v>8281</v>
      </c>
      <c r="W183">
        <f t="shared" si="51"/>
        <v>139876</v>
      </c>
      <c r="X183">
        <f t="shared" si="52"/>
        <v>148996</v>
      </c>
      <c r="Y183">
        <f t="shared" si="53"/>
        <v>110224</v>
      </c>
      <c r="Z183">
        <f t="shared" si="54"/>
        <v>148225</v>
      </c>
      <c r="AA183">
        <f t="shared" si="55"/>
        <v>148996</v>
      </c>
      <c r="AB183">
        <f t="shared" si="56"/>
        <v>148996</v>
      </c>
      <c r="AC183">
        <f t="shared" si="57"/>
        <v>148996</v>
      </c>
    </row>
    <row r="184" spans="1:29" x14ac:dyDescent="0.3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  <c r="K184">
        <f t="shared" si="39"/>
        <v>506</v>
      </c>
      <c r="L184">
        <f t="shared" si="40"/>
        <v>386</v>
      </c>
      <c r="M184">
        <f t="shared" si="41"/>
        <v>296</v>
      </c>
      <c r="N184">
        <f t="shared" si="42"/>
        <v>13</v>
      </c>
      <c r="O184">
        <f t="shared" si="43"/>
        <v>1</v>
      </c>
      <c r="P184">
        <f t="shared" si="44"/>
        <v>55</v>
      </c>
      <c r="Q184">
        <f t="shared" si="45"/>
        <v>2</v>
      </c>
      <c r="R184">
        <f t="shared" si="46"/>
        <v>1</v>
      </c>
      <c r="S184">
        <f t="shared" si="47"/>
        <v>1</v>
      </c>
      <c r="T184">
        <f t="shared" si="48"/>
        <v>1</v>
      </c>
      <c r="U184">
        <f t="shared" si="49"/>
        <v>14400</v>
      </c>
      <c r="V184">
        <f t="shared" si="50"/>
        <v>44100</v>
      </c>
      <c r="W184">
        <f t="shared" si="51"/>
        <v>243049</v>
      </c>
      <c r="X184">
        <f t="shared" si="52"/>
        <v>255025</v>
      </c>
      <c r="Y184">
        <f t="shared" si="53"/>
        <v>203401</v>
      </c>
      <c r="Z184">
        <f t="shared" si="54"/>
        <v>254016</v>
      </c>
      <c r="AA184">
        <f t="shared" si="55"/>
        <v>255025</v>
      </c>
      <c r="AB184">
        <f t="shared" si="56"/>
        <v>255025</v>
      </c>
      <c r="AC184">
        <f t="shared" si="57"/>
        <v>255025</v>
      </c>
    </row>
    <row r="185" spans="1:29" x14ac:dyDescent="0.3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>
        <f t="shared" si="39"/>
        <v>424</v>
      </c>
      <c r="L185">
        <f t="shared" si="40"/>
        <v>730</v>
      </c>
      <c r="M185">
        <f t="shared" si="41"/>
        <v>296</v>
      </c>
      <c r="N185">
        <f t="shared" si="42"/>
        <v>101</v>
      </c>
      <c r="O185">
        <f t="shared" si="43"/>
        <v>1</v>
      </c>
      <c r="P185">
        <f t="shared" si="44"/>
        <v>55</v>
      </c>
      <c r="Q185">
        <f t="shared" si="45"/>
        <v>2</v>
      </c>
      <c r="R185">
        <f t="shared" si="46"/>
        <v>1</v>
      </c>
      <c r="S185">
        <f t="shared" si="47"/>
        <v>1</v>
      </c>
      <c r="T185">
        <f t="shared" si="48"/>
        <v>186</v>
      </c>
      <c r="U185">
        <f t="shared" si="49"/>
        <v>93636</v>
      </c>
      <c r="V185">
        <f t="shared" si="50"/>
        <v>16384</v>
      </c>
      <c r="W185">
        <f t="shared" si="51"/>
        <v>104329</v>
      </c>
      <c r="X185">
        <f t="shared" si="52"/>
        <v>178929</v>
      </c>
      <c r="Y185">
        <f t="shared" si="53"/>
        <v>136161</v>
      </c>
      <c r="Z185">
        <f t="shared" si="54"/>
        <v>178084</v>
      </c>
      <c r="AA185">
        <f t="shared" si="55"/>
        <v>178929</v>
      </c>
      <c r="AB185">
        <f t="shared" si="56"/>
        <v>178929</v>
      </c>
      <c r="AC185">
        <f t="shared" si="57"/>
        <v>56644</v>
      </c>
    </row>
    <row r="186" spans="1:29" x14ac:dyDescent="0.3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>
        <f t="shared" si="39"/>
        <v>405</v>
      </c>
      <c r="L186">
        <f t="shared" si="40"/>
        <v>730</v>
      </c>
      <c r="M186">
        <f t="shared" si="41"/>
        <v>296</v>
      </c>
      <c r="N186">
        <f t="shared" si="42"/>
        <v>101</v>
      </c>
      <c r="O186">
        <f t="shared" si="43"/>
        <v>754</v>
      </c>
      <c r="P186">
        <f t="shared" si="44"/>
        <v>55</v>
      </c>
      <c r="Q186">
        <f t="shared" si="45"/>
        <v>2</v>
      </c>
      <c r="R186">
        <f t="shared" si="46"/>
        <v>1</v>
      </c>
      <c r="S186">
        <f t="shared" si="47"/>
        <v>1</v>
      </c>
      <c r="T186">
        <f t="shared" si="48"/>
        <v>186</v>
      </c>
      <c r="U186">
        <f t="shared" si="49"/>
        <v>105625</v>
      </c>
      <c r="V186">
        <f t="shared" si="50"/>
        <v>11881</v>
      </c>
      <c r="W186">
        <f t="shared" si="51"/>
        <v>92416</v>
      </c>
      <c r="X186">
        <f t="shared" si="52"/>
        <v>121801</v>
      </c>
      <c r="Y186">
        <f t="shared" si="53"/>
        <v>122500</v>
      </c>
      <c r="Z186">
        <f t="shared" si="54"/>
        <v>162409</v>
      </c>
      <c r="AA186">
        <f t="shared" si="55"/>
        <v>163216</v>
      </c>
      <c r="AB186">
        <f t="shared" si="56"/>
        <v>163216</v>
      </c>
      <c r="AC186">
        <f t="shared" si="57"/>
        <v>47961</v>
      </c>
    </row>
    <row r="187" spans="1:29" x14ac:dyDescent="0.3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>
        <f t="shared" si="39"/>
        <v>205</v>
      </c>
      <c r="L187">
        <f t="shared" si="40"/>
        <v>730</v>
      </c>
      <c r="M187">
        <f t="shared" si="41"/>
        <v>296</v>
      </c>
      <c r="N187">
        <f t="shared" si="42"/>
        <v>101</v>
      </c>
      <c r="O187">
        <f t="shared" si="43"/>
        <v>1</v>
      </c>
      <c r="P187">
        <f t="shared" si="44"/>
        <v>55</v>
      </c>
      <c r="Q187">
        <f t="shared" si="45"/>
        <v>2</v>
      </c>
      <c r="R187">
        <f t="shared" si="46"/>
        <v>1</v>
      </c>
      <c r="S187">
        <f t="shared" si="47"/>
        <v>1</v>
      </c>
      <c r="T187">
        <f t="shared" si="48"/>
        <v>186</v>
      </c>
      <c r="U187">
        <f t="shared" si="49"/>
        <v>275625</v>
      </c>
      <c r="V187">
        <f t="shared" si="50"/>
        <v>8281</v>
      </c>
      <c r="W187">
        <f t="shared" si="51"/>
        <v>10816</v>
      </c>
      <c r="X187">
        <f t="shared" si="52"/>
        <v>41616</v>
      </c>
      <c r="Y187">
        <f t="shared" si="53"/>
        <v>22500</v>
      </c>
      <c r="Z187">
        <f t="shared" si="54"/>
        <v>41209</v>
      </c>
      <c r="AA187">
        <f t="shared" si="55"/>
        <v>41616</v>
      </c>
      <c r="AB187">
        <f t="shared" si="56"/>
        <v>41616</v>
      </c>
      <c r="AC187">
        <f t="shared" si="57"/>
        <v>361</v>
      </c>
    </row>
    <row r="188" spans="1:29" x14ac:dyDescent="0.3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  <c r="K188">
        <f t="shared" si="39"/>
        <v>410</v>
      </c>
      <c r="L188">
        <f t="shared" si="40"/>
        <v>477</v>
      </c>
      <c r="M188">
        <f t="shared" si="41"/>
        <v>296</v>
      </c>
      <c r="N188">
        <f t="shared" si="42"/>
        <v>101</v>
      </c>
      <c r="O188">
        <f t="shared" si="43"/>
        <v>1</v>
      </c>
      <c r="P188">
        <f t="shared" si="44"/>
        <v>55</v>
      </c>
      <c r="Q188">
        <f t="shared" si="45"/>
        <v>2</v>
      </c>
      <c r="R188">
        <f t="shared" si="46"/>
        <v>1</v>
      </c>
      <c r="S188">
        <f t="shared" si="47"/>
        <v>1</v>
      </c>
      <c r="T188">
        <f t="shared" si="48"/>
        <v>186</v>
      </c>
      <c r="U188">
        <f t="shared" si="49"/>
        <v>4489</v>
      </c>
      <c r="V188">
        <f t="shared" si="50"/>
        <v>12996</v>
      </c>
      <c r="W188">
        <f t="shared" si="51"/>
        <v>95481</v>
      </c>
      <c r="X188">
        <f t="shared" si="52"/>
        <v>167281</v>
      </c>
      <c r="Y188">
        <f t="shared" si="53"/>
        <v>126025</v>
      </c>
      <c r="Z188">
        <f t="shared" si="54"/>
        <v>166464</v>
      </c>
      <c r="AA188">
        <f t="shared" si="55"/>
        <v>167281</v>
      </c>
      <c r="AB188">
        <f t="shared" si="56"/>
        <v>167281</v>
      </c>
      <c r="AC188">
        <f t="shared" si="57"/>
        <v>50176</v>
      </c>
    </row>
    <row r="189" spans="1:29" x14ac:dyDescent="0.3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K189">
        <f t="shared" si="39"/>
        <v>690</v>
      </c>
      <c r="L189">
        <f t="shared" si="40"/>
        <v>171</v>
      </c>
      <c r="M189">
        <f t="shared" si="41"/>
        <v>48</v>
      </c>
      <c r="N189">
        <f t="shared" si="42"/>
        <v>1</v>
      </c>
      <c r="O189">
        <f t="shared" si="43"/>
        <v>1</v>
      </c>
      <c r="P189">
        <f t="shared" si="44"/>
        <v>55</v>
      </c>
      <c r="Q189">
        <f t="shared" si="45"/>
        <v>2</v>
      </c>
      <c r="R189">
        <f t="shared" si="46"/>
        <v>1</v>
      </c>
      <c r="S189">
        <f t="shared" si="47"/>
        <v>1</v>
      </c>
      <c r="T189">
        <f t="shared" si="48"/>
        <v>186</v>
      </c>
      <c r="U189">
        <f t="shared" si="49"/>
        <v>269361</v>
      </c>
      <c r="V189">
        <f t="shared" si="50"/>
        <v>412164</v>
      </c>
      <c r="W189">
        <f t="shared" si="51"/>
        <v>474721</v>
      </c>
      <c r="X189">
        <f t="shared" si="52"/>
        <v>474721</v>
      </c>
      <c r="Y189">
        <f t="shared" si="53"/>
        <v>403225</v>
      </c>
      <c r="Z189">
        <f t="shared" si="54"/>
        <v>473344</v>
      </c>
      <c r="AA189">
        <f t="shared" si="55"/>
        <v>474721</v>
      </c>
      <c r="AB189">
        <f t="shared" si="56"/>
        <v>474721</v>
      </c>
      <c r="AC189">
        <f t="shared" si="57"/>
        <v>254016</v>
      </c>
    </row>
    <row r="190" spans="1:29" x14ac:dyDescent="0.3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>
        <f t="shared" si="39"/>
        <v>925</v>
      </c>
      <c r="L190">
        <f t="shared" si="40"/>
        <v>284</v>
      </c>
      <c r="M190">
        <f t="shared" si="41"/>
        <v>48</v>
      </c>
      <c r="N190">
        <f t="shared" si="42"/>
        <v>101</v>
      </c>
      <c r="O190">
        <f t="shared" si="43"/>
        <v>754</v>
      </c>
      <c r="P190">
        <f t="shared" si="44"/>
        <v>55</v>
      </c>
      <c r="Q190">
        <f t="shared" si="45"/>
        <v>2</v>
      </c>
      <c r="R190">
        <f t="shared" si="46"/>
        <v>1</v>
      </c>
      <c r="S190">
        <f t="shared" si="47"/>
        <v>1</v>
      </c>
      <c r="T190">
        <f t="shared" si="48"/>
        <v>186</v>
      </c>
      <c r="U190">
        <f t="shared" si="49"/>
        <v>410881</v>
      </c>
      <c r="V190">
        <f t="shared" si="50"/>
        <v>769129</v>
      </c>
      <c r="W190">
        <f t="shared" si="51"/>
        <v>678976</v>
      </c>
      <c r="X190">
        <f t="shared" si="52"/>
        <v>29241</v>
      </c>
      <c r="Y190">
        <f t="shared" si="53"/>
        <v>756900</v>
      </c>
      <c r="Z190">
        <f t="shared" si="54"/>
        <v>851929</v>
      </c>
      <c r="AA190">
        <f t="shared" si="55"/>
        <v>853776</v>
      </c>
      <c r="AB190">
        <f t="shared" si="56"/>
        <v>853776</v>
      </c>
      <c r="AC190">
        <f t="shared" si="57"/>
        <v>546121</v>
      </c>
    </row>
    <row r="191" spans="1:29" x14ac:dyDescent="0.3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  <c r="K191">
        <f t="shared" si="39"/>
        <v>932</v>
      </c>
      <c r="L191">
        <f t="shared" si="40"/>
        <v>214</v>
      </c>
      <c r="M191">
        <f t="shared" si="41"/>
        <v>48</v>
      </c>
      <c r="N191">
        <f t="shared" si="42"/>
        <v>101</v>
      </c>
      <c r="O191">
        <f t="shared" si="43"/>
        <v>754</v>
      </c>
      <c r="P191">
        <f t="shared" si="44"/>
        <v>55</v>
      </c>
      <c r="Q191">
        <f t="shared" si="45"/>
        <v>2</v>
      </c>
      <c r="R191">
        <f t="shared" si="46"/>
        <v>1</v>
      </c>
      <c r="S191">
        <f t="shared" si="47"/>
        <v>1</v>
      </c>
      <c r="T191">
        <f t="shared" si="48"/>
        <v>186</v>
      </c>
      <c r="U191">
        <f t="shared" si="49"/>
        <v>515524</v>
      </c>
      <c r="V191">
        <f t="shared" si="50"/>
        <v>781456</v>
      </c>
      <c r="W191">
        <f t="shared" si="51"/>
        <v>690561</v>
      </c>
      <c r="X191">
        <f t="shared" si="52"/>
        <v>31684</v>
      </c>
      <c r="Y191">
        <f t="shared" si="53"/>
        <v>769129</v>
      </c>
      <c r="Z191">
        <f t="shared" si="54"/>
        <v>864900</v>
      </c>
      <c r="AA191">
        <f t="shared" si="55"/>
        <v>866761</v>
      </c>
      <c r="AB191">
        <f t="shared" si="56"/>
        <v>866761</v>
      </c>
      <c r="AC191">
        <f t="shared" si="57"/>
        <v>556516</v>
      </c>
    </row>
    <row r="192" spans="1:29" x14ac:dyDescent="0.3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K192">
        <f t="shared" si="39"/>
        <v>947</v>
      </c>
      <c r="L192">
        <f t="shared" si="40"/>
        <v>214</v>
      </c>
      <c r="M192">
        <f t="shared" si="41"/>
        <v>48</v>
      </c>
      <c r="N192">
        <f t="shared" si="42"/>
        <v>101</v>
      </c>
      <c r="O192">
        <f t="shared" si="43"/>
        <v>754</v>
      </c>
      <c r="P192">
        <f t="shared" si="44"/>
        <v>55</v>
      </c>
      <c r="Q192">
        <f t="shared" si="45"/>
        <v>2</v>
      </c>
      <c r="R192">
        <f t="shared" si="46"/>
        <v>1</v>
      </c>
      <c r="S192">
        <f t="shared" si="47"/>
        <v>1</v>
      </c>
      <c r="T192">
        <f t="shared" si="48"/>
        <v>186</v>
      </c>
      <c r="U192">
        <f t="shared" si="49"/>
        <v>537289</v>
      </c>
      <c r="V192">
        <f t="shared" si="50"/>
        <v>808201</v>
      </c>
      <c r="W192">
        <f t="shared" si="51"/>
        <v>715716</v>
      </c>
      <c r="X192">
        <f t="shared" si="52"/>
        <v>37249</v>
      </c>
      <c r="Y192">
        <f t="shared" si="53"/>
        <v>795664</v>
      </c>
      <c r="Z192">
        <f t="shared" si="54"/>
        <v>893025</v>
      </c>
      <c r="AA192">
        <f t="shared" si="55"/>
        <v>894916</v>
      </c>
      <c r="AB192">
        <f t="shared" si="56"/>
        <v>894916</v>
      </c>
      <c r="AC192">
        <f t="shared" si="57"/>
        <v>579121</v>
      </c>
    </row>
    <row r="193" spans="1:29" x14ac:dyDescent="0.3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39"/>
        <v>787</v>
      </c>
      <c r="L193">
        <f t="shared" si="40"/>
        <v>1101</v>
      </c>
      <c r="M193">
        <f t="shared" si="41"/>
        <v>1106</v>
      </c>
      <c r="N193">
        <f t="shared" si="42"/>
        <v>101</v>
      </c>
      <c r="O193">
        <f t="shared" si="43"/>
        <v>754</v>
      </c>
      <c r="P193">
        <f t="shared" si="44"/>
        <v>55</v>
      </c>
      <c r="Q193">
        <f t="shared" si="45"/>
        <v>1106</v>
      </c>
      <c r="R193">
        <f t="shared" si="46"/>
        <v>1006</v>
      </c>
      <c r="S193">
        <f t="shared" si="47"/>
        <v>912</v>
      </c>
      <c r="T193">
        <f t="shared" si="48"/>
        <v>186</v>
      </c>
      <c r="U193">
        <f t="shared" si="49"/>
        <v>98596</v>
      </c>
      <c r="V193">
        <f t="shared" si="50"/>
        <v>101761</v>
      </c>
      <c r="W193">
        <f t="shared" si="51"/>
        <v>470596</v>
      </c>
      <c r="X193">
        <f t="shared" si="52"/>
        <v>1089</v>
      </c>
      <c r="Y193">
        <f t="shared" si="53"/>
        <v>535824</v>
      </c>
      <c r="Z193">
        <f t="shared" si="54"/>
        <v>101761</v>
      </c>
      <c r="AA193">
        <f t="shared" si="55"/>
        <v>47961</v>
      </c>
      <c r="AB193">
        <f t="shared" si="56"/>
        <v>15625</v>
      </c>
      <c r="AC193">
        <f t="shared" si="57"/>
        <v>361201</v>
      </c>
    </row>
    <row r="194" spans="1:29" x14ac:dyDescent="0.3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58">_xlfn.RANK.EQ(C194,$C$2:$C$1108,)</f>
        <v>685</v>
      </c>
      <c r="L194">
        <f t="shared" si="40"/>
        <v>1101</v>
      </c>
      <c r="M194">
        <f t="shared" si="41"/>
        <v>1106</v>
      </c>
      <c r="N194">
        <f t="shared" si="42"/>
        <v>101</v>
      </c>
      <c r="O194">
        <f t="shared" si="43"/>
        <v>1</v>
      </c>
      <c r="P194">
        <f t="shared" si="44"/>
        <v>55</v>
      </c>
      <c r="Q194">
        <f t="shared" si="45"/>
        <v>1106</v>
      </c>
      <c r="R194">
        <f t="shared" si="46"/>
        <v>1006</v>
      </c>
      <c r="S194">
        <f t="shared" si="47"/>
        <v>912</v>
      </c>
      <c r="T194">
        <f t="shared" si="48"/>
        <v>186</v>
      </c>
      <c r="U194">
        <f t="shared" si="49"/>
        <v>173056</v>
      </c>
      <c r="V194">
        <f t="shared" si="50"/>
        <v>177241</v>
      </c>
      <c r="W194">
        <f t="shared" si="51"/>
        <v>341056</v>
      </c>
      <c r="X194">
        <f t="shared" si="52"/>
        <v>467856</v>
      </c>
      <c r="Y194">
        <f t="shared" si="53"/>
        <v>396900</v>
      </c>
      <c r="Z194">
        <f t="shared" si="54"/>
        <v>177241</v>
      </c>
      <c r="AA194">
        <f t="shared" si="55"/>
        <v>103041</v>
      </c>
      <c r="AB194">
        <f t="shared" si="56"/>
        <v>51529</v>
      </c>
      <c r="AC194">
        <f t="shared" si="57"/>
        <v>249001</v>
      </c>
    </row>
    <row r="195" spans="1:29" x14ac:dyDescent="0.3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K195">
        <f t="shared" si="58"/>
        <v>440</v>
      </c>
      <c r="L195">
        <f t="shared" ref="L195:L258" si="59">_xlfn.RANK.EQ(A195,$A$2:$A$1108,0)</f>
        <v>477</v>
      </c>
      <c r="M195">
        <f t="shared" ref="M195:M258" si="60">_xlfn.RANK.EQ(B195,$B$2:$B$1108,0)</f>
        <v>296</v>
      </c>
      <c r="N195">
        <f t="shared" ref="N195:N258" si="61">_xlfn.RANK.EQ(D195,$D$2:$D$1108,0)</f>
        <v>13</v>
      </c>
      <c r="O195">
        <f t="shared" ref="O195:O258" si="62">_xlfn.RANK.EQ(E195,$E$2:$E$1108,0)</f>
        <v>1</v>
      </c>
      <c r="P195">
        <f t="shared" ref="P195:P258" si="63">_xlfn.RANK.EQ(F195,$F$2:$F$1108,0)</f>
        <v>55</v>
      </c>
      <c r="Q195">
        <f t="shared" ref="Q195:Q258" si="64">_xlfn.RANK.EQ(G195,$G$2:$G$1108,0)</f>
        <v>2</v>
      </c>
      <c r="R195">
        <f t="shared" ref="R195:R258" si="65">_xlfn.RANK.EQ(H195,$H$2:$H$1008,0)</f>
        <v>1</v>
      </c>
      <c r="S195">
        <f t="shared" ref="S195:S258" si="66">_xlfn.RANK.EQ(I195,$I$2:$I$1108,0)</f>
        <v>1</v>
      </c>
      <c r="T195">
        <f t="shared" ref="T195:T258" si="67">_xlfn.RANK.EQ(J195,$J$2:$J$1108,0)</f>
        <v>186</v>
      </c>
      <c r="U195">
        <f t="shared" ref="U195:U258" si="68">($K195-L195)^2</f>
        <v>1369</v>
      </c>
      <c r="V195">
        <f t="shared" ref="V195:V258" si="69">($K195-M195)^2</f>
        <v>20736</v>
      </c>
      <c r="W195">
        <f t="shared" ref="W195:W258" si="70">($K195-N195)^2</f>
        <v>182329</v>
      </c>
      <c r="X195">
        <f t="shared" ref="X195:X258" si="71">($K195-O195)^2</f>
        <v>192721</v>
      </c>
      <c r="Y195">
        <f t="shared" ref="Y195:Y258" si="72">($K195-P195)^2</f>
        <v>148225</v>
      </c>
      <c r="Z195">
        <f t="shared" ref="Z195:Z258" si="73">($K195-Q195)^2</f>
        <v>191844</v>
      </c>
      <c r="AA195">
        <f t="shared" ref="AA195:AA258" si="74">($K195-R195)^2</f>
        <v>192721</v>
      </c>
      <c r="AB195">
        <f t="shared" ref="AB195:AB258" si="75">($K195-S195)^2</f>
        <v>192721</v>
      </c>
      <c r="AC195">
        <f t="shared" ref="AC195:AC258" si="76">($K195-T195)^2</f>
        <v>64516</v>
      </c>
    </row>
    <row r="196" spans="1:29" x14ac:dyDescent="0.3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>
        <f t="shared" si="58"/>
        <v>712</v>
      </c>
      <c r="L196">
        <f t="shared" si="59"/>
        <v>107</v>
      </c>
      <c r="M196">
        <f t="shared" si="60"/>
        <v>48</v>
      </c>
      <c r="N196">
        <f t="shared" si="61"/>
        <v>13</v>
      </c>
      <c r="O196">
        <f t="shared" si="62"/>
        <v>1</v>
      </c>
      <c r="P196">
        <f t="shared" si="63"/>
        <v>55</v>
      </c>
      <c r="Q196">
        <f t="shared" si="64"/>
        <v>2</v>
      </c>
      <c r="R196">
        <f t="shared" si="65"/>
        <v>1</v>
      </c>
      <c r="S196">
        <f t="shared" si="66"/>
        <v>1</v>
      </c>
      <c r="T196">
        <f t="shared" si="67"/>
        <v>186</v>
      </c>
      <c r="U196">
        <f t="shared" si="68"/>
        <v>366025</v>
      </c>
      <c r="V196">
        <f t="shared" si="69"/>
        <v>440896</v>
      </c>
      <c r="W196">
        <f t="shared" si="70"/>
        <v>488601</v>
      </c>
      <c r="X196">
        <f t="shared" si="71"/>
        <v>505521</v>
      </c>
      <c r="Y196">
        <f t="shared" si="72"/>
        <v>431649</v>
      </c>
      <c r="Z196">
        <f t="shared" si="73"/>
        <v>504100</v>
      </c>
      <c r="AA196">
        <f t="shared" si="74"/>
        <v>505521</v>
      </c>
      <c r="AB196">
        <f t="shared" si="75"/>
        <v>505521</v>
      </c>
      <c r="AC196">
        <f t="shared" si="76"/>
        <v>276676</v>
      </c>
    </row>
    <row r="197" spans="1:29" x14ac:dyDescent="0.3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  <c r="K197">
        <f t="shared" si="58"/>
        <v>22</v>
      </c>
      <c r="L197">
        <f t="shared" si="59"/>
        <v>1064</v>
      </c>
      <c r="M197">
        <f t="shared" si="60"/>
        <v>740</v>
      </c>
      <c r="N197">
        <f t="shared" si="61"/>
        <v>101</v>
      </c>
      <c r="O197">
        <f t="shared" si="62"/>
        <v>754</v>
      </c>
      <c r="P197">
        <f t="shared" si="63"/>
        <v>55</v>
      </c>
      <c r="Q197">
        <f t="shared" si="64"/>
        <v>2</v>
      </c>
      <c r="R197">
        <f t="shared" si="65"/>
        <v>1</v>
      </c>
      <c r="S197">
        <f t="shared" si="66"/>
        <v>1</v>
      </c>
      <c r="T197">
        <f t="shared" si="67"/>
        <v>1</v>
      </c>
      <c r="U197">
        <f t="shared" si="68"/>
        <v>1085764</v>
      </c>
      <c r="V197">
        <f t="shared" si="69"/>
        <v>515524</v>
      </c>
      <c r="W197">
        <f t="shared" si="70"/>
        <v>6241</v>
      </c>
      <c r="X197">
        <f t="shared" si="71"/>
        <v>535824</v>
      </c>
      <c r="Y197">
        <f t="shared" si="72"/>
        <v>1089</v>
      </c>
      <c r="Z197">
        <f t="shared" si="73"/>
        <v>400</v>
      </c>
      <c r="AA197">
        <f t="shared" si="74"/>
        <v>441</v>
      </c>
      <c r="AB197">
        <f t="shared" si="75"/>
        <v>441</v>
      </c>
      <c r="AC197">
        <f t="shared" si="76"/>
        <v>441</v>
      </c>
    </row>
    <row r="198" spans="1:29" x14ac:dyDescent="0.3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  <c r="K198">
        <f t="shared" si="58"/>
        <v>67</v>
      </c>
      <c r="L198">
        <f t="shared" si="59"/>
        <v>1064</v>
      </c>
      <c r="M198">
        <f t="shared" si="60"/>
        <v>740</v>
      </c>
      <c r="N198">
        <f t="shared" si="61"/>
        <v>101</v>
      </c>
      <c r="O198">
        <f t="shared" si="62"/>
        <v>1</v>
      </c>
      <c r="P198">
        <f t="shared" si="63"/>
        <v>55</v>
      </c>
      <c r="Q198">
        <f t="shared" si="64"/>
        <v>2</v>
      </c>
      <c r="R198">
        <f t="shared" si="65"/>
        <v>1</v>
      </c>
      <c r="S198">
        <f t="shared" si="66"/>
        <v>1</v>
      </c>
      <c r="T198">
        <f t="shared" si="67"/>
        <v>1</v>
      </c>
      <c r="U198">
        <f t="shared" si="68"/>
        <v>994009</v>
      </c>
      <c r="V198">
        <f t="shared" si="69"/>
        <v>452929</v>
      </c>
      <c r="W198">
        <f t="shared" si="70"/>
        <v>1156</v>
      </c>
      <c r="X198">
        <f t="shared" si="71"/>
        <v>4356</v>
      </c>
      <c r="Y198">
        <f t="shared" si="72"/>
        <v>144</v>
      </c>
      <c r="Z198">
        <f t="shared" si="73"/>
        <v>4225</v>
      </c>
      <c r="AA198">
        <f t="shared" si="74"/>
        <v>4356</v>
      </c>
      <c r="AB198">
        <f t="shared" si="75"/>
        <v>4356</v>
      </c>
      <c r="AC198">
        <f t="shared" si="76"/>
        <v>4356</v>
      </c>
    </row>
    <row r="199" spans="1:29" x14ac:dyDescent="0.3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  <c r="K199">
        <f t="shared" si="58"/>
        <v>109</v>
      </c>
      <c r="L199">
        <f t="shared" si="59"/>
        <v>1064</v>
      </c>
      <c r="M199">
        <f t="shared" si="60"/>
        <v>740</v>
      </c>
      <c r="N199">
        <f t="shared" si="61"/>
        <v>101</v>
      </c>
      <c r="O199">
        <f t="shared" si="62"/>
        <v>1</v>
      </c>
      <c r="P199">
        <f t="shared" si="63"/>
        <v>55</v>
      </c>
      <c r="Q199">
        <f t="shared" si="64"/>
        <v>2</v>
      </c>
      <c r="R199">
        <f t="shared" si="65"/>
        <v>1</v>
      </c>
      <c r="S199">
        <f t="shared" si="66"/>
        <v>1</v>
      </c>
      <c r="T199">
        <f t="shared" si="67"/>
        <v>186</v>
      </c>
      <c r="U199">
        <f t="shared" si="68"/>
        <v>912025</v>
      </c>
      <c r="V199">
        <f t="shared" si="69"/>
        <v>398161</v>
      </c>
      <c r="W199">
        <f t="shared" si="70"/>
        <v>64</v>
      </c>
      <c r="X199">
        <f t="shared" si="71"/>
        <v>11664</v>
      </c>
      <c r="Y199">
        <f t="shared" si="72"/>
        <v>2916</v>
      </c>
      <c r="Z199">
        <f t="shared" si="73"/>
        <v>11449</v>
      </c>
      <c r="AA199">
        <f t="shared" si="74"/>
        <v>11664</v>
      </c>
      <c r="AB199">
        <f t="shared" si="75"/>
        <v>11664</v>
      </c>
      <c r="AC199">
        <f t="shared" si="76"/>
        <v>5929</v>
      </c>
    </row>
    <row r="200" spans="1:29" x14ac:dyDescent="0.3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  <c r="K200">
        <f t="shared" si="58"/>
        <v>53</v>
      </c>
      <c r="L200">
        <f t="shared" si="59"/>
        <v>1064</v>
      </c>
      <c r="M200">
        <f t="shared" si="60"/>
        <v>740</v>
      </c>
      <c r="N200">
        <f t="shared" si="61"/>
        <v>101</v>
      </c>
      <c r="O200">
        <f t="shared" si="62"/>
        <v>754</v>
      </c>
      <c r="P200">
        <f t="shared" si="63"/>
        <v>55</v>
      </c>
      <c r="Q200">
        <f t="shared" si="64"/>
        <v>2</v>
      </c>
      <c r="R200">
        <f t="shared" si="65"/>
        <v>1</v>
      </c>
      <c r="S200">
        <f t="shared" si="66"/>
        <v>1</v>
      </c>
      <c r="T200">
        <f t="shared" si="67"/>
        <v>186</v>
      </c>
      <c r="U200">
        <f t="shared" si="68"/>
        <v>1022121</v>
      </c>
      <c r="V200">
        <f t="shared" si="69"/>
        <v>471969</v>
      </c>
      <c r="W200">
        <f t="shared" si="70"/>
        <v>2304</v>
      </c>
      <c r="X200">
        <f t="shared" si="71"/>
        <v>491401</v>
      </c>
      <c r="Y200">
        <f t="shared" si="72"/>
        <v>4</v>
      </c>
      <c r="Z200">
        <f t="shared" si="73"/>
        <v>2601</v>
      </c>
      <c r="AA200">
        <f t="shared" si="74"/>
        <v>2704</v>
      </c>
      <c r="AB200">
        <f t="shared" si="75"/>
        <v>2704</v>
      </c>
      <c r="AC200">
        <f t="shared" si="76"/>
        <v>17689</v>
      </c>
    </row>
    <row r="201" spans="1:29" x14ac:dyDescent="0.3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  <c r="K201">
        <f t="shared" si="58"/>
        <v>85</v>
      </c>
      <c r="L201">
        <f t="shared" si="59"/>
        <v>1064</v>
      </c>
      <c r="M201">
        <f t="shared" si="60"/>
        <v>740</v>
      </c>
      <c r="N201">
        <f t="shared" si="61"/>
        <v>101</v>
      </c>
      <c r="O201">
        <f t="shared" si="62"/>
        <v>754</v>
      </c>
      <c r="P201">
        <f t="shared" si="63"/>
        <v>55</v>
      </c>
      <c r="Q201">
        <f t="shared" si="64"/>
        <v>2</v>
      </c>
      <c r="R201">
        <f t="shared" si="65"/>
        <v>1</v>
      </c>
      <c r="S201">
        <f t="shared" si="66"/>
        <v>1</v>
      </c>
      <c r="T201">
        <f t="shared" si="67"/>
        <v>1</v>
      </c>
      <c r="U201">
        <f t="shared" si="68"/>
        <v>958441</v>
      </c>
      <c r="V201">
        <f t="shared" si="69"/>
        <v>429025</v>
      </c>
      <c r="W201">
        <f t="shared" si="70"/>
        <v>256</v>
      </c>
      <c r="X201">
        <f t="shared" si="71"/>
        <v>447561</v>
      </c>
      <c r="Y201">
        <f t="shared" si="72"/>
        <v>900</v>
      </c>
      <c r="Z201">
        <f t="shared" si="73"/>
        <v>6889</v>
      </c>
      <c r="AA201">
        <f t="shared" si="74"/>
        <v>7056</v>
      </c>
      <c r="AB201">
        <f t="shared" si="75"/>
        <v>7056</v>
      </c>
      <c r="AC201">
        <f t="shared" si="76"/>
        <v>7056</v>
      </c>
    </row>
    <row r="202" spans="1:29" x14ac:dyDescent="0.3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  <c r="K202">
        <f t="shared" si="58"/>
        <v>305</v>
      </c>
      <c r="L202">
        <f t="shared" si="59"/>
        <v>816</v>
      </c>
      <c r="M202">
        <f t="shared" si="60"/>
        <v>740</v>
      </c>
      <c r="N202">
        <f t="shared" si="61"/>
        <v>618</v>
      </c>
      <c r="O202">
        <f t="shared" si="62"/>
        <v>754</v>
      </c>
      <c r="P202">
        <f t="shared" si="63"/>
        <v>55</v>
      </c>
      <c r="Q202">
        <f t="shared" si="64"/>
        <v>2</v>
      </c>
      <c r="R202">
        <f t="shared" si="65"/>
        <v>1</v>
      </c>
      <c r="S202">
        <f t="shared" si="66"/>
        <v>912</v>
      </c>
      <c r="T202">
        <f t="shared" si="67"/>
        <v>1</v>
      </c>
      <c r="U202">
        <f t="shared" si="68"/>
        <v>261121</v>
      </c>
      <c r="V202">
        <f t="shared" si="69"/>
        <v>189225</v>
      </c>
      <c r="W202">
        <f t="shared" si="70"/>
        <v>97969</v>
      </c>
      <c r="X202">
        <f t="shared" si="71"/>
        <v>201601</v>
      </c>
      <c r="Y202">
        <f t="shared" si="72"/>
        <v>62500</v>
      </c>
      <c r="Z202">
        <f t="shared" si="73"/>
        <v>91809</v>
      </c>
      <c r="AA202">
        <f t="shared" si="74"/>
        <v>92416</v>
      </c>
      <c r="AB202">
        <f t="shared" si="75"/>
        <v>368449</v>
      </c>
      <c r="AC202">
        <f t="shared" si="76"/>
        <v>92416</v>
      </c>
    </row>
    <row r="203" spans="1:29" x14ac:dyDescent="0.3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  <c r="K203">
        <f t="shared" si="58"/>
        <v>365</v>
      </c>
      <c r="L203">
        <f t="shared" si="59"/>
        <v>816</v>
      </c>
      <c r="M203">
        <f t="shared" si="60"/>
        <v>740</v>
      </c>
      <c r="N203">
        <f t="shared" si="61"/>
        <v>883</v>
      </c>
      <c r="O203">
        <f t="shared" si="62"/>
        <v>1</v>
      </c>
      <c r="P203">
        <f t="shared" si="63"/>
        <v>55</v>
      </c>
      <c r="Q203">
        <f t="shared" si="64"/>
        <v>2</v>
      </c>
      <c r="R203">
        <f t="shared" si="65"/>
        <v>1</v>
      </c>
      <c r="S203">
        <f t="shared" si="66"/>
        <v>912</v>
      </c>
      <c r="T203">
        <f t="shared" si="67"/>
        <v>1</v>
      </c>
      <c r="U203">
        <f t="shared" si="68"/>
        <v>203401</v>
      </c>
      <c r="V203">
        <f t="shared" si="69"/>
        <v>140625</v>
      </c>
      <c r="W203">
        <f t="shared" si="70"/>
        <v>268324</v>
      </c>
      <c r="X203">
        <f t="shared" si="71"/>
        <v>132496</v>
      </c>
      <c r="Y203">
        <f t="shared" si="72"/>
        <v>96100</v>
      </c>
      <c r="Z203">
        <f t="shared" si="73"/>
        <v>131769</v>
      </c>
      <c r="AA203">
        <f t="shared" si="74"/>
        <v>132496</v>
      </c>
      <c r="AB203">
        <f t="shared" si="75"/>
        <v>299209</v>
      </c>
      <c r="AC203">
        <f t="shared" si="76"/>
        <v>132496</v>
      </c>
    </row>
    <row r="204" spans="1:29" x14ac:dyDescent="0.3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  <c r="K204">
        <f t="shared" si="58"/>
        <v>545</v>
      </c>
      <c r="L204">
        <f t="shared" si="59"/>
        <v>346</v>
      </c>
      <c r="M204">
        <f t="shared" si="60"/>
        <v>296</v>
      </c>
      <c r="N204">
        <f t="shared" si="61"/>
        <v>101</v>
      </c>
      <c r="O204">
        <f t="shared" si="62"/>
        <v>754</v>
      </c>
      <c r="P204">
        <f t="shared" si="63"/>
        <v>55</v>
      </c>
      <c r="Q204">
        <f t="shared" si="64"/>
        <v>2</v>
      </c>
      <c r="R204">
        <f t="shared" si="65"/>
        <v>1</v>
      </c>
      <c r="S204">
        <f t="shared" si="66"/>
        <v>912</v>
      </c>
      <c r="T204">
        <f t="shared" si="67"/>
        <v>1</v>
      </c>
      <c r="U204">
        <f t="shared" si="68"/>
        <v>39601</v>
      </c>
      <c r="V204">
        <f t="shared" si="69"/>
        <v>62001</v>
      </c>
      <c r="W204">
        <f t="shared" si="70"/>
        <v>197136</v>
      </c>
      <c r="X204">
        <f t="shared" si="71"/>
        <v>43681</v>
      </c>
      <c r="Y204">
        <f t="shared" si="72"/>
        <v>240100</v>
      </c>
      <c r="Z204">
        <f t="shared" si="73"/>
        <v>294849</v>
      </c>
      <c r="AA204">
        <f t="shared" si="74"/>
        <v>295936</v>
      </c>
      <c r="AB204">
        <f t="shared" si="75"/>
        <v>134689</v>
      </c>
      <c r="AC204">
        <f t="shared" si="76"/>
        <v>295936</v>
      </c>
    </row>
    <row r="205" spans="1:29" x14ac:dyDescent="0.3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  <c r="K205">
        <f t="shared" si="58"/>
        <v>636</v>
      </c>
      <c r="L205">
        <f t="shared" si="59"/>
        <v>346</v>
      </c>
      <c r="M205">
        <f t="shared" si="60"/>
        <v>296</v>
      </c>
      <c r="N205">
        <f t="shared" si="61"/>
        <v>618</v>
      </c>
      <c r="O205">
        <f t="shared" si="62"/>
        <v>1</v>
      </c>
      <c r="P205">
        <f t="shared" si="63"/>
        <v>55</v>
      </c>
      <c r="Q205">
        <f t="shared" si="64"/>
        <v>2</v>
      </c>
      <c r="R205">
        <f t="shared" si="65"/>
        <v>1</v>
      </c>
      <c r="S205">
        <f t="shared" si="66"/>
        <v>912</v>
      </c>
      <c r="T205">
        <f t="shared" si="67"/>
        <v>1</v>
      </c>
      <c r="U205">
        <f t="shared" si="68"/>
        <v>84100</v>
      </c>
      <c r="V205">
        <f t="shared" si="69"/>
        <v>115600</v>
      </c>
      <c r="W205">
        <f t="shared" si="70"/>
        <v>324</v>
      </c>
      <c r="X205">
        <f t="shared" si="71"/>
        <v>403225</v>
      </c>
      <c r="Y205">
        <f t="shared" si="72"/>
        <v>337561</v>
      </c>
      <c r="Z205">
        <f t="shared" si="73"/>
        <v>401956</v>
      </c>
      <c r="AA205">
        <f t="shared" si="74"/>
        <v>403225</v>
      </c>
      <c r="AB205">
        <f t="shared" si="75"/>
        <v>76176</v>
      </c>
      <c r="AC205">
        <f t="shared" si="76"/>
        <v>403225</v>
      </c>
    </row>
    <row r="206" spans="1:29" x14ac:dyDescent="0.3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  <c r="K206">
        <f t="shared" si="58"/>
        <v>104</v>
      </c>
      <c r="L206">
        <f t="shared" si="59"/>
        <v>730</v>
      </c>
      <c r="M206">
        <f t="shared" si="60"/>
        <v>740</v>
      </c>
      <c r="N206">
        <f t="shared" si="61"/>
        <v>1039</v>
      </c>
      <c r="O206">
        <f t="shared" si="62"/>
        <v>1</v>
      </c>
      <c r="P206">
        <f t="shared" si="63"/>
        <v>55</v>
      </c>
      <c r="Q206">
        <f t="shared" si="64"/>
        <v>2</v>
      </c>
      <c r="R206">
        <f t="shared" si="65"/>
        <v>1</v>
      </c>
      <c r="S206">
        <f t="shared" si="66"/>
        <v>1</v>
      </c>
      <c r="T206">
        <f t="shared" si="67"/>
        <v>186</v>
      </c>
      <c r="U206">
        <f t="shared" si="68"/>
        <v>391876</v>
      </c>
      <c r="V206">
        <f t="shared" si="69"/>
        <v>404496</v>
      </c>
      <c r="W206">
        <f t="shared" si="70"/>
        <v>874225</v>
      </c>
      <c r="X206">
        <f t="shared" si="71"/>
        <v>10609</v>
      </c>
      <c r="Y206">
        <f t="shared" si="72"/>
        <v>2401</v>
      </c>
      <c r="Z206">
        <f t="shared" si="73"/>
        <v>10404</v>
      </c>
      <c r="AA206">
        <f t="shared" si="74"/>
        <v>10609</v>
      </c>
      <c r="AB206">
        <f t="shared" si="75"/>
        <v>10609</v>
      </c>
      <c r="AC206">
        <f t="shared" si="76"/>
        <v>6724</v>
      </c>
    </row>
    <row r="207" spans="1:29" x14ac:dyDescent="0.3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  <c r="K207">
        <f t="shared" si="58"/>
        <v>120</v>
      </c>
      <c r="L207">
        <f t="shared" si="59"/>
        <v>730</v>
      </c>
      <c r="M207">
        <f t="shared" si="60"/>
        <v>740</v>
      </c>
      <c r="N207">
        <f t="shared" si="61"/>
        <v>101</v>
      </c>
      <c r="O207">
        <f t="shared" si="62"/>
        <v>754</v>
      </c>
      <c r="P207">
        <f t="shared" si="63"/>
        <v>55</v>
      </c>
      <c r="Q207">
        <f t="shared" si="64"/>
        <v>2</v>
      </c>
      <c r="R207">
        <f t="shared" si="65"/>
        <v>1</v>
      </c>
      <c r="S207">
        <f t="shared" si="66"/>
        <v>1</v>
      </c>
      <c r="T207">
        <f t="shared" si="67"/>
        <v>186</v>
      </c>
      <c r="U207">
        <f t="shared" si="68"/>
        <v>372100</v>
      </c>
      <c r="V207">
        <f t="shared" si="69"/>
        <v>384400</v>
      </c>
      <c r="W207">
        <f t="shared" si="70"/>
        <v>361</v>
      </c>
      <c r="X207">
        <f t="shared" si="71"/>
        <v>401956</v>
      </c>
      <c r="Y207">
        <f t="shared" si="72"/>
        <v>4225</v>
      </c>
      <c r="Z207">
        <f t="shared" si="73"/>
        <v>13924</v>
      </c>
      <c r="AA207">
        <f t="shared" si="74"/>
        <v>14161</v>
      </c>
      <c r="AB207">
        <f t="shared" si="75"/>
        <v>14161</v>
      </c>
      <c r="AC207">
        <f t="shared" si="76"/>
        <v>4356</v>
      </c>
    </row>
    <row r="208" spans="1:29" x14ac:dyDescent="0.3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  <c r="K208">
        <f t="shared" si="58"/>
        <v>335</v>
      </c>
      <c r="L208">
        <f t="shared" si="59"/>
        <v>477</v>
      </c>
      <c r="M208">
        <f t="shared" si="60"/>
        <v>296</v>
      </c>
      <c r="N208">
        <f t="shared" si="61"/>
        <v>101</v>
      </c>
      <c r="O208">
        <f t="shared" si="62"/>
        <v>754</v>
      </c>
      <c r="P208">
        <f t="shared" si="63"/>
        <v>55</v>
      </c>
      <c r="Q208">
        <f t="shared" si="64"/>
        <v>2</v>
      </c>
      <c r="R208">
        <f t="shared" si="65"/>
        <v>1</v>
      </c>
      <c r="S208">
        <f t="shared" si="66"/>
        <v>1</v>
      </c>
      <c r="T208">
        <f t="shared" si="67"/>
        <v>186</v>
      </c>
      <c r="U208">
        <f t="shared" si="68"/>
        <v>20164</v>
      </c>
      <c r="V208">
        <f t="shared" si="69"/>
        <v>1521</v>
      </c>
      <c r="W208">
        <f t="shared" si="70"/>
        <v>54756</v>
      </c>
      <c r="X208">
        <f t="shared" si="71"/>
        <v>175561</v>
      </c>
      <c r="Y208">
        <f t="shared" si="72"/>
        <v>78400</v>
      </c>
      <c r="Z208">
        <f t="shared" si="73"/>
        <v>110889</v>
      </c>
      <c r="AA208">
        <f t="shared" si="74"/>
        <v>111556</v>
      </c>
      <c r="AB208">
        <f t="shared" si="75"/>
        <v>111556</v>
      </c>
      <c r="AC208">
        <f t="shared" si="76"/>
        <v>22201</v>
      </c>
    </row>
    <row r="209" spans="1:29" x14ac:dyDescent="0.3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  <c r="K209">
        <f t="shared" si="58"/>
        <v>330</v>
      </c>
      <c r="L209">
        <f t="shared" si="59"/>
        <v>477</v>
      </c>
      <c r="M209">
        <f t="shared" si="60"/>
        <v>296</v>
      </c>
      <c r="N209">
        <f t="shared" si="61"/>
        <v>1039</v>
      </c>
      <c r="O209">
        <f t="shared" si="62"/>
        <v>1</v>
      </c>
      <c r="P209">
        <f t="shared" si="63"/>
        <v>55</v>
      </c>
      <c r="Q209">
        <f t="shared" si="64"/>
        <v>2</v>
      </c>
      <c r="R209">
        <f t="shared" si="65"/>
        <v>1</v>
      </c>
      <c r="S209">
        <f t="shared" si="66"/>
        <v>1</v>
      </c>
      <c r="T209">
        <f t="shared" si="67"/>
        <v>186</v>
      </c>
      <c r="U209">
        <f t="shared" si="68"/>
        <v>21609</v>
      </c>
      <c r="V209">
        <f t="shared" si="69"/>
        <v>1156</v>
      </c>
      <c r="W209">
        <f t="shared" si="70"/>
        <v>502681</v>
      </c>
      <c r="X209">
        <f t="shared" si="71"/>
        <v>108241</v>
      </c>
      <c r="Y209">
        <f t="shared" si="72"/>
        <v>75625</v>
      </c>
      <c r="Z209">
        <f t="shared" si="73"/>
        <v>107584</v>
      </c>
      <c r="AA209">
        <f t="shared" si="74"/>
        <v>108241</v>
      </c>
      <c r="AB209">
        <f t="shared" si="75"/>
        <v>108241</v>
      </c>
      <c r="AC209">
        <f t="shared" si="76"/>
        <v>20736</v>
      </c>
    </row>
    <row r="210" spans="1:29" x14ac:dyDescent="0.3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  <c r="K210">
        <f t="shared" si="58"/>
        <v>831</v>
      </c>
      <c r="L210">
        <f t="shared" si="59"/>
        <v>346</v>
      </c>
      <c r="M210">
        <f t="shared" si="60"/>
        <v>296</v>
      </c>
      <c r="N210">
        <f t="shared" si="61"/>
        <v>101</v>
      </c>
      <c r="O210">
        <f t="shared" si="62"/>
        <v>1</v>
      </c>
      <c r="P210">
        <f t="shared" si="63"/>
        <v>55</v>
      </c>
      <c r="Q210">
        <f t="shared" si="64"/>
        <v>2</v>
      </c>
      <c r="R210">
        <f t="shared" si="65"/>
        <v>1</v>
      </c>
      <c r="S210">
        <f t="shared" si="66"/>
        <v>1</v>
      </c>
      <c r="T210">
        <f t="shared" si="67"/>
        <v>186</v>
      </c>
      <c r="U210">
        <f t="shared" si="68"/>
        <v>235225</v>
      </c>
      <c r="V210">
        <f t="shared" si="69"/>
        <v>286225</v>
      </c>
      <c r="W210">
        <f t="shared" si="70"/>
        <v>532900</v>
      </c>
      <c r="X210">
        <f t="shared" si="71"/>
        <v>688900</v>
      </c>
      <c r="Y210">
        <f t="shared" si="72"/>
        <v>602176</v>
      </c>
      <c r="Z210">
        <f t="shared" si="73"/>
        <v>687241</v>
      </c>
      <c r="AA210">
        <f t="shared" si="74"/>
        <v>688900</v>
      </c>
      <c r="AB210">
        <f t="shared" si="75"/>
        <v>688900</v>
      </c>
      <c r="AC210">
        <f t="shared" si="76"/>
        <v>416025</v>
      </c>
    </row>
    <row r="211" spans="1:29" x14ac:dyDescent="0.3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  <c r="K211">
        <f t="shared" si="58"/>
        <v>15</v>
      </c>
      <c r="L211">
        <f t="shared" si="59"/>
        <v>932</v>
      </c>
      <c r="M211">
        <f t="shared" si="60"/>
        <v>740</v>
      </c>
      <c r="N211">
        <f t="shared" si="61"/>
        <v>618</v>
      </c>
      <c r="O211">
        <f t="shared" si="62"/>
        <v>754</v>
      </c>
      <c r="P211">
        <f t="shared" si="63"/>
        <v>55</v>
      </c>
      <c r="Q211">
        <f t="shared" si="64"/>
        <v>2</v>
      </c>
      <c r="R211">
        <f t="shared" si="65"/>
        <v>1</v>
      </c>
      <c r="S211">
        <f t="shared" si="66"/>
        <v>1</v>
      </c>
      <c r="T211">
        <f t="shared" si="67"/>
        <v>186</v>
      </c>
      <c r="U211">
        <f t="shared" si="68"/>
        <v>840889</v>
      </c>
      <c r="V211">
        <f t="shared" si="69"/>
        <v>525625</v>
      </c>
      <c r="W211">
        <f t="shared" si="70"/>
        <v>363609</v>
      </c>
      <c r="X211">
        <f t="shared" si="71"/>
        <v>546121</v>
      </c>
      <c r="Y211">
        <f t="shared" si="72"/>
        <v>1600</v>
      </c>
      <c r="Z211">
        <f t="shared" si="73"/>
        <v>169</v>
      </c>
      <c r="AA211">
        <f t="shared" si="74"/>
        <v>196</v>
      </c>
      <c r="AB211">
        <f t="shared" si="75"/>
        <v>196</v>
      </c>
      <c r="AC211">
        <f t="shared" si="76"/>
        <v>29241</v>
      </c>
    </row>
    <row r="212" spans="1:29" x14ac:dyDescent="0.3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  <c r="K212">
        <f t="shared" si="58"/>
        <v>75</v>
      </c>
      <c r="L212">
        <f t="shared" si="59"/>
        <v>932</v>
      </c>
      <c r="M212">
        <f t="shared" si="60"/>
        <v>740</v>
      </c>
      <c r="N212">
        <f t="shared" si="61"/>
        <v>883</v>
      </c>
      <c r="O212">
        <f t="shared" si="62"/>
        <v>1</v>
      </c>
      <c r="P212">
        <f t="shared" si="63"/>
        <v>55</v>
      </c>
      <c r="Q212">
        <f t="shared" si="64"/>
        <v>2</v>
      </c>
      <c r="R212">
        <f t="shared" si="65"/>
        <v>1</v>
      </c>
      <c r="S212">
        <f t="shared" si="66"/>
        <v>1</v>
      </c>
      <c r="T212">
        <f t="shared" si="67"/>
        <v>186</v>
      </c>
      <c r="U212">
        <f t="shared" si="68"/>
        <v>734449</v>
      </c>
      <c r="V212">
        <f t="shared" si="69"/>
        <v>442225</v>
      </c>
      <c r="W212">
        <f t="shared" si="70"/>
        <v>652864</v>
      </c>
      <c r="X212">
        <f t="shared" si="71"/>
        <v>5476</v>
      </c>
      <c r="Y212">
        <f t="shared" si="72"/>
        <v>400</v>
      </c>
      <c r="Z212">
        <f t="shared" si="73"/>
        <v>5329</v>
      </c>
      <c r="AA212">
        <f t="shared" si="74"/>
        <v>5476</v>
      </c>
      <c r="AB212">
        <f t="shared" si="75"/>
        <v>5476</v>
      </c>
      <c r="AC212">
        <f t="shared" si="76"/>
        <v>12321</v>
      </c>
    </row>
    <row r="213" spans="1:29" x14ac:dyDescent="0.3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>
        <f t="shared" si="58"/>
        <v>75</v>
      </c>
      <c r="L213">
        <f t="shared" si="59"/>
        <v>932</v>
      </c>
      <c r="M213">
        <f t="shared" si="60"/>
        <v>740</v>
      </c>
      <c r="N213">
        <f t="shared" si="61"/>
        <v>883</v>
      </c>
      <c r="O213">
        <f t="shared" si="62"/>
        <v>1</v>
      </c>
      <c r="P213">
        <f t="shared" si="63"/>
        <v>55</v>
      </c>
      <c r="Q213">
        <f t="shared" si="64"/>
        <v>2</v>
      </c>
      <c r="R213">
        <f t="shared" si="65"/>
        <v>1</v>
      </c>
      <c r="S213">
        <f t="shared" si="66"/>
        <v>1</v>
      </c>
      <c r="T213">
        <f t="shared" si="67"/>
        <v>186</v>
      </c>
      <c r="U213">
        <f t="shared" si="68"/>
        <v>734449</v>
      </c>
      <c r="V213">
        <f t="shared" si="69"/>
        <v>442225</v>
      </c>
      <c r="W213">
        <f t="shared" si="70"/>
        <v>652864</v>
      </c>
      <c r="X213">
        <f t="shared" si="71"/>
        <v>5476</v>
      </c>
      <c r="Y213">
        <f t="shared" si="72"/>
        <v>400</v>
      </c>
      <c r="Z213">
        <f t="shared" si="73"/>
        <v>5329</v>
      </c>
      <c r="AA213">
        <f t="shared" si="74"/>
        <v>5476</v>
      </c>
      <c r="AB213">
        <f t="shared" si="75"/>
        <v>5476</v>
      </c>
      <c r="AC213">
        <f t="shared" si="76"/>
        <v>12321</v>
      </c>
    </row>
    <row r="214" spans="1:29" x14ac:dyDescent="0.3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  <c r="K214">
        <f t="shared" si="58"/>
        <v>15</v>
      </c>
      <c r="L214">
        <f t="shared" si="59"/>
        <v>932</v>
      </c>
      <c r="M214">
        <f t="shared" si="60"/>
        <v>740</v>
      </c>
      <c r="N214">
        <f t="shared" si="61"/>
        <v>618</v>
      </c>
      <c r="O214">
        <f t="shared" si="62"/>
        <v>754</v>
      </c>
      <c r="P214">
        <f t="shared" si="63"/>
        <v>55</v>
      </c>
      <c r="Q214">
        <f t="shared" si="64"/>
        <v>2</v>
      </c>
      <c r="R214">
        <f t="shared" si="65"/>
        <v>1</v>
      </c>
      <c r="S214">
        <f t="shared" si="66"/>
        <v>1</v>
      </c>
      <c r="T214">
        <f t="shared" si="67"/>
        <v>186</v>
      </c>
      <c r="U214">
        <f t="shared" si="68"/>
        <v>840889</v>
      </c>
      <c r="V214">
        <f t="shared" si="69"/>
        <v>525625</v>
      </c>
      <c r="W214">
        <f t="shared" si="70"/>
        <v>363609</v>
      </c>
      <c r="X214">
        <f t="shared" si="71"/>
        <v>546121</v>
      </c>
      <c r="Y214">
        <f t="shared" si="72"/>
        <v>1600</v>
      </c>
      <c r="Z214">
        <f t="shared" si="73"/>
        <v>169</v>
      </c>
      <c r="AA214">
        <f t="shared" si="74"/>
        <v>196</v>
      </c>
      <c r="AB214">
        <f t="shared" si="75"/>
        <v>196</v>
      </c>
      <c r="AC214">
        <f t="shared" si="76"/>
        <v>29241</v>
      </c>
    </row>
    <row r="215" spans="1:29" x14ac:dyDescent="0.3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  <c r="K215">
        <f t="shared" si="58"/>
        <v>15</v>
      </c>
      <c r="L215">
        <f t="shared" si="59"/>
        <v>932</v>
      </c>
      <c r="M215">
        <f t="shared" si="60"/>
        <v>740</v>
      </c>
      <c r="N215">
        <f t="shared" si="61"/>
        <v>618</v>
      </c>
      <c r="O215">
        <f t="shared" si="62"/>
        <v>754</v>
      </c>
      <c r="P215">
        <f t="shared" si="63"/>
        <v>55</v>
      </c>
      <c r="Q215">
        <f t="shared" si="64"/>
        <v>2</v>
      </c>
      <c r="R215">
        <f t="shared" si="65"/>
        <v>1</v>
      </c>
      <c r="S215">
        <f t="shared" si="66"/>
        <v>1</v>
      </c>
      <c r="T215">
        <f t="shared" si="67"/>
        <v>186</v>
      </c>
      <c r="U215">
        <f t="shared" si="68"/>
        <v>840889</v>
      </c>
      <c r="V215">
        <f t="shared" si="69"/>
        <v>525625</v>
      </c>
      <c r="W215">
        <f t="shared" si="70"/>
        <v>363609</v>
      </c>
      <c r="X215">
        <f t="shared" si="71"/>
        <v>546121</v>
      </c>
      <c r="Y215">
        <f t="shared" si="72"/>
        <v>1600</v>
      </c>
      <c r="Z215">
        <f t="shared" si="73"/>
        <v>169</v>
      </c>
      <c r="AA215">
        <f t="shared" si="74"/>
        <v>196</v>
      </c>
      <c r="AB215">
        <f t="shared" si="75"/>
        <v>196</v>
      </c>
      <c r="AC215">
        <f t="shared" si="76"/>
        <v>29241</v>
      </c>
    </row>
    <row r="216" spans="1:29" x14ac:dyDescent="0.3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  <c r="K216">
        <f t="shared" si="58"/>
        <v>830</v>
      </c>
      <c r="L216">
        <f t="shared" si="59"/>
        <v>224</v>
      </c>
      <c r="M216">
        <f t="shared" si="60"/>
        <v>48</v>
      </c>
      <c r="N216">
        <f t="shared" si="61"/>
        <v>618</v>
      </c>
      <c r="O216">
        <f t="shared" si="62"/>
        <v>1</v>
      </c>
      <c r="P216">
        <f t="shared" si="63"/>
        <v>55</v>
      </c>
      <c r="Q216">
        <f t="shared" si="64"/>
        <v>2</v>
      </c>
      <c r="R216">
        <f t="shared" si="65"/>
        <v>836</v>
      </c>
      <c r="S216">
        <f t="shared" si="66"/>
        <v>1</v>
      </c>
      <c r="T216">
        <f t="shared" si="67"/>
        <v>186</v>
      </c>
      <c r="U216">
        <f t="shared" si="68"/>
        <v>367236</v>
      </c>
      <c r="V216">
        <f t="shared" si="69"/>
        <v>611524</v>
      </c>
      <c r="W216">
        <f t="shared" si="70"/>
        <v>44944</v>
      </c>
      <c r="X216">
        <f t="shared" si="71"/>
        <v>687241</v>
      </c>
      <c r="Y216">
        <f t="shared" si="72"/>
        <v>600625</v>
      </c>
      <c r="Z216">
        <f t="shared" si="73"/>
        <v>685584</v>
      </c>
      <c r="AA216">
        <f t="shared" si="74"/>
        <v>36</v>
      </c>
      <c r="AB216">
        <f t="shared" si="75"/>
        <v>687241</v>
      </c>
      <c r="AC216">
        <f t="shared" si="76"/>
        <v>414736</v>
      </c>
    </row>
    <row r="217" spans="1:29" x14ac:dyDescent="0.3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  <c r="K217">
        <f t="shared" si="58"/>
        <v>716</v>
      </c>
      <c r="L217">
        <f t="shared" si="59"/>
        <v>224</v>
      </c>
      <c r="M217">
        <f t="shared" si="60"/>
        <v>48</v>
      </c>
      <c r="N217">
        <f t="shared" si="61"/>
        <v>618</v>
      </c>
      <c r="O217">
        <f t="shared" si="62"/>
        <v>754</v>
      </c>
      <c r="P217">
        <f t="shared" si="63"/>
        <v>55</v>
      </c>
      <c r="Q217">
        <f t="shared" si="64"/>
        <v>2</v>
      </c>
      <c r="R217">
        <f t="shared" si="65"/>
        <v>836</v>
      </c>
      <c r="S217">
        <f t="shared" si="66"/>
        <v>1</v>
      </c>
      <c r="T217">
        <f t="shared" si="67"/>
        <v>186</v>
      </c>
      <c r="U217">
        <f t="shared" si="68"/>
        <v>242064</v>
      </c>
      <c r="V217">
        <f t="shared" si="69"/>
        <v>446224</v>
      </c>
      <c r="W217">
        <f t="shared" si="70"/>
        <v>9604</v>
      </c>
      <c r="X217">
        <f t="shared" si="71"/>
        <v>1444</v>
      </c>
      <c r="Y217">
        <f t="shared" si="72"/>
        <v>436921</v>
      </c>
      <c r="Z217">
        <f t="shared" si="73"/>
        <v>509796</v>
      </c>
      <c r="AA217">
        <f t="shared" si="74"/>
        <v>14400</v>
      </c>
      <c r="AB217">
        <f t="shared" si="75"/>
        <v>511225</v>
      </c>
      <c r="AC217">
        <f t="shared" si="76"/>
        <v>280900</v>
      </c>
    </row>
    <row r="218" spans="1:29" x14ac:dyDescent="0.3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  <c r="K218">
        <f t="shared" si="58"/>
        <v>194</v>
      </c>
      <c r="L218">
        <f t="shared" si="59"/>
        <v>947</v>
      </c>
      <c r="M218">
        <f t="shared" si="60"/>
        <v>740</v>
      </c>
      <c r="N218">
        <f t="shared" si="61"/>
        <v>101</v>
      </c>
      <c r="O218">
        <f t="shared" si="62"/>
        <v>754</v>
      </c>
      <c r="P218">
        <f t="shared" si="63"/>
        <v>55</v>
      </c>
      <c r="Q218">
        <f t="shared" si="64"/>
        <v>2</v>
      </c>
      <c r="R218">
        <f t="shared" si="65"/>
        <v>1</v>
      </c>
      <c r="S218">
        <f t="shared" si="66"/>
        <v>912</v>
      </c>
      <c r="T218">
        <f t="shared" si="67"/>
        <v>186</v>
      </c>
      <c r="U218">
        <f t="shared" si="68"/>
        <v>567009</v>
      </c>
      <c r="V218">
        <f t="shared" si="69"/>
        <v>298116</v>
      </c>
      <c r="W218">
        <f t="shared" si="70"/>
        <v>8649</v>
      </c>
      <c r="X218">
        <f t="shared" si="71"/>
        <v>313600</v>
      </c>
      <c r="Y218">
        <f t="shared" si="72"/>
        <v>19321</v>
      </c>
      <c r="Z218">
        <f t="shared" si="73"/>
        <v>36864</v>
      </c>
      <c r="AA218">
        <f t="shared" si="74"/>
        <v>37249</v>
      </c>
      <c r="AB218">
        <f t="shared" si="75"/>
        <v>515524</v>
      </c>
      <c r="AC218">
        <f t="shared" si="76"/>
        <v>64</v>
      </c>
    </row>
    <row r="219" spans="1:29" x14ac:dyDescent="0.3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  <c r="K219">
        <f t="shared" si="58"/>
        <v>359</v>
      </c>
      <c r="L219">
        <f t="shared" si="59"/>
        <v>947</v>
      </c>
      <c r="M219">
        <f t="shared" si="60"/>
        <v>740</v>
      </c>
      <c r="N219">
        <f t="shared" si="61"/>
        <v>618</v>
      </c>
      <c r="O219">
        <f t="shared" si="62"/>
        <v>1</v>
      </c>
      <c r="P219">
        <f t="shared" si="63"/>
        <v>55</v>
      </c>
      <c r="Q219">
        <f t="shared" si="64"/>
        <v>2</v>
      </c>
      <c r="R219">
        <f t="shared" si="65"/>
        <v>1</v>
      </c>
      <c r="S219">
        <f t="shared" si="66"/>
        <v>912</v>
      </c>
      <c r="T219">
        <f t="shared" si="67"/>
        <v>186</v>
      </c>
      <c r="U219">
        <f t="shared" si="68"/>
        <v>345744</v>
      </c>
      <c r="V219">
        <f t="shared" si="69"/>
        <v>145161</v>
      </c>
      <c r="W219">
        <f t="shared" si="70"/>
        <v>67081</v>
      </c>
      <c r="X219">
        <f t="shared" si="71"/>
        <v>128164</v>
      </c>
      <c r="Y219">
        <f t="shared" si="72"/>
        <v>92416</v>
      </c>
      <c r="Z219">
        <f t="shared" si="73"/>
        <v>127449</v>
      </c>
      <c r="AA219">
        <f t="shared" si="74"/>
        <v>128164</v>
      </c>
      <c r="AB219">
        <f t="shared" si="75"/>
        <v>305809</v>
      </c>
      <c r="AC219">
        <f t="shared" si="76"/>
        <v>29929</v>
      </c>
    </row>
    <row r="220" spans="1:29" x14ac:dyDescent="0.3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>
        <f t="shared" si="58"/>
        <v>38</v>
      </c>
      <c r="L220">
        <f t="shared" si="59"/>
        <v>1064</v>
      </c>
      <c r="M220">
        <f t="shared" si="60"/>
        <v>740</v>
      </c>
      <c r="N220">
        <f t="shared" si="61"/>
        <v>618</v>
      </c>
      <c r="O220">
        <f t="shared" si="62"/>
        <v>754</v>
      </c>
      <c r="P220">
        <f t="shared" si="63"/>
        <v>55</v>
      </c>
      <c r="Q220">
        <f t="shared" si="64"/>
        <v>2</v>
      </c>
      <c r="R220">
        <f t="shared" si="65"/>
        <v>1</v>
      </c>
      <c r="S220">
        <f t="shared" si="66"/>
        <v>1</v>
      </c>
      <c r="T220">
        <f t="shared" si="67"/>
        <v>186</v>
      </c>
      <c r="U220">
        <f t="shared" si="68"/>
        <v>1052676</v>
      </c>
      <c r="V220">
        <f t="shared" si="69"/>
        <v>492804</v>
      </c>
      <c r="W220">
        <f t="shared" si="70"/>
        <v>336400</v>
      </c>
      <c r="X220">
        <f t="shared" si="71"/>
        <v>512656</v>
      </c>
      <c r="Y220">
        <f t="shared" si="72"/>
        <v>289</v>
      </c>
      <c r="Z220">
        <f t="shared" si="73"/>
        <v>1296</v>
      </c>
      <c r="AA220">
        <f t="shared" si="74"/>
        <v>1369</v>
      </c>
      <c r="AB220">
        <f t="shared" si="75"/>
        <v>1369</v>
      </c>
      <c r="AC220">
        <f t="shared" si="76"/>
        <v>21904</v>
      </c>
    </row>
    <row r="221" spans="1:29" x14ac:dyDescent="0.3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K221">
        <f t="shared" si="58"/>
        <v>164</v>
      </c>
      <c r="L221">
        <f t="shared" si="59"/>
        <v>1064</v>
      </c>
      <c r="M221">
        <f t="shared" si="60"/>
        <v>740</v>
      </c>
      <c r="N221">
        <f t="shared" si="61"/>
        <v>883</v>
      </c>
      <c r="O221">
        <f t="shared" si="62"/>
        <v>1</v>
      </c>
      <c r="P221">
        <f t="shared" si="63"/>
        <v>55</v>
      </c>
      <c r="Q221">
        <f t="shared" si="64"/>
        <v>2</v>
      </c>
      <c r="R221">
        <f t="shared" si="65"/>
        <v>1</v>
      </c>
      <c r="S221">
        <f t="shared" si="66"/>
        <v>1</v>
      </c>
      <c r="T221">
        <f t="shared" si="67"/>
        <v>186</v>
      </c>
      <c r="U221">
        <f t="shared" si="68"/>
        <v>810000</v>
      </c>
      <c r="V221">
        <f t="shared" si="69"/>
        <v>331776</v>
      </c>
      <c r="W221">
        <f t="shared" si="70"/>
        <v>516961</v>
      </c>
      <c r="X221">
        <f t="shared" si="71"/>
        <v>26569</v>
      </c>
      <c r="Y221">
        <f t="shared" si="72"/>
        <v>11881</v>
      </c>
      <c r="Z221">
        <f t="shared" si="73"/>
        <v>26244</v>
      </c>
      <c r="AA221">
        <f t="shared" si="74"/>
        <v>26569</v>
      </c>
      <c r="AB221">
        <f t="shared" si="75"/>
        <v>26569</v>
      </c>
      <c r="AC221">
        <f t="shared" si="76"/>
        <v>484</v>
      </c>
    </row>
    <row r="222" spans="1:29" x14ac:dyDescent="0.3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>
        <f t="shared" si="58"/>
        <v>230</v>
      </c>
      <c r="L222">
        <f t="shared" si="59"/>
        <v>816</v>
      </c>
      <c r="M222">
        <f t="shared" si="60"/>
        <v>740</v>
      </c>
      <c r="N222">
        <f t="shared" si="61"/>
        <v>883</v>
      </c>
      <c r="O222">
        <f t="shared" si="62"/>
        <v>1</v>
      </c>
      <c r="P222">
        <f t="shared" si="63"/>
        <v>55</v>
      </c>
      <c r="Q222">
        <f t="shared" si="64"/>
        <v>2</v>
      </c>
      <c r="R222">
        <f t="shared" si="65"/>
        <v>1</v>
      </c>
      <c r="S222">
        <f t="shared" si="66"/>
        <v>1</v>
      </c>
      <c r="T222">
        <f t="shared" si="67"/>
        <v>186</v>
      </c>
      <c r="U222">
        <f t="shared" si="68"/>
        <v>343396</v>
      </c>
      <c r="V222">
        <f t="shared" si="69"/>
        <v>260100</v>
      </c>
      <c r="W222">
        <f t="shared" si="70"/>
        <v>426409</v>
      </c>
      <c r="X222">
        <f t="shared" si="71"/>
        <v>52441</v>
      </c>
      <c r="Y222">
        <f t="shared" si="72"/>
        <v>30625</v>
      </c>
      <c r="Z222">
        <f t="shared" si="73"/>
        <v>51984</v>
      </c>
      <c r="AA222">
        <f t="shared" si="74"/>
        <v>52441</v>
      </c>
      <c r="AB222">
        <f t="shared" si="75"/>
        <v>52441</v>
      </c>
      <c r="AC222">
        <f t="shared" si="76"/>
        <v>1936</v>
      </c>
    </row>
    <row r="223" spans="1:29" x14ac:dyDescent="0.3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>
        <f t="shared" si="58"/>
        <v>319</v>
      </c>
      <c r="L223">
        <f t="shared" si="59"/>
        <v>816</v>
      </c>
      <c r="M223">
        <f t="shared" si="60"/>
        <v>740</v>
      </c>
      <c r="N223">
        <f t="shared" si="61"/>
        <v>618</v>
      </c>
      <c r="O223">
        <f t="shared" si="62"/>
        <v>754</v>
      </c>
      <c r="P223">
        <f t="shared" si="63"/>
        <v>55</v>
      </c>
      <c r="Q223">
        <f t="shared" si="64"/>
        <v>2</v>
      </c>
      <c r="R223">
        <f t="shared" si="65"/>
        <v>1</v>
      </c>
      <c r="S223">
        <f t="shared" si="66"/>
        <v>1</v>
      </c>
      <c r="T223">
        <f t="shared" si="67"/>
        <v>186</v>
      </c>
      <c r="U223">
        <f t="shared" si="68"/>
        <v>247009</v>
      </c>
      <c r="V223">
        <f t="shared" si="69"/>
        <v>177241</v>
      </c>
      <c r="W223">
        <f t="shared" si="70"/>
        <v>89401</v>
      </c>
      <c r="X223">
        <f t="shared" si="71"/>
        <v>189225</v>
      </c>
      <c r="Y223">
        <f t="shared" si="72"/>
        <v>69696</v>
      </c>
      <c r="Z223">
        <f t="shared" si="73"/>
        <v>100489</v>
      </c>
      <c r="AA223">
        <f t="shared" si="74"/>
        <v>101124</v>
      </c>
      <c r="AB223">
        <f t="shared" si="75"/>
        <v>101124</v>
      </c>
      <c r="AC223">
        <f t="shared" si="76"/>
        <v>17689</v>
      </c>
    </row>
    <row r="224" spans="1:29" x14ac:dyDescent="0.3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>
        <f t="shared" si="58"/>
        <v>70</v>
      </c>
      <c r="L224">
        <f t="shared" si="59"/>
        <v>1045</v>
      </c>
      <c r="M224">
        <f t="shared" si="60"/>
        <v>740</v>
      </c>
      <c r="N224">
        <f t="shared" si="61"/>
        <v>883</v>
      </c>
      <c r="O224">
        <f t="shared" si="62"/>
        <v>1</v>
      </c>
      <c r="P224">
        <f t="shared" si="63"/>
        <v>55</v>
      </c>
      <c r="Q224">
        <f t="shared" si="64"/>
        <v>2</v>
      </c>
      <c r="R224">
        <f t="shared" si="65"/>
        <v>1</v>
      </c>
      <c r="S224">
        <f t="shared" si="66"/>
        <v>1</v>
      </c>
      <c r="T224">
        <f t="shared" si="67"/>
        <v>186</v>
      </c>
      <c r="U224">
        <f t="shared" si="68"/>
        <v>950625</v>
      </c>
      <c r="V224">
        <f t="shared" si="69"/>
        <v>448900</v>
      </c>
      <c r="W224">
        <f t="shared" si="70"/>
        <v>660969</v>
      </c>
      <c r="X224">
        <f t="shared" si="71"/>
        <v>4761</v>
      </c>
      <c r="Y224">
        <f t="shared" si="72"/>
        <v>225</v>
      </c>
      <c r="Z224">
        <f t="shared" si="73"/>
        <v>4624</v>
      </c>
      <c r="AA224">
        <f t="shared" si="74"/>
        <v>4761</v>
      </c>
      <c r="AB224">
        <f t="shared" si="75"/>
        <v>4761</v>
      </c>
      <c r="AC224">
        <f t="shared" si="76"/>
        <v>13456</v>
      </c>
    </row>
    <row r="225" spans="1:29" x14ac:dyDescent="0.3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  <c r="K225">
        <f t="shared" si="58"/>
        <v>71</v>
      </c>
      <c r="L225">
        <f t="shared" si="59"/>
        <v>1045</v>
      </c>
      <c r="M225">
        <f t="shared" si="60"/>
        <v>740</v>
      </c>
      <c r="N225">
        <f t="shared" si="61"/>
        <v>618</v>
      </c>
      <c r="O225">
        <f t="shared" si="62"/>
        <v>754</v>
      </c>
      <c r="P225">
        <f t="shared" si="63"/>
        <v>55</v>
      </c>
      <c r="Q225">
        <f t="shared" si="64"/>
        <v>2</v>
      </c>
      <c r="R225">
        <f t="shared" si="65"/>
        <v>1</v>
      </c>
      <c r="S225">
        <f t="shared" si="66"/>
        <v>1</v>
      </c>
      <c r="T225">
        <f t="shared" si="67"/>
        <v>186</v>
      </c>
      <c r="U225">
        <f t="shared" si="68"/>
        <v>948676</v>
      </c>
      <c r="V225">
        <f t="shared" si="69"/>
        <v>447561</v>
      </c>
      <c r="W225">
        <f t="shared" si="70"/>
        <v>299209</v>
      </c>
      <c r="X225">
        <f t="shared" si="71"/>
        <v>466489</v>
      </c>
      <c r="Y225">
        <f t="shared" si="72"/>
        <v>256</v>
      </c>
      <c r="Z225">
        <f t="shared" si="73"/>
        <v>4761</v>
      </c>
      <c r="AA225">
        <f t="shared" si="74"/>
        <v>4900</v>
      </c>
      <c r="AB225">
        <f t="shared" si="75"/>
        <v>4900</v>
      </c>
      <c r="AC225">
        <f t="shared" si="76"/>
        <v>13225</v>
      </c>
    </row>
    <row r="226" spans="1:29" x14ac:dyDescent="0.3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K226">
        <f t="shared" si="58"/>
        <v>42</v>
      </c>
      <c r="L226">
        <f t="shared" si="59"/>
        <v>1096</v>
      </c>
      <c r="M226">
        <f t="shared" si="60"/>
        <v>740</v>
      </c>
      <c r="N226">
        <f t="shared" si="61"/>
        <v>883</v>
      </c>
      <c r="O226">
        <f t="shared" si="62"/>
        <v>1</v>
      </c>
      <c r="P226">
        <f t="shared" si="63"/>
        <v>55</v>
      </c>
      <c r="Q226">
        <f t="shared" si="64"/>
        <v>2</v>
      </c>
      <c r="R226">
        <f t="shared" si="65"/>
        <v>1</v>
      </c>
      <c r="S226">
        <f t="shared" si="66"/>
        <v>1</v>
      </c>
      <c r="T226">
        <f t="shared" si="67"/>
        <v>186</v>
      </c>
      <c r="U226">
        <f t="shared" si="68"/>
        <v>1110916</v>
      </c>
      <c r="V226">
        <f t="shared" si="69"/>
        <v>487204</v>
      </c>
      <c r="W226">
        <f t="shared" si="70"/>
        <v>707281</v>
      </c>
      <c r="X226">
        <f t="shared" si="71"/>
        <v>1681</v>
      </c>
      <c r="Y226">
        <f t="shared" si="72"/>
        <v>169</v>
      </c>
      <c r="Z226">
        <f t="shared" si="73"/>
        <v>1600</v>
      </c>
      <c r="AA226">
        <f t="shared" si="74"/>
        <v>1681</v>
      </c>
      <c r="AB226">
        <f t="shared" si="75"/>
        <v>1681</v>
      </c>
      <c r="AC226">
        <f t="shared" si="76"/>
        <v>20736</v>
      </c>
    </row>
    <row r="227" spans="1:29" x14ac:dyDescent="0.3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K227">
        <f t="shared" si="58"/>
        <v>30</v>
      </c>
      <c r="L227">
        <f t="shared" si="59"/>
        <v>1096</v>
      </c>
      <c r="M227">
        <f t="shared" si="60"/>
        <v>740</v>
      </c>
      <c r="N227">
        <f t="shared" si="61"/>
        <v>618</v>
      </c>
      <c r="O227">
        <f t="shared" si="62"/>
        <v>754</v>
      </c>
      <c r="P227">
        <f t="shared" si="63"/>
        <v>55</v>
      </c>
      <c r="Q227">
        <f t="shared" si="64"/>
        <v>2</v>
      </c>
      <c r="R227">
        <f t="shared" si="65"/>
        <v>1</v>
      </c>
      <c r="S227">
        <f t="shared" si="66"/>
        <v>1</v>
      </c>
      <c r="T227">
        <f t="shared" si="67"/>
        <v>186</v>
      </c>
      <c r="U227">
        <f t="shared" si="68"/>
        <v>1136356</v>
      </c>
      <c r="V227">
        <f t="shared" si="69"/>
        <v>504100</v>
      </c>
      <c r="W227">
        <f t="shared" si="70"/>
        <v>345744</v>
      </c>
      <c r="X227">
        <f t="shared" si="71"/>
        <v>524176</v>
      </c>
      <c r="Y227">
        <f t="shared" si="72"/>
        <v>625</v>
      </c>
      <c r="Z227">
        <f t="shared" si="73"/>
        <v>784</v>
      </c>
      <c r="AA227">
        <f t="shared" si="74"/>
        <v>841</v>
      </c>
      <c r="AB227">
        <f t="shared" si="75"/>
        <v>841</v>
      </c>
      <c r="AC227">
        <f t="shared" si="76"/>
        <v>24336</v>
      </c>
    </row>
    <row r="228" spans="1:29" x14ac:dyDescent="0.3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  <c r="K228">
        <f t="shared" si="58"/>
        <v>184</v>
      </c>
      <c r="L228">
        <f t="shared" si="59"/>
        <v>947</v>
      </c>
      <c r="M228">
        <f t="shared" si="60"/>
        <v>740</v>
      </c>
      <c r="N228">
        <f t="shared" si="61"/>
        <v>101</v>
      </c>
      <c r="O228">
        <f t="shared" si="62"/>
        <v>754</v>
      </c>
      <c r="P228">
        <f t="shared" si="63"/>
        <v>55</v>
      </c>
      <c r="Q228">
        <f t="shared" si="64"/>
        <v>2</v>
      </c>
      <c r="R228">
        <f t="shared" si="65"/>
        <v>1</v>
      </c>
      <c r="S228">
        <f t="shared" si="66"/>
        <v>1</v>
      </c>
      <c r="T228">
        <f t="shared" si="67"/>
        <v>186</v>
      </c>
      <c r="U228">
        <f t="shared" si="68"/>
        <v>582169</v>
      </c>
      <c r="V228">
        <f t="shared" si="69"/>
        <v>309136</v>
      </c>
      <c r="W228">
        <f t="shared" si="70"/>
        <v>6889</v>
      </c>
      <c r="X228">
        <f t="shared" si="71"/>
        <v>324900</v>
      </c>
      <c r="Y228">
        <f t="shared" si="72"/>
        <v>16641</v>
      </c>
      <c r="Z228">
        <f t="shared" si="73"/>
        <v>33124</v>
      </c>
      <c r="AA228">
        <f t="shared" si="74"/>
        <v>33489</v>
      </c>
      <c r="AB228">
        <f t="shared" si="75"/>
        <v>33489</v>
      </c>
      <c r="AC228">
        <f t="shared" si="76"/>
        <v>4</v>
      </c>
    </row>
    <row r="229" spans="1:29" x14ac:dyDescent="0.3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  <c r="K229">
        <f t="shared" si="58"/>
        <v>193</v>
      </c>
      <c r="L229">
        <f t="shared" si="59"/>
        <v>947</v>
      </c>
      <c r="M229">
        <f t="shared" si="60"/>
        <v>740</v>
      </c>
      <c r="N229">
        <f t="shared" si="61"/>
        <v>101</v>
      </c>
      <c r="O229">
        <f t="shared" si="62"/>
        <v>754</v>
      </c>
      <c r="P229">
        <f t="shared" si="63"/>
        <v>55</v>
      </c>
      <c r="Q229">
        <f t="shared" si="64"/>
        <v>2</v>
      </c>
      <c r="R229">
        <f t="shared" si="65"/>
        <v>1</v>
      </c>
      <c r="S229">
        <f t="shared" si="66"/>
        <v>1</v>
      </c>
      <c r="T229">
        <f t="shared" si="67"/>
        <v>186</v>
      </c>
      <c r="U229">
        <f t="shared" si="68"/>
        <v>568516</v>
      </c>
      <c r="V229">
        <f t="shared" si="69"/>
        <v>299209</v>
      </c>
      <c r="W229">
        <f t="shared" si="70"/>
        <v>8464</v>
      </c>
      <c r="X229">
        <f t="shared" si="71"/>
        <v>314721</v>
      </c>
      <c r="Y229">
        <f t="shared" si="72"/>
        <v>19044</v>
      </c>
      <c r="Z229">
        <f t="shared" si="73"/>
        <v>36481</v>
      </c>
      <c r="AA229">
        <f t="shared" si="74"/>
        <v>36864</v>
      </c>
      <c r="AB229">
        <f t="shared" si="75"/>
        <v>36864</v>
      </c>
      <c r="AC229">
        <f t="shared" si="76"/>
        <v>49</v>
      </c>
    </row>
    <row r="230" spans="1:29" x14ac:dyDescent="0.3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>
        <f t="shared" si="58"/>
        <v>206</v>
      </c>
      <c r="L230">
        <f t="shared" si="59"/>
        <v>730</v>
      </c>
      <c r="M230">
        <f t="shared" si="60"/>
        <v>698</v>
      </c>
      <c r="N230">
        <f t="shared" si="61"/>
        <v>101</v>
      </c>
      <c r="O230">
        <f t="shared" si="62"/>
        <v>754</v>
      </c>
      <c r="P230">
        <f t="shared" si="63"/>
        <v>55</v>
      </c>
      <c r="Q230">
        <f t="shared" si="64"/>
        <v>2</v>
      </c>
      <c r="R230">
        <f t="shared" si="65"/>
        <v>1</v>
      </c>
      <c r="S230">
        <f t="shared" si="66"/>
        <v>1</v>
      </c>
      <c r="T230">
        <f t="shared" si="67"/>
        <v>186</v>
      </c>
      <c r="U230">
        <f t="shared" si="68"/>
        <v>274576</v>
      </c>
      <c r="V230">
        <f t="shared" si="69"/>
        <v>242064</v>
      </c>
      <c r="W230">
        <f t="shared" si="70"/>
        <v>11025</v>
      </c>
      <c r="X230">
        <f t="shared" si="71"/>
        <v>300304</v>
      </c>
      <c r="Y230">
        <f t="shared" si="72"/>
        <v>22801</v>
      </c>
      <c r="Z230">
        <f t="shared" si="73"/>
        <v>41616</v>
      </c>
      <c r="AA230">
        <f t="shared" si="74"/>
        <v>42025</v>
      </c>
      <c r="AB230">
        <f t="shared" si="75"/>
        <v>42025</v>
      </c>
      <c r="AC230">
        <f t="shared" si="76"/>
        <v>400</v>
      </c>
    </row>
    <row r="231" spans="1:29" x14ac:dyDescent="0.3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>
        <f t="shared" si="58"/>
        <v>264</v>
      </c>
      <c r="L231">
        <f t="shared" si="59"/>
        <v>730</v>
      </c>
      <c r="M231">
        <f t="shared" si="60"/>
        <v>698</v>
      </c>
      <c r="N231">
        <f t="shared" si="61"/>
        <v>618</v>
      </c>
      <c r="O231">
        <f t="shared" si="62"/>
        <v>754</v>
      </c>
      <c r="P231">
        <f t="shared" si="63"/>
        <v>55</v>
      </c>
      <c r="Q231">
        <f t="shared" si="64"/>
        <v>2</v>
      </c>
      <c r="R231">
        <f t="shared" si="65"/>
        <v>1</v>
      </c>
      <c r="S231">
        <f t="shared" si="66"/>
        <v>1</v>
      </c>
      <c r="T231">
        <f t="shared" si="67"/>
        <v>186</v>
      </c>
      <c r="U231">
        <f t="shared" si="68"/>
        <v>217156</v>
      </c>
      <c r="V231">
        <f t="shared" si="69"/>
        <v>188356</v>
      </c>
      <c r="W231">
        <f t="shared" si="70"/>
        <v>125316</v>
      </c>
      <c r="X231">
        <f t="shared" si="71"/>
        <v>240100</v>
      </c>
      <c r="Y231">
        <f t="shared" si="72"/>
        <v>43681</v>
      </c>
      <c r="Z231">
        <f t="shared" si="73"/>
        <v>68644</v>
      </c>
      <c r="AA231">
        <f t="shared" si="74"/>
        <v>69169</v>
      </c>
      <c r="AB231">
        <f t="shared" si="75"/>
        <v>69169</v>
      </c>
      <c r="AC231">
        <f t="shared" si="76"/>
        <v>6084</v>
      </c>
    </row>
    <row r="232" spans="1:29" x14ac:dyDescent="0.3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  <c r="K232">
        <f t="shared" si="58"/>
        <v>310</v>
      </c>
      <c r="L232">
        <f t="shared" si="59"/>
        <v>730</v>
      </c>
      <c r="M232">
        <f t="shared" si="60"/>
        <v>698</v>
      </c>
      <c r="N232">
        <f t="shared" si="61"/>
        <v>618</v>
      </c>
      <c r="O232">
        <f t="shared" si="62"/>
        <v>1</v>
      </c>
      <c r="P232">
        <f t="shared" si="63"/>
        <v>55</v>
      </c>
      <c r="Q232">
        <f t="shared" si="64"/>
        <v>2</v>
      </c>
      <c r="R232">
        <f t="shared" si="65"/>
        <v>1</v>
      </c>
      <c r="S232">
        <f t="shared" si="66"/>
        <v>1</v>
      </c>
      <c r="T232">
        <f t="shared" si="67"/>
        <v>186</v>
      </c>
      <c r="U232">
        <f t="shared" si="68"/>
        <v>176400</v>
      </c>
      <c r="V232">
        <f t="shared" si="69"/>
        <v>150544</v>
      </c>
      <c r="W232">
        <f t="shared" si="70"/>
        <v>94864</v>
      </c>
      <c r="X232">
        <f t="shared" si="71"/>
        <v>95481</v>
      </c>
      <c r="Y232">
        <f t="shared" si="72"/>
        <v>65025</v>
      </c>
      <c r="Z232">
        <f t="shared" si="73"/>
        <v>94864</v>
      </c>
      <c r="AA232">
        <f t="shared" si="74"/>
        <v>95481</v>
      </c>
      <c r="AB232">
        <f t="shared" si="75"/>
        <v>95481</v>
      </c>
      <c r="AC232">
        <f t="shared" si="76"/>
        <v>15376</v>
      </c>
    </row>
    <row r="233" spans="1:29" x14ac:dyDescent="0.3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K233">
        <f t="shared" si="58"/>
        <v>296</v>
      </c>
      <c r="L233">
        <f t="shared" si="59"/>
        <v>730</v>
      </c>
      <c r="M233">
        <f t="shared" si="60"/>
        <v>698</v>
      </c>
      <c r="N233">
        <f t="shared" si="61"/>
        <v>101</v>
      </c>
      <c r="O233">
        <f t="shared" si="62"/>
        <v>754</v>
      </c>
      <c r="P233">
        <f t="shared" si="63"/>
        <v>55</v>
      </c>
      <c r="Q233">
        <f t="shared" si="64"/>
        <v>2</v>
      </c>
      <c r="R233">
        <f t="shared" si="65"/>
        <v>1</v>
      </c>
      <c r="S233">
        <f t="shared" si="66"/>
        <v>1</v>
      </c>
      <c r="T233">
        <f t="shared" si="67"/>
        <v>186</v>
      </c>
      <c r="U233">
        <f t="shared" si="68"/>
        <v>188356</v>
      </c>
      <c r="V233">
        <f t="shared" si="69"/>
        <v>161604</v>
      </c>
      <c r="W233">
        <f t="shared" si="70"/>
        <v>38025</v>
      </c>
      <c r="X233">
        <f t="shared" si="71"/>
        <v>209764</v>
      </c>
      <c r="Y233">
        <f t="shared" si="72"/>
        <v>58081</v>
      </c>
      <c r="Z233">
        <f t="shared" si="73"/>
        <v>86436</v>
      </c>
      <c r="AA233">
        <f t="shared" si="74"/>
        <v>87025</v>
      </c>
      <c r="AB233">
        <f t="shared" si="75"/>
        <v>87025</v>
      </c>
      <c r="AC233">
        <f t="shared" si="76"/>
        <v>12100</v>
      </c>
    </row>
    <row r="234" spans="1:29" x14ac:dyDescent="0.3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K234">
        <f t="shared" si="58"/>
        <v>268</v>
      </c>
      <c r="L234">
        <f t="shared" si="59"/>
        <v>816</v>
      </c>
      <c r="M234">
        <f t="shared" si="60"/>
        <v>740</v>
      </c>
      <c r="N234">
        <f t="shared" si="61"/>
        <v>101</v>
      </c>
      <c r="O234">
        <f t="shared" si="62"/>
        <v>754</v>
      </c>
      <c r="P234">
        <f t="shared" si="63"/>
        <v>55</v>
      </c>
      <c r="Q234">
        <f t="shared" si="64"/>
        <v>2</v>
      </c>
      <c r="R234">
        <f t="shared" si="65"/>
        <v>1</v>
      </c>
      <c r="S234">
        <f t="shared" si="66"/>
        <v>1</v>
      </c>
      <c r="T234">
        <f t="shared" si="67"/>
        <v>186</v>
      </c>
      <c r="U234">
        <f t="shared" si="68"/>
        <v>300304</v>
      </c>
      <c r="V234">
        <f t="shared" si="69"/>
        <v>222784</v>
      </c>
      <c r="W234">
        <f t="shared" si="70"/>
        <v>27889</v>
      </c>
      <c r="X234">
        <f t="shared" si="71"/>
        <v>236196</v>
      </c>
      <c r="Y234">
        <f t="shared" si="72"/>
        <v>45369</v>
      </c>
      <c r="Z234">
        <f t="shared" si="73"/>
        <v>70756</v>
      </c>
      <c r="AA234">
        <f t="shared" si="74"/>
        <v>71289</v>
      </c>
      <c r="AB234">
        <f t="shared" si="75"/>
        <v>71289</v>
      </c>
      <c r="AC234">
        <f t="shared" si="76"/>
        <v>6724</v>
      </c>
    </row>
    <row r="235" spans="1:29" x14ac:dyDescent="0.3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K235">
        <f t="shared" si="58"/>
        <v>161</v>
      </c>
      <c r="L235">
        <f t="shared" si="59"/>
        <v>816</v>
      </c>
      <c r="M235">
        <f t="shared" si="60"/>
        <v>740</v>
      </c>
      <c r="N235">
        <f t="shared" si="61"/>
        <v>618</v>
      </c>
      <c r="O235">
        <f t="shared" si="62"/>
        <v>1</v>
      </c>
      <c r="P235">
        <f t="shared" si="63"/>
        <v>55</v>
      </c>
      <c r="Q235">
        <f t="shared" si="64"/>
        <v>2</v>
      </c>
      <c r="R235">
        <f t="shared" si="65"/>
        <v>1</v>
      </c>
      <c r="S235">
        <f t="shared" si="66"/>
        <v>1</v>
      </c>
      <c r="T235">
        <f t="shared" si="67"/>
        <v>186</v>
      </c>
      <c r="U235">
        <f t="shared" si="68"/>
        <v>429025</v>
      </c>
      <c r="V235">
        <f t="shared" si="69"/>
        <v>335241</v>
      </c>
      <c r="W235">
        <f t="shared" si="70"/>
        <v>208849</v>
      </c>
      <c r="X235">
        <f t="shared" si="71"/>
        <v>25600</v>
      </c>
      <c r="Y235">
        <f t="shared" si="72"/>
        <v>11236</v>
      </c>
      <c r="Z235">
        <f t="shared" si="73"/>
        <v>25281</v>
      </c>
      <c r="AA235">
        <f t="shared" si="74"/>
        <v>25600</v>
      </c>
      <c r="AB235">
        <f t="shared" si="75"/>
        <v>25600</v>
      </c>
      <c r="AC235">
        <f t="shared" si="76"/>
        <v>625</v>
      </c>
    </row>
    <row r="236" spans="1:29" x14ac:dyDescent="0.3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K236">
        <f t="shared" si="58"/>
        <v>353</v>
      </c>
      <c r="L236">
        <f t="shared" si="59"/>
        <v>477</v>
      </c>
      <c r="M236">
        <f t="shared" si="60"/>
        <v>296</v>
      </c>
      <c r="N236">
        <f t="shared" si="61"/>
        <v>618</v>
      </c>
      <c r="O236">
        <f t="shared" si="62"/>
        <v>1</v>
      </c>
      <c r="P236">
        <f t="shared" si="63"/>
        <v>55</v>
      </c>
      <c r="Q236">
        <f t="shared" si="64"/>
        <v>2</v>
      </c>
      <c r="R236">
        <f t="shared" si="65"/>
        <v>1</v>
      </c>
      <c r="S236">
        <f t="shared" si="66"/>
        <v>1</v>
      </c>
      <c r="T236">
        <f t="shared" si="67"/>
        <v>1</v>
      </c>
      <c r="U236">
        <f t="shared" si="68"/>
        <v>15376</v>
      </c>
      <c r="V236">
        <f t="shared" si="69"/>
        <v>3249</v>
      </c>
      <c r="W236">
        <f t="shared" si="70"/>
        <v>70225</v>
      </c>
      <c r="X236">
        <f t="shared" si="71"/>
        <v>123904</v>
      </c>
      <c r="Y236">
        <f t="shared" si="72"/>
        <v>88804</v>
      </c>
      <c r="Z236">
        <f t="shared" si="73"/>
        <v>123201</v>
      </c>
      <c r="AA236">
        <f t="shared" si="74"/>
        <v>123904</v>
      </c>
      <c r="AB236">
        <f t="shared" si="75"/>
        <v>123904</v>
      </c>
      <c r="AC236">
        <f t="shared" si="76"/>
        <v>123904</v>
      </c>
    </row>
    <row r="237" spans="1:29" x14ac:dyDescent="0.3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  <c r="K237">
        <f t="shared" si="58"/>
        <v>147</v>
      </c>
      <c r="L237">
        <f t="shared" si="59"/>
        <v>947</v>
      </c>
      <c r="M237">
        <f t="shared" si="60"/>
        <v>740</v>
      </c>
      <c r="N237">
        <f t="shared" si="61"/>
        <v>1039</v>
      </c>
      <c r="O237">
        <f t="shared" si="62"/>
        <v>754</v>
      </c>
      <c r="P237">
        <f t="shared" si="63"/>
        <v>55</v>
      </c>
      <c r="Q237">
        <f t="shared" si="64"/>
        <v>2</v>
      </c>
      <c r="R237">
        <f t="shared" si="65"/>
        <v>1</v>
      </c>
      <c r="S237">
        <f t="shared" si="66"/>
        <v>1</v>
      </c>
      <c r="T237">
        <f t="shared" si="67"/>
        <v>1</v>
      </c>
      <c r="U237">
        <f t="shared" si="68"/>
        <v>640000</v>
      </c>
      <c r="V237">
        <f t="shared" si="69"/>
        <v>351649</v>
      </c>
      <c r="W237">
        <f t="shared" si="70"/>
        <v>795664</v>
      </c>
      <c r="X237">
        <f t="shared" si="71"/>
        <v>368449</v>
      </c>
      <c r="Y237">
        <f t="shared" si="72"/>
        <v>8464</v>
      </c>
      <c r="Z237">
        <f t="shared" si="73"/>
        <v>21025</v>
      </c>
      <c r="AA237">
        <f t="shared" si="74"/>
        <v>21316</v>
      </c>
      <c r="AB237">
        <f t="shared" si="75"/>
        <v>21316</v>
      </c>
      <c r="AC237">
        <f t="shared" si="76"/>
        <v>21316</v>
      </c>
    </row>
    <row r="238" spans="1:29" x14ac:dyDescent="0.3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  <c r="K238">
        <f t="shared" si="58"/>
        <v>345</v>
      </c>
      <c r="L238">
        <f t="shared" si="59"/>
        <v>947</v>
      </c>
      <c r="M238">
        <f t="shared" si="60"/>
        <v>740</v>
      </c>
      <c r="N238">
        <f t="shared" si="61"/>
        <v>101</v>
      </c>
      <c r="O238">
        <f t="shared" si="62"/>
        <v>1</v>
      </c>
      <c r="P238">
        <f t="shared" si="63"/>
        <v>55</v>
      </c>
      <c r="Q238">
        <f t="shared" si="64"/>
        <v>2</v>
      </c>
      <c r="R238">
        <f t="shared" si="65"/>
        <v>1</v>
      </c>
      <c r="S238">
        <f t="shared" si="66"/>
        <v>1</v>
      </c>
      <c r="T238">
        <f t="shared" si="67"/>
        <v>1</v>
      </c>
      <c r="U238">
        <f t="shared" si="68"/>
        <v>362404</v>
      </c>
      <c r="V238">
        <f t="shared" si="69"/>
        <v>156025</v>
      </c>
      <c r="W238">
        <f t="shared" si="70"/>
        <v>59536</v>
      </c>
      <c r="X238">
        <f t="shared" si="71"/>
        <v>118336</v>
      </c>
      <c r="Y238">
        <f t="shared" si="72"/>
        <v>84100</v>
      </c>
      <c r="Z238">
        <f t="shared" si="73"/>
        <v>117649</v>
      </c>
      <c r="AA238">
        <f t="shared" si="74"/>
        <v>118336</v>
      </c>
      <c r="AB238">
        <f t="shared" si="75"/>
        <v>118336</v>
      </c>
      <c r="AC238">
        <f t="shared" si="76"/>
        <v>118336</v>
      </c>
    </row>
    <row r="239" spans="1:29" x14ac:dyDescent="0.3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  <c r="K239">
        <f t="shared" si="58"/>
        <v>154</v>
      </c>
      <c r="L239">
        <f t="shared" si="59"/>
        <v>947</v>
      </c>
      <c r="M239">
        <f t="shared" si="60"/>
        <v>740</v>
      </c>
      <c r="N239">
        <f t="shared" si="61"/>
        <v>101</v>
      </c>
      <c r="O239">
        <f t="shared" si="62"/>
        <v>1</v>
      </c>
      <c r="P239">
        <f t="shared" si="63"/>
        <v>55</v>
      </c>
      <c r="Q239">
        <f t="shared" si="64"/>
        <v>2</v>
      </c>
      <c r="R239">
        <f t="shared" si="65"/>
        <v>1</v>
      </c>
      <c r="S239">
        <f t="shared" si="66"/>
        <v>1</v>
      </c>
      <c r="T239">
        <f t="shared" si="67"/>
        <v>1</v>
      </c>
      <c r="U239">
        <f t="shared" si="68"/>
        <v>628849</v>
      </c>
      <c r="V239">
        <f t="shared" si="69"/>
        <v>343396</v>
      </c>
      <c r="W239">
        <f t="shared" si="70"/>
        <v>2809</v>
      </c>
      <c r="X239">
        <f t="shared" si="71"/>
        <v>23409</v>
      </c>
      <c r="Y239">
        <f t="shared" si="72"/>
        <v>9801</v>
      </c>
      <c r="Z239">
        <f t="shared" si="73"/>
        <v>23104</v>
      </c>
      <c r="AA239">
        <f t="shared" si="74"/>
        <v>23409</v>
      </c>
      <c r="AB239">
        <f t="shared" si="75"/>
        <v>23409</v>
      </c>
      <c r="AC239">
        <f t="shared" si="76"/>
        <v>23409</v>
      </c>
    </row>
    <row r="240" spans="1:29" x14ac:dyDescent="0.3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>
        <f t="shared" si="58"/>
        <v>593</v>
      </c>
      <c r="L240">
        <f t="shared" si="59"/>
        <v>601</v>
      </c>
      <c r="M240">
        <f t="shared" si="60"/>
        <v>296</v>
      </c>
      <c r="N240">
        <f t="shared" si="61"/>
        <v>101</v>
      </c>
      <c r="O240">
        <f t="shared" si="62"/>
        <v>754</v>
      </c>
      <c r="P240">
        <f t="shared" si="63"/>
        <v>55</v>
      </c>
      <c r="Q240">
        <f t="shared" si="64"/>
        <v>2</v>
      </c>
      <c r="R240">
        <f t="shared" si="65"/>
        <v>1</v>
      </c>
      <c r="S240">
        <f t="shared" si="66"/>
        <v>1</v>
      </c>
      <c r="T240">
        <f t="shared" si="67"/>
        <v>186</v>
      </c>
      <c r="U240">
        <f t="shared" si="68"/>
        <v>64</v>
      </c>
      <c r="V240">
        <f t="shared" si="69"/>
        <v>88209</v>
      </c>
      <c r="W240">
        <f t="shared" si="70"/>
        <v>242064</v>
      </c>
      <c r="X240">
        <f t="shared" si="71"/>
        <v>25921</v>
      </c>
      <c r="Y240">
        <f t="shared" si="72"/>
        <v>289444</v>
      </c>
      <c r="Z240">
        <f t="shared" si="73"/>
        <v>349281</v>
      </c>
      <c r="AA240">
        <f t="shared" si="74"/>
        <v>350464</v>
      </c>
      <c r="AB240">
        <f t="shared" si="75"/>
        <v>350464</v>
      </c>
      <c r="AC240">
        <f t="shared" si="76"/>
        <v>165649</v>
      </c>
    </row>
    <row r="241" spans="1:29" x14ac:dyDescent="0.3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  <c r="K241">
        <f t="shared" si="58"/>
        <v>509</v>
      </c>
      <c r="L241">
        <f t="shared" si="59"/>
        <v>601</v>
      </c>
      <c r="M241">
        <f t="shared" si="60"/>
        <v>296</v>
      </c>
      <c r="N241">
        <f t="shared" si="61"/>
        <v>13</v>
      </c>
      <c r="O241">
        <f t="shared" si="62"/>
        <v>754</v>
      </c>
      <c r="P241">
        <f t="shared" si="63"/>
        <v>55</v>
      </c>
      <c r="Q241">
        <f t="shared" si="64"/>
        <v>2</v>
      </c>
      <c r="R241">
        <f t="shared" si="65"/>
        <v>1</v>
      </c>
      <c r="S241">
        <f t="shared" si="66"/>
        <v>1</v>
      </c>
      <c r="T241">
        <f t="shared" si="67"/>
        <v>186</v>
      </c>
      <c r="U241">
        <f t="shared" si="68"/>
        <v>8464</v>
      </c>
      <c r="V241">
        <f t="shared" si="69"/>
        <v>45369</v>
      </c>
      <c r="W241">
        <f t="shared" si="70"/>
        <v>246016</v>
      </c>
      <c r="X241">
        <f t="shared" si="71"/>
        <v>60025</v>
      </c>
      <c r="Y241">
        <f t="shared" si="72"/>
        <v>206116</v>
      </c>
      <c r="Z241">
        <f t="shared" si="73"/>
        <v>257049</v>
      </c>
      <c r="AA241">
        <f t="shared" si="74"/>
        <v>258064</v>
      </c>
      <c r="AB241">
        <f t="shared" si="75"/>
        <v>258064</v>
      </c>
      <c r="AC241">
        <f t="shared" si="76"/>
        <v>104329</v>
      </c>
    </row>
    <row r="242" spans="1:29" x14ac:dyDescent="0.3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f t="shared" si="58"/>
        <v>1095</v>
      </c>
      <c r="L242">
        <f t="shared" si="59"/>
        <v>5</v>
      </c>
      <c r="M242">
        <f t="shared" si="60"/>
        <v>48</v>
      </c>
      <c r="N242">
        <f t="shared" si="61"/>
        <v>101</v>
      </c>
      <c r="O242">
        <f t="shared" si="62"/>
        <v>754</v>
      </c>
      <c r="P242">
        <f t="shared" si="63"/>
        <v>55</v>
      </c>
      <c r="Q242">
        <f t="shared" si="64"/>
        <v>956</v>
      </c>
      <c r="R242">
        <f t="shared" si="65"/>
        <v>836</v>
      </c>
      <c r="S242">
        <f t="shared" si="66"/>
        <v>912</v>
      </c>
      <c r="T242">
        <f t="shared" si="67"/>
        <v>186</v>
      </c>
      <c r="U242">
        <f t="shared" si="68"/>
        <v>1188100</v>
      </c>
      <c r="V242">
        <f t="shared" si="69"/>
        <v>1096209</v>
      </c>
      <c r="W242">
        <f t="shared" si="70"/>
        <v>988036</v>
      </c>
      <c r="X242">
        <f t="shared" si="71"/>
        <v>116281</v>
      </c>
      <c r="Y242">
        <f t="shared" si="72"/>
        <v>1081600</v>
      </c>
      <c r="Z242">
        <f t="shared" si="73"/>
        <v>19321</v>
      </c>
      <c r="AA242">
        <f t="shared" si="74"/>
        <v>67081</v>
      </c>
      <c r="AB242">
        <f t="shared" si="75"/>
        <v>33489</v>
      </c>
      <c r="AC242">
        <f t="shared" si="76"/>
        <v>826281</v>
      </c>
    </row>
    <row r="243" spans="1:29" x14ac:dyDescent="0.3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f t="shared" si="58"/>
        <v>1095</v>
      </c>
      <c r="L243">
        <f t="shared" si="59"/>
        <v>5</v>
      </c>
      <c r="M243">
        <f t="shared" si="60"/>
        <v>48</v>
      </c>
      <c r="N243">
        <f t="shared" si="61"/>
        <v>101</v>
      </c>
      <c r="O243">
        <f t="shared" si="62"/>
        <v>754</v>
      </c>
      <c r="P243">
        <f t="shared" si="63"/>
        <v>55</v>
      </c>
      <c r="Q243">
        <f t="shared" si="64"/>
        <v>956</v>
      </c>
      <c r="R243">
        <f t="shared" si="65"/>
        <v>836</v>
      </c>
      <c r="S243">
        <f t="shared" si="66"/>
        <v>912</v>
      </c>
      <c r="T243">
        <f t="shared" si="67"/>
        <v>186</v>
      </c>
      <c r="U243">
        <f t="shared" si="68"/>
        <v>1188100</v>
      </c>
      <c r="V243">
        <f t="shared" si="69"/>
        <v>1096209</v>
      </c>
      <c r="W243">
        <f t="shared" si="70"/>
        <v>988036</v>
      </c>
      <c r="X243">
        <f t="shared" si="71"/>
        <v>116281</v>
      </c>
      <c r="Y243">
        <f t="shared" si="72"/>
        <v>1081600</v>
      </c>
      <c r="Z243">
        <f t="shared" si="73"/>
        <v>19321</v>
      </c>
      <c r="AA243">
        <f t="shared" si="74"/>
        <v>67081</v>
      </c>
      <c r="AB243">
        <f t="shared" si="75"/>
        <v>33489</v>
      </c>
      <c r="AC243">
        <f t="shared" si="76"/>
        <v>826281</v>
      </c>
    </row>
    <row r="244" spans="1:29" x14ac:dyDescent="0.3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>
        <f t="shared" si="58"/>
        <v>1052</v>
      </c>
      <c r="L244">
        <f t="shared" si="59"/>
        <v>49</v>
      </c>
      <c r="M244">
        <f t="shared" si="60"/>
        <v>2</v>
      </c>
      <c r="N244">
        <f t="shared" si="61"/>
        <v>101</v>
      </c>
      <c r="O244">
        <f t="shared" si="62"/>
        <v>1</v>
      </c>
      <c r="P244">
        <f t="shared" si="63"/>
        <v>55</v>
      </c>
      <c r="Q244">
        <f t="shared" si="64"/>
        <v>2</v>
      </c>
      <c r="R244">
        <f t="shared" si="65"/>
        <v>1</v>
      </c>
      <c r="S244">
        <f t="shared" si="66"/>
        <v>1</v>
      </c>
      <c r="T244">
        <f t="shared" si="67"/>
        <v>186</v>
      </c>
      <c r="U244">
        <f t="shared" si="68"/>
        <v>1006009</v>
      </c>
      <c r="V244">
        <f t="shared" si="69"/>
        <v>1102500</v>
      </c>
      <c r="W244">
        <f t="shared" si="70"/>
        <v>904401</v>
      </c>
      <c r="X244">
        <f t="shared" si="71"/>
        <v>1104601</v>
      </c>
      <c r="Y244">
        <f t="shared" si="72"/>
        <v>994009</v>
      </c>
      <c r="Z244">
        <f t="shared" si="73"/>
        <v>1102500</v>
      </c>
      <c r="AA244">
        <f t="shared" si="74"/>
        <v>1104601</v>
      </c>
      <c r="AB244">
        <f t="shared" si="75"/>
        <v>1104601</v>
      </c>
      <c r="AC244">
        <f t="shared" si="76"/>
        <v>749956</v>
      </c>
    </row>
    <row r="245" spans="1:29" x14ac:dyDescent="0.3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  <c r="K245">
        <f t="shared" si="58"/>
        <v>254</v>
      </c>
      <c r="L245">
        <f t="shared" si="59"/>
        <v>601</v>
      </c>
      <c r="M245">
        <f t="shared" si="60"/>
        <v>296</v>
      </c>
      <c r="N245">
        <f t="shared" si="61"/>
        <v>101</v>
      </c>
      <c r="O245">
        <f t="shared" si="62"/>
        <v>1</v>
      </c>
      <c r="P245">
        <f t="shared" si="63"/>
        <v>55</v>
      </c>
      <c r="Q245">
        <f t="shared" si="64"/>
        <v>2</v>
      </c>
      <c r="R245">
        <f t="shared" si="65"/>
        <v>1</v>
      </c>
      <c r="S245">
        <f t="shared" si="66"/>
        <v>1</v>
      </c>
      <c r="T245">
        <f t="shared" si="67"/>
        <v>1</v>
      </c>
      <c r="U245">
        <f t="shared" si="68"/>
        <v>120409</v>
      </c>
      <c r="V245">
        <f t="shared" si="69"/>
        <v>1764</v>
      </c>
      <c r="W245">
        <f t="shared" si="70"/>
        <v>23409</v>
      </c>
      <c r="X245">
        <f t="shared" si="71"/>
        <v>64009</v>
      </c>
      <c r="Y245">
        <f t="shared" si="72"/>
        <v>39601</v>
      </c>
      <c r="Z245">
        <f t="shared" si="73"/>
        <v>63504</v>
      </c>
      <c r="AA245">
        <f t="shared" si="74"/>
        <v>64009</v>
      </c>
      <c r="AB245">
        <f t="shared" si="75"/>
        <v>64009</v>
      </c>
      <c r="AC245">
        <f t="shared" si="76"/>
        <v>64009</v>
      </c>
    </row>
    <row r="246" spans="1:29" x14ac:dyDescent="0.3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  <c r="K246">
        <f t="shared" si="58"/>
        <v>286</v>
      </c>
      <c r="L246">
        <f t="shared" si="59"/>
        <v>601</v>
      </c>
      <c r="M246">
        <f t="shared" si="60"/>
        <v>296</v>
      </c>
      <c r="N246">
        <f t="shared" si="61"/>
        <v>101</v>
      </c>
      <c r="O246">
        <f t="shared" si="62"/>
        <v>754</v>
      </c>
      <c r="P246">
        <f t="shared" si="63"/>
        <v>55</v>
      </c>
      <c r="Q246">
        <f t="shared" si="64"/>
        <v>2</v>
      </c>
      <c r="R246">
        <f t="shared" si="65"/>
        <v>1</v>
      </c>
      <c r="S246">
        <f t="shared" si="66"/>
        <v>1</v>
      </c>
      <c r="T246">
        <f t="shared" si="67"/>
        <v>1</v>
      </c>
      <c r="U246">
        <f t="shared" si="68"/>
        <v>99225</v>
      </c>
      <c r="V246">
        <f t="shared" si="69"/>
        <v>100</v>
      </c>
      <c r="W246">
        <f t="shared" si="70"/>
        <v>34225</v>
      </c>
      <c r="X246">
        <f t="shared" si="71"/>
        <v>219024</v>
      </c>
      <c r="Y246">
        <f t="shared" si="72"/>
        <v>53361</v>
      </c>
      <c r="Z246">
        <f t="shared" si="73"/>
        <v>80656</v>
      </c>
      <c r="AA246">
        <f t="shared" si="74"/>
        <v>81225</v>
      </c>
      <c r="AB246">
        <f t="shared" si="75"/>
        <v>81225</v>
      </c>
      <c r="AC246">
        <f t="shared" si="76"/>
        <v>81225</v>
      </c>
    </row>
    <row r="247" spans="1:29" x14ac:dyDescent="0.3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  <c r="K247">
        <f t="shared" si="58"/>
        <v>472</v>
      </c>
      <c r="L247">
        <f t="shared" si="59"/>
        <v>601</v>
      </c>
      <c r="M247">
        <f t="shared" si="60"/>
        <v>296</v>
      </c>
      <c r="N247">
        <f t="shared" si="61"/>
        <v>101</v>
      </c>
      <c r="O247">
        <f t="shared" si="62"/>
        <v>1</v>
      </c>
      <c r="P247">
        <f t="shared" si="63"/>
        <v>55</v>
      </c>
      <c r="Q247">
        <f t="shared" si="64"/>
        <v>2</v>
      </c>
      <c r="R247">
        <f t="shared" si="65"/>
        <v>1</v>
      </c>
      <c r="S247">
        <f t="shared" si="66"/>
        <v>1</v>
      </c>
      <c r="T247">
        <f t="shared" si="67"/>
        <v>1</v>
      </c>
      <c r="U247">
        <f t="shared" si="68"/>
        <v>16641</v>
      </c>
      <c r="V247">
        <f t="shared" si="69"/>
        <v>30976</v>
      </c>
      <c r="W247">
        <f t="shared" si="70"/>
        <v>137641</v>
      </c>
      <c r="X247">
        <f t="shared" si="71"/>
        <v>221841</v>
      </c>
      <c r="Y247">
        <f t="shared" si="72"/>
        <v>173889</v>
      </c>
      <c r="Z247">
        <f t="shared" si="73"/>
        <v>220900</v>
      </c>
      <c r="AA247">
        <f t="shared" si="74"/>
        <v>221841</v>
      </c>
      <c r="AB247">
        <f t="shared" si="75"/>
        <v>221841</v>
      </c>
      <c r="AC247">
        <f t="shared" si="76"/>
        <v>221841</v>
      </c>
    </row>
    <row r="248" spans="1:29" x14ac:dyDescent="0.3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  <c r="K248">
        <f t="shared" si="58"/>
        <v>483</v>
      </c>
      <c r="L248">
        <f t="shared" si="59"/>
        <v>601</v>
      </c>
      <c r="M248">
        <f t="shared" si="60"/>
        <v>296</v>
      </c>
      <c r="N248">
        <f t="shared" si="61"/>
        <v>101</v>
      </c>
      <c r="O248">
        <f t="shared" si="62"/>
        <v>754</v>
      </c>
      <c r="P248">
        <f t="shared" si="63"/>
        <v>55</v>
      </c>
      <c r="Q248">
        <f t="shared" si="64"/>
        <v>2</v>
      </c>
      <c r="R248">
        <f t="shared" si="65"/>
        <v>1</v>
      </c>
      <c r="S248">
        <f t="shared" si="66"/>
        <v>1</v>
      </c>
      <c r="T248">
        <f t="shared" si="67"/>
        <v>1</v>
      </c>
      <c r="U248">
        <f t="shared" si="68"/>
        <v>13924</v>
      </c>
      <c r="V248">
        <f t="shared" si="69"/>
        <v>34969</v>
      </c>
      <c r="W248">
        <f t="shared" si="70"/>
        <v>145924</v>
      </c>
      <c r="X248">
        <f t="shared" si="71"/>
        <v>73441</v>
      </c>
      <c r="Y248">
        <f t="shared" si="72"/>
        <v>183184</v>
      </c>
      <c r="Z248">
        <f t="shared" si="73"/>
        <v>231361</v>
      </c>
      <c r="AA248">
        <f t="shared" si="74"/>
        <v>232324</v>
      </c>
      <c r="AB248">
        <f t="shared" si="75"/>
        <v>232324</v>
      </c>
      <c r="AC248">
        <f t="shared" si="76"/>
        <v>232324</v>
      </c>
    </row>
    <row r="249" spans="1:29" x14ac:dyDescent="0.3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  <c r="K249">
        <f t="shared" si="58"/>
        <v>27</v>
      </c>
      <c r="L249">
        <f t="shared" si="59"/>
        <v>601</v>
      </c>
      <c r="M249">
        <f t="shared" si="60"/>
        <v>296</v>
      </c>
      <c r="N249">
        <f t="shared" si="61"/>
        <v>101</v>
      </c>
      <c r="O249">
        <f t="shared" si="62"/>
        <v>1</v>
      </c>
      <c r="P249">
        <f t="shared" si="63"/>
        <v>55</v>
      </c>
      <c r="Q249">
        <f t="shared" si="64"/>
        <v>2</v>
      </c>
      <c r="R249">
        <f t="shared" si="65"/>
        <v>1</v>
      </c>
      <c r="S249">
        <f t="shared" si="66"/>
        <v>912</v>
      </c>
      <c r="T249">
        <f t="shared" si="67"/>
        <v>186</v>
      </c>
      <c r="U249">
        <f t="shared" si="68"/>
        <v>329476</v>
      </c>
      <c r="V249">
        <f t="shared" si="69"/>
        <v>72361</v>
      </c>
      <c r="W249">
        <f t="shared" si="70"/>
        <v>5476</v>
      </c>
      <c r="X249">
        <f t="shared" si="71"/>
        <v>676</v>
      </c>
      <c r="Y249">
        <f t="shared" si="72"/>
        <v>784</v>
      </c>
      <c r="Z249">
        <f t="shared" si="73"/>
        <v>625</v>
      </c>
      <c r="AA249">
        <f t="shared" si="74"/>
        <v>676</v>
      </c>
      <c r="AB249">
        <f t="shared" si="75"/>
        <v>783225</v>
      </c>
      <c r="AC249">
        <f t="shared" si="76"/>
        <v>25281</v>
      </c>
    </row>
    <row r="250" spans="1:29" x14ac:dyDescent="0.3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  <c r="K250">
        <f t="shared" si="58"/>
        <v>432</v>
      </c>
      <c r="L250">
        <f t="shared" si="59"/>
        <v>601</v>
      </c>
      <c r="M250">
        <f t="shared" si="60"/>
        <v>296</v>
      </c>
      <c r="N250">
        <f t="shared" si="61"/>
        <v>101</v>
      </c>
      <c r="O250">
        <f t="shared" si="62"/>
        <v>1</v>
      </c>
      <c r="P250">
        <f t="shared" si="63"/>
        <v>55</v>
      </c>
      <c r="Q250">
        <f t="shared" si="64"/>
        <v>2</v>
      </c>
      <c r="R250">
        <f t="shared" si="65"/>
        <v>1</v>
      </c>
      <c r="S250">
        <f t="shared" si="66"/>
        <v>1</v>
      </c>
      <c r="T250">
        <f t="shared" si="67"/>
        <v>186</v>
      </c>
      <c r="U250">
        <f t="shared" si="68"/>
        <v>28561</v>
      </c>
      <c r="V250">
        <f t="shared" si="69"/>
        <v>18496</v>
      </c>
      <c r="W250">
        <f t="shared" si="70"/>
        <v>109561</v>
      </c>
      <c r="X250">
        <f t="shared" si="71"/>
        <v>185761</v>
      </c>
      <c r="Y250">
        <f t="shared" si="72"/>
        <v>142129</v>
      </c>
      <c r="Z250">
        <f t="shared" si="73"/>
        <v>184900</v>
      </c>
      <c r="AA250">
        <f t="shared" si="74"/>
        <v>185761</v>
      </c>
      <c r="AB250">
        <f t="shared" si="75"/>
        <v>185761</v>
      </c>
      <c r="AC250">
        <f t="shared" si="76"/>
        <v>60516</v>
      </c>
    </row>
    <row r="251" spans="1:29" x14ac:dyDescent="0.3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  <c r="K251">
        <f t="shared" si="58"/>
        <v>460</v>
      </c>
      <c r="L251">
        <f t="shared" si="59"/>
        <v>601</v>
      </c>
      <c r="M251">
        <f t="shared" si="60"/>
        <v>296</v>
      </c>
      <c r="N251">
        <f t="shared" si="61"/>
        <v>101</v>
      </c>
      <c r="O251">
        <f t="shared" si="62"/>
        <v>754</v>
      </c>
      <c r="P251">
        <f t="shared" si="63"/>
        <v>55</v>
      </c>
      <c r="Q251">
        <f t="shared" si="64"/>
        <v>2</v>
      </c>
      <c r="R251">
        <f t="shared" si="65"/>
        <v>1</v>
      </c>
      <c r="S251">
        <f t="shared" si="66"/>
        <v>1</v>
      </c>
      <c r="T251">
        <f t="shared" si="67"/>
        <v>186</v>
      </c>
      <c r="U251">
        <f t="shared" si="68"/>
        <v>19881</v>
      </c>
      <c r="V251">
        <f t="shared" si="69"/>
        <v>26896</v>
      </c>
      <c r="W251">
        <f t="shared" si="70"/>
        <v>128881</v>
      </c>
      <c r="X251">
        <f t="shared" si="71"/>
        <v>86436</v>
      </c>
      <c r="Y251">
        <f t="shared" si="72"/>
        <v>164025</v>
      </c>
      <c r="Z251">
        <f t="shared" si="73"/>
        <v>209764</v>
      </c>
      <c r="AA251">
        <f t="shared" si="74"/>
        <v>210681</v>
      </c>
      <c r="AB251">
        <f t="shared" si="75"/>
        <v>210681</v>
      </c>
      <c r="AC251">
        <f t="shared" si="76"/>
        <v>75076</v>
      </c>
    </row>
    <row r="252" spans="1:29" x14ac:dyDescent="0.3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  <c r="K252">
        <f t="shared" si="58"/>
        <v>532</v>
      </c>
      <c r="L252">
        <f t="shared" si="59"/>
        <v>601</v>
      </c>
      <c r="M252">
        <f t="shared" si="60"/>
        <v>296</v>
      </c>
      <c r="N252">
        <f t="shared" si="61"/>
        <v>101</v>
      </c>
      <c r="O252">
        <f t="shared" si="62"/>
        <v>1</v>
      </c>
      <c r="P252">
        <f t="shared" si="63"/>
        <v>55</v>
      </c>
      <c r="Q252">
        <f t="shared" si="64"/>
        <v>2</v>
      </c>
      <c r="R252">
        <f t="shared" si="65"/>
        <v>1</v>
      </c>
      <c r="S252">
        <f t="shared" si="66"/>
        <v>1</v>
      </c>
      <c r="T252">
        <f t="shared" si="67"/>
        <v>186</v>
      </c>
      <c r="U252">
        <f t="shared" si="68"/>
        <v>4761</v>
      </c>
      <c r="V252">
        <f t="shared" si="69"/>
        <v>55696</v>
      </c>
      <c r="W252">
        <f t="shared" si="70"/>
        <v>185761</v>
      </c>
      <c r="X252">
        <f t="shared" si="71"/>
        <v>281961</v>
      </c>
      <c r="Y252">
        <f t="shared" si="72"/>
        <v>227529</v>
      </c>
      <c r="Z252">
        <f t="shared" si="73"/>
        <v>280900</v>
      </c>
      <c r="AA252">
        <f t="shared" si="74"/>
        <v>281961</v>
      </c>
      <c r="AB252">
        <f t="shared" si="75"/>
        <v>281961</v>
      </c>
      <c r="AC252">
        <f t="shared" si="76"/>
        <v>119716</v>
      </c>
    </row>
    <row r="253" spans="1:29" x14ac:dyDescent="0.3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  <c r="K253">
        <f t="shared" si="58"/>
        <v>573</v>
      </c>
      <c r="L253">
        <f t="shared" si="59"/>
        <v>601</v>
      </c>
      <c r="M253">
        <f t="shared" si="60"/>
        <v>296</v>
      </c>
      <c r="N253">
        <f t="shared" si="61"/>
        <v>101</v>
      </c>
      <c r="O253">
        <f t="shared" si="62"/>
        <v>1</v>
      </c>
      <c r="P253">
        <f t="shared" si="63"/>
        <v>55</v>
      </c>
      <c r="Q253">
        <f t="shared" si="64"/>
        <v>2</v>
      </c>
      <c r="R253">
        <f t="shared" si="65"/>
        <v>1</v>
      </c>
      <c r="S253">
        <f t="shared" si="66"/>
        <v>1</v>
      </c>
      <c r="T253">
        <f t="shared" si="67"/>
        <v>186</v>
      </c>
      <c r="U253">
        <f t="shared" si="68"/>
        <v>784</v>
      </c>
      <c r="V253">
        <f t="shared" si="69"/>
        <v>76729</v>
      </c>
      <c r="W253">
        <f t="shared" si="70"/>
        <v>222784</v>
      </c>
      <c r="X253">
        <f t="shared" si="71"/>
        <v>327184</v>
      </c>
      <c r="Y253">
        <f t="shared" si="72"/>
        <v>268324</v>
      </c>
      <c r="Z253">
        <f t="shared" si="73"/>
        <v>326041</v>
      </c>
      <c r="AA253">
        <f t="shared" si="74"/>
        <v>327184</v>
      </c>
      <c r="AB253">
        <f t="shared" si="75"/>
        <v>327184</v>
      </c>
      <c r="AC253">
        <f t="shared" si="76"/>
        <v>149769</v>
      </c>
    </row>
    <row r="254" spans="1:29" x14ac:dyDescent="0.3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  <c r="K254">
        <f t="shared" si="58"/>
        <v>859</v>
      </c>
      <c r="L254">
        <f t="shared" si="59"/>
        <v>296</v>
      </c>
      <c r="M254">
        <f t="shared" si="60"/>
        <v>48</v>
      </c>
      <c r="N254">
        <f t="shared" si="61"/>
        <v>101</v>
      </c>
      <c r="O254">
        <f t="shared" si="62"/>
        <v>754</v>
      </c>
      <c r="P254">
        <f t="shared" si="63"/>
        <v>55</v>
      </c>
      <c r="Q254">
        <f t="shared" si="64"/>
        <v>2</v>
      </c>
      <c r="R254">
        <f t="shared" si="65"/>
        <v>1</v>
      </c>
      <c r="S254">
        <f t="shared" si="66"/>
        <v>1</v>
      </c>
      <c r="T254">
        <f t="shared" si="67"/>
        <v>186</v>
      </c>
      <c r="U254">
        <f t="shared" si="68"/>
        <v>316969</v>
      </c>
      <c r="V254">
        <f t="shared" si="69"/>
        <v>657721</v>
      </c>
      <c r="W254">
        <f t="shared" si="70"/>
        <v>574564</v>
      </c>
      <c r="X254">
        <f t="shared" si="71"/>
        <v>11025</v>
      </c>
      <c r="Y254">
        <f t="shared" si="72"/>
        <v>646416</v>
      </c>
      <c r="Z254">
        <f t="shared" si="73"/>
        <v>734449</v>
      </c>
      <c r="AA254">
        <f t="shared" si="74"/>
        <v>736164</v>
      </c>
      <c r="AB254">
        <f t="shared" si="75"/>
        <v>736164</v>
      </c>
      <c r="AC254">
        <f t="shared" si="76"/>
        <v>452929</v>
      </c>
    </row>
    <row r="255" spans="1:29" x14ac:dyDescent="0.3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  <c r="K255">
        <f t="shared" si="58"/>
        <v>876</v>
      </c>
      <c r="L255">
        <f t="shared" si="59"/>
        <v>296</v>
      </c>
      <c r="M255">
        <f t="shared" si="60"/>
        <v>48</v>
      </c>
      <c r="N255">
        <f t="shared" si="61"/>
        <v>13</v>
      </c>
      <c r="O255">
        <f t="shared" si="62"/>
        <v>1</v>
      </c>
      <c r="P255">
        <f t="shared" si="63"/>
        <v>55</v>
      </c>
      <c r="Q255">
        <f t="shared" si="64"/>
        <v>2</v>
      </c>
      <c r="R255">
        <f t="shared" si="65"/>
        <v>1</v>
      </c>
      <c r="S255">
        <f t="shared" si="66"/>
        <v>1</v>
      </c>
      <c r="T255">
        <f t="shared" si="67"/>
        <v>186</v>
      </c>
      <c r="U255">
        <f t="shared" si="68"/>
        <v>336400</v>
      </c>
      <c r="V255">
        <f t="shared" si="69"/>
        <v>685584</v>
      </c>
      <c r="W255">
        <f t="shared" si="70"/>
        <v>744769</v>
      </c>
      <c r="X255">
        <f t="shared" si="71"/>
        <v>765625</v>
      </c>
      <c r="Y255">
        <f t="shared" si="72"/>
        <v>674041</v>
      </c>
      <c r="Z255">
        <f t="shared" si="73"/>
        <v>763876</v>
      </c>
      <c r="AA255">
        <f t="shared" si="74"/>
        <v>765625</v>
      </c>
      <c r="AB255">
        <f t="shared" si="75"/>
        <v>765625</v>
      </c>
      <c r="AC255">
        <f t="shared" si="76"/>
        <v>476100</v>
      </c>
    </row>
    <row r="256" spans="1:29" x14ac:dyDescent="0.3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  <c r="K256">
        <f t="shared" si="58"/>
        <v>50</v>
      </c>
      <c r="L256">
        <f t="shared" si="59"/>
        <v>1064</v>
      </c>
      <c r="M256">
        <f t="shared" si="60"/>
        <v>740</v>
      </c>
      <c r="N256">
        <f t="shared" si="61"/>
        <v>883</v>
      </c>
      <c r="O256">
        <f t="shared" si="62"/>
        <v>1</v>
      </c>
      <c r="P256">
        <f t="shared" si="63"/>
        <v>55</v>
      </c>
      <c r="Q256">
        <f t="shared" si="64"/>
        <v>2</v>
      </c>
      <c r="R256">
        <f t="shared" si="65"/>
        <v>1</v>
      </c>
      <c r="S256">
        <f t="shared" si="66"/>
        <v>1</v>
      </c>
      <c r="T256">
        <f t="shared" si="67"/>
        <v>186</v>
      </c>
      <c r="U256">
        <f t="shared" si="68"/>
        <v>1028196</v>
      </c>
      <c r="V256">
        <f t="shared" si="69"/>
        <v>476100</v>
      </c>
      <c r="W256">
        <f t="shared" si="70"/>
        <v>693889</v>
      </c>
      <c r="X256">
        <f t="shared" si="71"/>
        <v>2401</v>
      </c>
      <c r="Y256">
        <f t="shared" si="72"/>
        <v>25</v>
      </c>
      <c r="Z256">
        <f t="shared" si="73"/>
        <v>2304</v>
      </c>
      <c r="AA256">
        <f t="shared" si="74"/>
        <v>2401</v>
      </c>
      <c r="AB256">
        <f t="shared" si="75"/>
        <v>2401</v>
      </c>
      <c r="AC256">
        <f t="shared" si="76"/>
        <v>18496</v>
      </c>
    </row>
    <row r="257" spans="1:29" x14ac:dyDescent="0.3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  <c r="K257">
        <f t="shared" si="58"/>
        <v>38</v>
      </c>
      <c r="L257">
        <f t="shared" si="59"/>
        <v>1064</v>
      </c>
      <c r="M257">
        <f t="shared" si="60"/>
        <v>740</v>
      </c>
      <c r="N257">
        <f t="shared" si="61"/>
        <v>618</v>
      </c>
      <c r="O257">
        <f t="shared" si="62"/>
        <v>754</v>
      </c>
      <c r="P257">
        <f t="shared" si="63"/>
        <v>55</v>
      </c>
      <c r="Q257">
        <f t="shared" si="64"/>
        <v>2</v>
      </c>
      <c r="R257">
        <f t="shared" si="65"/>
        <v>1</v>
      </c>
      <c r="S257">
        <f t="shared" si="66"/>
        <v>1</v>
      </c>
      <c r="T257">
        <f t="shared" si="67"/>
        <v>186</v>
      </c>
      <c r="U257">
        <f t="shared" si="68"/>
        <v>1052676</v>
      </c>
      <c r="V257">
        <f t="shared" si="69"/>
        <v>492804</v>
      </c>
      <c r="W257">
        <f t="shared" si="70"/>
        <v>336400</v>
      </c>
      <c r="X257">
        <f t="shared" si="71"/>
        <v>512656</v>
      </c>
      <c r="Y257">
        <f t="shared" si="72"/>
        <v>289</v>
      </c>
      <c r="Z257">
        <f t="shared" si="73"/>
        <v>1296</v>
      </c>
      <c r="AA257">
        <f t="shared" si="74"/>
        <v>1369</v>
      </c>
      <c r="AB257">
        <f t="shared" si="75"/>
        <v>1369</v>
      </c>
      <c r="AC257">
        <f t="shared" si="76"/>
        <v>21904</v>
      </c>
    </row>
    <row r="258" spans="1:29" x14ac:dyDescent="0.3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  <c r="K258">
        <f t="shared" ref="K258:K321" si="77">_xlfn.RANK.EQ(C258,$C$2:$C$1108,)</f>
        <v>214</v>
      </c>
      <c r="L258">
        <f t="shared" si="59"/>
        <v>432</v>
      </c>
      <c r="M258">
        <f t="shared" si="60"/>
        <v>296</v>
      </c>
      <c r="N258">
        <f t="shared" si="61"/>
        <v>101</v>
      </c>
      <c r="O258">
        <f t="shared" si="62"/>
        <v>754</v>
      </c>
      <c r="P258">
        <f t="shared" si="63"/>
        <v>55</v>
      </c>
      <c r="Q258">
        <f t="shared" si="64"/>
        <v>2</v>
      </c>
      <c r="R258">
        <f t="shared" si="65"/>
        <v>1</v>
      </c>
      <c r="S258">
        <f t="shared" si="66"/>
        <v>1</v>
      </c>
      <c r="T258">
        <f t="shared" si="67"/>
        <v>186</v>
      </c>
      <c r="U258">
        <f t="shared" si="68"/>
        <v>47524</v>
      </c>
      <c r="V258">
        <f t="shared" si="69"/>
        <v>6724</v>
      </c>
      <c r="W258">
        <f t="shared" si="70"/>
        <v>12769</v>
      </c>
      <c r="X258">
        <f t="shared" si="71"/>
        <v>291600</v>
      </c>
      <c r="Y258">
        <f t="shared" si="72"/>
        <v>25281</v>
      </c>
      <c r="Z258">
        <f t="shared" si="73"/>
        <v>44944</v>
      </c>
      <c r="AA258">
        <f t="shared" si="74"/>
        <v>45369</v>
      </c>
      <c r="AB258">
        <f t="shared" si="75"/>
        <v>45369</v>
      </c>
      <c r="AC258">
        <f t="shared" si="76"/>
        <v>784</v>
      </c>
    </row>
    <row r="259" spans="1:29" x14ac:dyDescent="0.3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  <c r="K259">
        <f t="shared" si="77"/>
        <v>241</v>
      </c>
      <c r="L259">
        <f t="shared" ref="L259:L322" si="78">_xlfn.RANK.EQ(A259,$A$2:$A$1108,0)</f>
        <v>432</v>
      </c>
      <c r="M259">
        <f t="shared" ref="M259:M322" si="79">_xlfn.RANK.EQ(B259,$B$2:$B$1108,0)</f>
        <v>296</v>
      </c>
      <c r="N259">
        <f t="shared" ref="N259:N322" si="80">_xlfn.RANK.EQ(D259,$D$2:$D$1108,0)</f>
        <v>101</v>
      </c>
      <c r="O259">
        <f t="shared" ref="O259:O322" si="81">_xlfn.RANK.EQ(E259,$E$2:$E$1108,0)</f>
        <v>1</v>
      </c>
      <c r="P259">
        <f t="shared" ref="P259:P322" si="82">_xlfn.RANK.EQ(F259,$F$2:$F$1108,0)</f>
        <v>55</v>
      </c>
      <c r="Q259">
        <f t="shared" ref="Q259:Q322" si="83">_xlfn.RANK.EQ(G259,$G$2:$G$1108,0)</f>
        <v>2</v>
      </c>
      <c r="R259">
        <f t="shared" ref="R259:R322" si="84">_xlfn.RANK.EQ(H259,$H$2:$H$1008,0)</f>
        <v>1</v>
      </c>
      <c r="S259">
        <f t="shared" ref="S259:S322" si="85">_xlfn.RANK.EQ(I259,$I$2:$I$1108,0)</f>
        <v>1</v>
      </c>
      <c r="T259">
        <f t="shared" ref="T259:T322" si="86">_xlfn.RANK.EQ(J259,$J$2:$J$1108,0)</f>
        <v>186</v>
      </c>
      <c r="U259">
        <f t="shared" ref="U259:U322" si="87">($K259-L259)^2</f>
        <v>36481</v>
      </c>
      <c r="V259">
        <f t="shared" ref="V259:V322" si="88">($K259-M259)^2</f>
        <v>3025</v>
      </c>
      <c r="W259">
        <f t="shared" ref="W259:W322" si="89">($K259-N259)^2</f>
        <v>19600</v>
      </c>
      <c r="X259">
        <f t="shared" ref="X259:X322" si="90">($K259-O259)^2</f>
        <v>57600</v>
      </c>
      <c r="Y259">
        <f t="shared" ref="Y259:Y322" si="91">($K259-P259)^2</f>
        <v>34596</v>
      </c>
      <c r="Z259">
        <f t="shared" ref="Z259:Z322" si="92">($K259-Q259)^2</f>
        <v>57121</v>
      </c>
      <c r="AA259">
        <f t="shared" ref="AA259:AA322" si="93">($K259-R259)^2</f>
        <v>57600</v>
      </c>
      <c r="AB259">
        <f t="shared" ref="AB259:AB322" si="94">($K259-S259)^2</f>
        <v>57600</v>
      </c>
      <c r="AC259">
        <f t="shared" ref="AC259:AC322" si="95">($K259-T259)^2</f>
        <v>3025</v>
      </c>
    </row>
    <row r="260" spans="1:29" x14ac:dyDescent="0.3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f t="shared" si="77"/>
        <v>605</v>
      </c>
      <c r="L260">
        <f t="shared" si="78"/>
        <v>23</v>
      </c>
      <c r="M260">
        <f t="shared" si="79"/>
        <v>48</v>
      </c>
      <c r="N260">
        <f t="shared" si="80"/>
        <v>101</v>
      </c>
      <c r="O260">
        <f t="shared" si="81"/>
        <v>754</v>
      </c>
      <c r="P260">
        <f t="shared" si="82"/>
        <v>55</v>
      </c>
      <c r="Q260">
        <f t="shared" si="83"/>
        <v>956</v>
      </c>
      <c r="R260">
        <f t="shared" si="84"/>
        <v>836</v>
      </c>
      <c r="S260">
        <f t="shared" si="85"/>
        <v>912</v>
      </c>
      <c r="T260">
        <f t="shared" si="86"/>
        <v>186</v>
      </c>
      <c r="U260">
        <f t="shared" si="87"/>
        <v>338724</v>
      </c>
      <c r="V260">
        <f t="shared" si="88"/>
        <v>310249</v>
      </c>
      <c r="W260">
        <f t="shared" si="89"/>
        <v>254016</v>
      </c>
      <c r="X260">
        <f t="shared" si="90"/>
        <v>22201</v>
      </c>
      <c r="Y260">
        <f t="shared" si="91"/>
        <v>302500</v>
      </c>
      <c r="Z260">
        <f t="shared" si="92"/>
        <v>123201</v>
      </c>
      <c r="AA260">
        <f t="shared" si="93"/>
        <v>53361</v>
      </c>
      <c r="AB260">
        <f t="shared" si="94"/>
        <v>94249</v>
      </c>
      <c r="AC260">
        <f t="shared" si="95"/>
        <v>175561</v>
      </c>
    </row>
    <row r="261" spans="1:29" x14ac:dyDescent="0.3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  <c r="K261">
        <f t="shared" si="77"/>
        <v>502</v>
      </c>
      <c r="L261">
        <f t="shared" si="78"/>
        <v>23</v>
      </c>
      <c r="M261">
        <f t="shared" si="79"/>
        <v>48</v>
      </c>
      <c r="N261">
        <f t="shared" si="80"/>
        <v>101</v>
      </c>
      <c r="O261">
        <f t="shared" si="81"/>
        <v>1</v>
      </c>
      <c r="P261">
        <f t="shared" si="82"/>
        <v>55</v>
      </c>
      <c r="Q261">
        <f t="shared" si="83"/>
        <v>956</v>
      </c>
      <c r="R261">
        <f t="shared" si="84"/>
        <v>836</v>
      </c>
      <c r="S261">
        <f t="shared" si="85"/>
        <v>1</v>
      </c>
      <c r="T261">
        <f t="shared" si="86"/>
        <v>186</v>
      </c>
      <c r="U261">
        <f t="shared" si="87"/>
        <v>229441</v>
      </c>
      <c r="V261">
        <f t="shared" si="88"/>
        <v>206116</v>
      </c>
      <c r="W261">
        <f t="shared" si="89"/>
        <v>160801</v>
      </c>
      <c r="X261">
        <f t="shared" si="90"/>
        <v>251001</v>
      </c>
      <c r="Y261">
        <f t="shared" si="91"/>
        <v>199809</v>
      </c>
      <c r="Z261">
        <f t="shared" si="92"/>
        <v>206116</v>
      </c>
      <c r="AA261">
        <f t="shared" si="93"/>
        <v>111556</v>
      </c>
      <c r="AB261">
        <f t="shared" si="94"/>
        <v>251001</v>
      </c>
      <c r="AC261">
        <f t="shared" si="95"/>
        <v>99856</v>
      </c>
    </row>
    <row r="262" spans="1:29" x14ac:dyDescent="0.3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  <c r="K262">
        <f t="shared" si="77"/>
        <v>15</v>
      </c>
      <c r="L262">
        <f t="shared" si="78"/>
        <v>932</v>
      </c>
      <c r="M262">
        <f t="shared" si="79"/>
        <v>740</v>
      </c>
      <c r="N262">
        <f t="shared" si="80"/>
        <v>618</v>
      </c>
      <c r="O262">
        <f t="shared" si="81"/>
        <v>754</v>
      </c>
      <c r="P262">
        <f t="shared" si="82"/>
        <v>55</v>
      </c>
      <c r="Q262">
        <f t="shared" si="83"/>
        <v>2</v>
      </c>
      <c r="R262">
        <f t="shared" si="84"/>
        <v>1</v>
      </c>
      <c r="S262">
        <f t="shared" si="85"/>
        <v>1</v>
      </c>
      <c r="T262">
        <f t="shared" si="86"/>
        <v>186</v>
      </c>
      <c r="U262">
        <f t="shared" si="87"/>
        <v>840889</v>
      </c>
      <c r="V262">
        <f t="shared" si="88"/>
        <v>525625</v>
      </c>
      <c r="W262">
        <f t="shared" si="89"/>
        <v>363609</v>
      </c>
      <c r="X262">
        <f t="shared" si="90"/>
        <v>546121</v>
      </c>
      <c r="Y262">
        <f t="shared" si="91"/>
        <v>1600</v>
      </c>
      <c r="Z262">
        <f t="shared" si="92"/>
        <v>169</v>
      </c>
      <c r="AA262">
        <f t="shared" si="93"/>
        <v>196</v>
      </c>
      <c r="AB262">
        <f t="shared" si="94"/>
        <v>196</v>
      </c>
      <c r="AC262">
        <f t="shared" si="95"/>
        <v>29241</v>
      </c>
    </row>
    <row r="263" spans="1:29" x14ac:dyDescent="0.3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  <c r="K263">
        <f t="shared" si="77"/>
        <v>75</v>
      </c>
      <c r="L263">
        <f t="shared" si="78"/>
        <v>932</v>
      </c>
      <c r="M263">
        <f t="shared" si="79"/>
        <v>740</v>
      </c>
      <c r="N263">
        <f t="shared" si="80"/>
        <v>883</v>
      </c>
      <c r="O263">
        <f t="shared" si="81"/>
        <v>1</v>
      </c>
      <c r="P263">
        <f t="shared" si="82"/>
        <v>55</v>
      </c>
      <c r="Q263">
        <f t="shared" si="83"/>
        <v>2</v>
      </c>
      <c r="R263">
        <f t="shared" si="84"/>
        <v>1</v>
      </c>
      <c r="S263">
        <f t="shared" si="85"/>
        <v>1</v>
      </c>
      <c r="T263">
        <f t="shared" si="86"/>
        <v>186</v>
      </c>
      <c r="U263">
        <f t="shared" si="87"/>
        <v>734449</v>
      </c>
      <c r="V263">
        <f t="shared" si="88"/>
        <v>442225</v>
      </c>
      <c r="W263">
        <f t="shared" si="89"/>
        <v>652864</v>
      </c>
      <c r="X263">
        <f t="shared" si="90"/>
        <v>5476</v>
      </c>
      <c r="Y263">
        <f t="shared" si="91"/>
        <v>400</v>
      </c>
      <c r="Z263">
        <f t="shared" si="92"/>
        <v>5329</v>
      </c>
      <c r="AA263">
        <f t="shared" si="93"/>
        <v>5476</v>
      </c>
      <c r="AB263">
        <f t="shared" si="94"/>
        <v>5476</v>
      </c>
      <c r="AC263">
        <f t="shared" si="95"/>
        <v>12321</v>
      </c>
    </row>
    <row r="264" spans="1:29" x14ac:dyDescent="0.3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  <c r="K264">
        <f t="shared" si="77"/>
        <v>15</v>
      </c>
      <c r="L264">
        <f t="shared" si="78"/>
        <v>932</v>
      </c>
      <c r="M264">
        <f t="shared" si="79"/>
        <v>740</v>
      </c>
      <c r="N264">
        <f t="shared" si="80"/>
        <v>618</v>
      </c>
      <c r="O264">
        <f t="shared" si="81"/>
        <v>754</v>
      </c>
      <c r="P264">
        <f t="shared" si="82"/>
        <v>55</v>
      </c>
      <c r="Q264">
        <f t="shared" si="83"/>
        <v>2</v>
      </c>
      <c r="R264">
        <f t="shared" si="84"/>
        <v>1</v>
      </c>
      <c r="S264">
        <f t="shared" si="85"/>
        <v>1</v>
      </c>
      <c r="T264">
        <f t="shared" si="86"/>
        <v>186</v>
      </c>
      <c r="U264">
        <f t="shared" si="87"/>
        <v>840889</v>
      </c>
      <c r="V264">
        <f t="shared" si="88"/>
        <v>525625</v>
      </c>
      <c r="W264">
        <f t="shared" si="89"/>
        <v>363609</v>
      </c>
      <c r="X264">
        <f t="shared" si="90"/>
        <v>546121</v>
      </c>
      <c r="Y264">
        <f t="shared" si="91"/>
        <v>1600</v>
      </c>
      <c r="Z264">
        <f t="shared" si="92"/>
        <v>169</v>
      </c>
      <c r="AA264">
        <f t="shared" si="93"/>
        <v>196</v>
      </c>
      <c r="AB264">
        <f t="shared" si="94"/>
        <v>196</v>
      </c>
      <c r="AC264">
        <f t="shared" si="95"/>
        <v>29241</v>
      </c>
    </row>
    <row r="265" spans="1:29" x14ac:dyDescent="0.3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  <c r="K265">
        <f t="shared" si="77"/>
        <v>235</v>
      </c>
      <c r="L265">
        <f t="shared" si="78"/>
        <v>816</v>
      </c>
      <c r="M265">
        <f t="shared" si="79"/>
        <v>740</v>
      </c>
      <c r="N265">
        <f t="shared" si="80"/>
        <v>883</v>
      </c>
      <c r="O265">
        <f t="shared" si="81"/>
        <v>1</v>
      </c>
      <c r="P265">
        <f t="shared" si="82"/>
        <v>55</v>
      </c>
      <c r="Q265">
        <f t="shared" si="83"/>
        <v>2</v>
      </c>
      <c r="R265">
        <f t="shared" si="84"/>
        <v>1</v>
      </c>
      <c r="S265">
        <f t="shared" si="85"/>
        <v>1</v>
      </c>
      <c r="T265">
        <f t="shared" si="86"/>
        <v>186</v>
      </c>
      <c r="U265">
        <f t="shared" si="87"/>
        <v>337561</v>
      </c>
      <c r="V265">
        <f t="shared" si="88"/>
        <v>255025</v>
      </c>
      <c r="W265">
        <f t="shared" si="89"/>
        <v>419904</v>
      </c>
      <c r="X265">
        <f t="shared" si="90"/>
        <v>54756</v>
      </c>
      <c r="Y265">
        <f t="shared" si="91"/>
        <v>32400</v>
      </c>
      <c r="Z265">
        <f t="shared" si="92"/>
        <v>54289</v>
      </c>
      <c r="AA265">
        <f t="shared" si="93"/>
        <v>54756</v>
      </c>
      <c r="AB265">
        <f t="shared" si="94"/>
        <v>54756</v>
      </c>
      <c r="AC265">
        <f t="shared" si="95"/>
        <v>2401</v>
      </c>
    </row>
    <row r="266" spans="1:29" x14ac:dyDescent="0.3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  <c r="K266">
        <f t="shared" si="77"/>
        <v>412</v>
      </c>
      <c r="L266">
        <f t="shared" si="78"/>
        <v>714</v>
      </c>
      <c r="M266">
        <f t="shared" si="79"/>
        <v>296</v>
      </c>
      <c r="N266">
        <f t="shared" si="80"/>
        <v>883</v>
      </c>
      <c r="O266">
        <f t="shared" si="81"/>
        <v>1</v>
      </c>
      <c r="P266">
        <f t="shared" si="82"/>
        <v>55</v>
      </c>
      <c r="Q266">
        <f t="shared" si="83"/>
        <v>2</v>
      </c>
      <c r="R266">
        <f t="shared" si="84"/>
        <v>1</v>
      </c>
      <c r="S266">
        <f t="shared" si="85"/>
        <v>912</v>
      </c>
      <c r="T266">
        <f t="shared" si="86"/>
        <v>186</v>
      </c>
      <c r="U266">
        <f t="shared" si="87"/>
        <v>91204</v>
      </c>
      <c r="V266">
        <f t="shared" si="88"/>
        <v>13456</v>
      </c>
      <c r="W266">
        <f t="shared" si="89"/>
        <v>221841</v>
      </c>
      <c r="X266">
        <f t="shared" si="90"/>
        <v>168921</v>
      </c>
      <c r="Y266">
        <f t="shared" si="91"/>
        <v>127449</v>
      </c>
      <c r="Z266">
        <f t="shared" si="92"/>
        <v>168100</v>
      </c>
      <c r="AA266">
        <f t="shared" si="93"/>
        <v>168921</v>
      </c>
      <c r="AB266">
        <f t="shared" si="94"/>
        <v>250000</v>
      </c>
      <c r="AC266">
        <f t="shared" si="95"/>
        <v>51076</v>
      </c>
    </row>
    <row r="267" spans="1:29" x14ac:dyDescent="0.3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  <c r="K267">
        <f t="shared" si="77"/>
        <v>353</v>
      </c>
      <c r="L267">
        <f t="shared" si="78"/>
        <v>477</v>
      </c>
      <c r="M267">
        <f t="shared" si="79"/>
        <v>296</v>
      </c>
      <c r="N267">
        <f t="shared" si="80"/>
        <v>101</v>
      </c>
      <c r="O267">
        <f t="shared" si="81"/>
        <v>1</v>
      </c>
      <c r="P267">
        <f t="shared" si="82"/>
        <v>55</v>
      </c>
      <c r="Q267">
        <f t="shared" si="83"/>
        <v>2</v>
      </c>
      <c r="R267">
        <f t="shared" si="84"/>
        <v>1</v>
      </c>
      <c r="S267">
        <f t="shared" si="85"/>
        <v>912</v>
      </c>
      <c r="T267">
        <f t="shared" si="86"/>
        <v>186</v>
      </c>
      <c r="U267">
        <f t="shared" si="87"/>
        <v>15376</v>
      </c>
      <c r="V267">
        <f t="shared" si="88"/>
        <v>3249</v>
      </c>
      <c r="W267">
        <f t="shared" si="89"/>
        <v>63504</v>
      </c>
      <c r="X267">
        <f t="shared" si="90"/>
        <v>123904</v>
      </c>
      <c r="Y267">
        <f t="shared" si="91"/>
        <v>88804</v>
      </c>
      <c r="Z267">
        <f t="shared" si="92"/>
        <v>123201</v>
      </c>
      <c r="AA267">
        <f t="shared" si="93"/>
        <v>123904</v>
      </c>
      <c r="AB267">
        <f t="shared" si="94"/>
        <v>312481</v>
      </c>
      <c r="AC267">
        <f t="shared" si="95"/>
        <v>27889</v>
      </c>
    </row>
    <row r="268" spans="1:29" x14ac:dyDescent="0.3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  <c r="K268">
        <f t="shared" si="77"/>
        <v>537</v>
      </c>
      <c r="L268">
        <f t="shared" si="78"/>
        <v>477</v>
      </c>
      <c r="M268">
        <f t="shared" si="79"/>
        <v>296</v>
      </c>
      <c r="N268">
        <f t="shared" si="80"/>
        <v>618</v>
      </c>
      <c r="O268">
        <f t="shared" si="81"/>
        <v>1</v>
      </c>
      <c r="P268">
        <f t="shared" si="82"/>
        <v>55</v>
      </c>
      <c r="Q268">
        <f t="shared" si="83"/>
        <v>2</v>
      </c>
      <c r="R268">
        <f t="shared" si="84"/>
        <v>1</v>
      </c>
      <c r="S268">
        <f t="shared" si="85"/>
        <v>912</v>
      </c>
      <c r="T268">
        <f t="shared" si="86"/>
        <v>186</v>
      </c>
      <c r="U268">
        <f t="shared" si="87"/>
        <v>3600</v>
      </c>
      <c r="V268">
        <f t="shared" si="88"/>
        <v>58081</v>
      </c>
      <c r="W268">
        <f t="shared" si="89"/>
        <v>6561</v>
      </c>
      <c r="X268">
        <f t="shared" si="90"/>
        <v>287296</v>
      </c>
      <c r="Y268">
        <f t="shared" si="91"/>
        <v>232324</v>
      </c>
      <c r="Z268">
        <f t="shared" si="92"/>
        <v>286225</v>
      </c>
      <c r="AA268">
        <f t="shared" si="93"/>
        <v>287296</v>
      </c>
      <c r="AB268">
        <f t="shared" si="94"/>
        <v>140625</v>
      </c>
      <c r="AC268">
        <f t="shared" si="95"/>
        <v>123201</v>
      </c>
    </row>
    <row r="269" spans="1:29" x14ac:dyDescent="0.3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f t="shared" si="77"/>
        <v>555</v>
      </c>
      <c r="L269">
        <f t="shared" si="78"/>
        <v>72</v>
      </c>
      <c r="M269">
        <f t="shared" si="79"/>
        <v>48</v>
      </c>
      <c r="N269">
        <f t="shared" si="80"/>
        <v>618</v>
      </c>
      <c r="O269">
        <f t="shared" si="81"/>
        <v>1</v>
      </c>
      <c r="P269">
        <f t="shared" si="82"/>
        <v>55</v>
      </c>
      <c r="Q269">
        <f t="shared" si="83"/>
        <v>956</v>
      </c>
      <c r="R269">
        <f t="shared" si="84"/>
        <v>836</v>
      </c>
      <c r="S269">
        <f t="shared" si="85"/>
        <v>1</v>
      </c>
      <c r="T269">
        <f t="shared" si="86"/>
        <v>186</v>
      </c>
      <c r="U269">
        <f t="shared" si="87"/>
        <v>233289</v>
      </c>
      <c r="V269">
        <f t="shared" si="88"/>
        <v>257049</v>
      </c>
      <c r="W269">
        <f t="shared" si="89"/>
        <v>3969</v>
      </c>
      <c r="X269">
        <f t="shared" si="90"/>
        <v>306916</v>
      </c>
      <c r="Y269">
        <f t="shared" si="91"/>
        <v>250000</v>
      </c>
      <c r="Z269">
        <f t="shared" si="92"/>
        <v>160801</v>
      </c>
      <c r="AA269">
        <f t="shared" si="93"/>
        <v>78961</v>
      </c>
      <c r="AB269">
        <f t="shared" si="94"/>
        <v>306916</v>
      </c>
      <c r="AC269">
        <f t="shared" si="95"/>
        <v>136161</v>
      </c>
    </row>
    <row r="270" spans="1:29" x14ac:dyDescent="0.3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f t="shared" si="77"/>
        <v>613</v>
      </c>
      <c r="L270">
        <f t="shared" si="78"/>
        <v>72</v>
      </c>
      <c r="M270">
        <f t="shared" si="79"/>
        <v>48</v>
      </c>
      <c r="N270">
        <f t="shared" si="80"/>
        <v>101</v>
      </c>
      <c r="O270">
        <f t="shared" si="81"/>
        <v>754</v>
      </c>
      <c r="P270">
        <f t="shared" si="82"/>
        <v>55</v>
      </c>
      <c r="Q270">
        <f t="shared" si="83"/>
        <v>956</v>
      </c>
      <c r="R270">
        <f t="shared" si="84"/>
        <v>836</v>
      </c>
      <c r="S270">
        <f t="shared" si="85"/>
        <v>1</v>
      </c>
      <c r="T270">
        <f t="shared" si="86"/>
        <v>186</v>
      </c>
      <c r="U270">
        <f t="shared" si="87"/>
        <v>292681</v>
      </c>
      <c r="V270">
        <f t="shared" si="88"/>
        <v>319225</v>
      </c>
      <c r="W270">
        <f t="shared" si="89"/>
        <v>262144</v>
      </c>
      <c r="X270">
        <f t="shared" si="90"/>
        <v>19881</v>
      </c>
      <c r="Y270">
        <f t="shared" si="91"/>
        <v>311364</v>
      </c>
      <c r="Z270">
        <f t="shared" si="92"/>
        <v>117649</v>
      </c>
      <c r="AA270">
        <f t="shared" si="93"/>
        <v>49729</v>
      </c>
      <c r="AB270">
        <f t="shared" si="94"/>
        <v>374544</v>
      </c>
      <c r="AC270">
        <f t="shared" si="95"/>
        <v>182329</v>
      </c>
    </row>
    <row r="271" spans="1:29" x14ac:dyDescent="0.3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f t="shared" si="77"/>
        <v>794</v>
      </c>
      <c r="L271">
        <f t="shared" si="78"/>
        <v>44</v>
      </c>
      <c r="M271">
        <f t="shared" si="79"/>
        <v>48</v>
      </c>
      <c r="N271">
        <f t="shared" si="80"/>
        <v>101</v>
      </c>
      <c r="O271">
        <f t="shared" si="81"/>
        <v>754</v>
      </c>
      <c r="P271">
        <f t="shared" si="82"/>
        <v>55</v>
      </c>
      <c r="Q271">
        <f t="shared" si="83"/>
        <v>956</v>
      </c>
      <c r="R271">
        <f t="shared" si="84"/>
        <v>836</v>
      </c>
      <c r="S271">
        <f t="shared" si="85"/>
        <v>912</v>
      </c>
      <c r="T271">
        <f t="shared" si="86"/>
        <v>186</v>
      </c>
      <c r="U271">
        <f t="shared" si="87"/>
        <v>562500</v>
      </c>
      <c r="V271">
        <f t="shared" si="88"/>
        <v>556516</v>
      </c>
      <c r="W271">
        <f t="shared" si="89"/>
        <v>480249</v>
      </c>
      <c r="X271">
        <f t="shared" si="90"/>
        <v>1600</v>
      </c>
      <c r="Y271">
        <f t="shared" si="91"/>
        <v>546121</v>
      </c>
      <c r="Z271">
        <f t="shared" si="92"/>
        <v>26244</v>
      </c>
      <c r="AA271">
        <f t="shared" si="93"/>
        <v>1764</v>
      </c>
      <c r="AB271">
        <f t="shared" si="94"/>
        <v>13924</v>
      </c>
      <c r="AC271">
        <f t="shared" si="95"/>
        <v>369664</v>
      </c>
    </row>
    <row r="272" spans="1:29" x14ac:dyDescent="0.3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>
        <f t="shared" si="77"/>
        <v>963</v>
      </c>
      <c r="L272">
        <f t="shared" si="78"/>
        <v>44</v>
      </c>
      <c r="M272">
        <f t="shared" si="79"/>
        <v>48</v>
      </c>
      <c r="N272">
        <f t="shared" si="80"/>
        <v>618</v>
      </c>
      <c r="O272">
        <f t="shared" si="81"/>
        <v>1</v>
      </c>
      <c r="P272">
        <f t="shared" si="82"/>
        <v>55</v>
      </c>
      <c r="Q272">
        <f t="shared" si="83"/>
        <v>956</v>
      </c>
      <c r="R272">
        <f t="shared" si="84"/>
        <v>836</v>
      </c>
      <c r="S272">
        <f t="shared" si="85"/>
        <v>912</v>
      </c>
      <c r="T272">
        <f t="shared" si="86"/>
        <v>186</v>
      </c>
      <c r="U272">
        <f t="shared" si="87"/>
        <v>844561</v>
      </c>
      <c r="V272">
        <f t="shared" si="88"/>
        <v>837225</v>
      </c>
      <c r="W272">
        <f t="shared" si="89"/>
        <v>119025</v>
      </c>
      <c r="X272">
        <f t="shared" si="90"/>
        <v>925444</v>
      </c>
      <c r="Y272">
        <f t="shared" si="91"/>
        <v>824464</v>
      </c>
      <c r="Z272">
        <f t="shared" si="92"/>
        <v>49</v>
      </c>
      <c r="AA272">
        <f t="shared" si="93"/>
        <v>16129</v>
      </c>
      <c r="AB272">
        <f t="shared" si="94"/>
        <v>2601</v>
      </c>
      <c r="AC272">
        <f t="shared" si="95"/>
        <v>603729</v>
      </c>
    </row>
    <row r="273" spans="1:29" x14ac:dyDescent="0.3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  <c r="K273">
        <f t="shared" si="77"/>
        <v>64</v>
      </c>
      <c r="L273">
        <f t="shared" si="78"/>
        <v>947</v>
      </c>
      <c r="M273">
        <f t="shared" si="79"/>
        <v>740</v>
      </c>
      <c r="N273">
        <f t="shared" si="80"/>
        <v>883</v>
      </c>
      <c r="O273">
        <f t="shared" si="81"/>
        <v>1</v>
      </c>
      <c r="P273">
        <f t="shared" si="82"/>
        <v>55</v>
      </c>
      <c r="Q273">
        <f t="shared" si="83"/>
        <v>2</v>
      </c>
      <c r="R273">
        <f t="shared" si="84"/>
        <v>1</v>
      </c>
      <c r="S273">
        <f t="shared" si="85"/>
        <v>912</v>
      </c>
      <c r="T273">
        <f t="shared" si="86"/>
        <v>186</v>
      </c>
      <c r="U273">
        <f t="shared" si="87"/>
        <v>779689</v>
      </c>
      <c r="V273">
        <f t="shared" si="88"/>
        <v>456976</v>
      </c>
      <c r="W273">
        <f t="shared" si="89"/>
        <v>670761</v>
      </c>
      <c r="X273">
        <f t="shared" si="90"/>
        <v>3969</v>
      </c>
      <c r="Y273">
        <f t="shared" si="91"/>
        <v>81</v>
      </c>
      <c r="Z273">
        <f t="shared" si="92"/>
        <v>3844</v>
      </c>
      <c r="AA273">
        <f t="shared" si="93"/>
        <v>3969</v>
      </c>
      <c r="AB273">
        <f t="shared" si="94"/>
        <v>719104</v>
      </c>
      <c r="AC273">
        <f t="shared" si="95"/>
        <v>14884</v>
      </c>
    </row>
    <row r="274" spans="1:29" x14ac:dyDescent="0.3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  <c r="K274">
        <f t="shared" si="77"/>
        <v>35</v>
      </c>
      <c r="L274">
        <f t="shared" si="78"/>
        <v>947</v>
      </c>
      <c r="M274">
        <f t="shared" si="79"/>
        <v>740</v>
      </c>
      <c r="N274">
        <f t="shared" si="80"/>
        <v>618</v>
      </c>
      <c r="O274">
        <f t="shared" si="81"/>
        <v>754</v>
      </c>
      <c r="P274">
        <f t="shared" si="82"/>
        <v>55</v>
      </c>
      <c r="Q274">
        <f t="shared" si="83"/>
        <v>2</v>
      </c>
      <c r="R274">
        <f t="shared" si="84"/>
        <v>1</v>
      </c>
      <c r="S274">
        <f t="shared" si="85"/>
        <v>912</v>
      </c>
      <c r="T274">
        <f t="shared" si="86"/>
        <v>186</v>
      </c>
      <c r="U274">
        <f t="shared" si="87"/>
        <v>831744</v>
      </c>
      <c r="V274">
        <f t="shared" si="88"/>
        <v>497025</v>
      </c>
      <c r="W274">
        <f t="shared" si="89"/>
        <v>339889</v>
      </c>
      <c r="X274">
        <f t="shared" si="90"/>
        <v>516961</v>
      </c>
      <c r="Y274">
        <f t="shared" si="91"/>
        <v>400</v>
      </c>
      <c r="Z274">
        <f t="shared" si="92"/>
        <v>1089</v>
      </c>
      <c r="AA274">
        <f t="shared" si="93"/>
        <v>1156</v>
      </c>
      <c r="AB274">
        <f t="shared" si="94"/>
        <v>769129</v>
      </c>
      <c r="AC274">
        <f t="shared" si="95"/>
        <v>22801</v>
      </c>
    </row>
    <row r="275" spans="1:29" x14ac:dyDescent="0.3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  <c r="K275">
        <f t="shared" si="77"/>
        <v>125</v>
      </c>
      <c r="L275">
        <f t="shared" si="78"/>
        <v>816</v>
      </c>
      <c r="M275">
        <f t="shared" si="79"/>
        <v>740</v>
      </c>
      <c r="N275">
        <f t="shared" si="80"/>
        <v>618</v>
      </c>
      <c r="O275">
        <f t="shared" si="81"/>
        <v>754</v>
      </c>
      <c r="P275">
        <f t="shared" si="82"/>
        <v>55</v>
      </c>
      <c r="Q275">
        <f t="shared" si="83"/>
        <v>2</v>
      </c>
      <c r="R275">
        <f t="shared" si="84"/>
        <v>1</v>
      </c>
      <c r="S275">
        <f t="shared" si="85"/>
        <v>1</v>
      </c>
      <c r="T275">
        <f t="shared" si="86"/>
        <v>1</v>
      </c>
      <c r="U275">
        <f t="shared" si="87"/>
        <v>477481</v>
      </c>
      <c r="V275">
        <f t="shared" si="88"/>
        <v>378225</v>
      </c>
      <c r="W275">
        <f t="shared" si="89"/>
        <v>243049</v>
      </c>
      <c r="X275">
        <f t="shared" si="90"/>
        <v>395641</v>
      </c>
      <c r="Y275">
        <f t="shared" si="91"/>
        <v>4900</v>
      </c>
      <c r="Z275">
        <f t="shared" si="92"/>
        <v>15129</v>
      </c>
      <c r="AA275">
        <f t="shared" si="93"/>
        <v>15376</v>
      </c>
      <c r="AB275">
        <f t="shared" si="94"/>
        <v>15376</v>
      </c>
      <c r="AC275">
        <f t="shared" si="95"/>
        <v>15376</v>
      </c>
    </row>
    <row r="276" spans="1:29" x14ac:dyDescent="0.3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  <c r="K276">
        <f t="shared" si="77"/>
        <v>128</v>
      </c>
      <c r="L276">
        <f t="shared" si="78"/>
        <v>816</v>
      </c>
      <c r="M276">
        <f t="shared" si="79"/>
        <v>740</v>
      </c>
      <c r="N276">
        <f t="shared" si="80"/>
        <v>618</v>
      </c>
      <c r="O276">
        <f t="shared" si="81"/>
        <v>1</v>
      </c>
      <c r="P276">
        <f t="shared" si="82"/>
        <v>55</v>
      </c>
      <c r="Q276">
        <f t="shared" si="83"/>
        <v>2</v>
      </c>
      <c r="R276">
        <f t="shared" si="84"/>
        <v>1</v>
      </c>
      <c r="S276">
        <f t="shared" si="85"/>
        <v>1</v>
      </c>
      <c r="T276">
        <f t="shared" si="86"/>
        <v>1</v>
      </c>
      <c r="U276">
        <f t="shared" si="87"/>
        <v>473344</v>
      </c>
      <c r="V276">
        <f t="shared" si="88"/>
        <v>374544</v>
      </c>
      <c r="W276">
        <f t="shared" si="89"/>
        <v>240100</v>
      </c>
      <c r="X276">
        <f t="shared" si="90"/>
        <v>16129</v>
      </c>
      <c r="Y276">
        <f t="shared" si="91"/>
        <v>5329</v>
      </c>
      <c r="Z276">
        <f t="shared" si="92"/>
        <v>15876</v>
      </c>
      <c r="AA276">
        <f t="shared" si="93"/>
        <v>16129</v>
      </c>
      <c r="AB276">
        <f t="shared" si="94"/>
        <v>16129</v>
      </c>
      <c r="AC276">
        <f t="shared" si="95"/>
        <v>16129</v>
      </c>
    </row>
    <row r="277" spans="1:29" x14ac:dyDescent="0.3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  <c r="K277">
        <f t="shared" si="77"/>
        <v>475</v>
      </c>
      <c r="L277">
        <f t="shared" si="78"/>
        <v>477</v>
      </c>
      <c r="M277">
        <f t="shared" si="79"/>
        <v>296</v>
      </c>
      <c r="N277">
        <f t="shared" si="80"/>
        <v>101</v>
      </c>
      <c r="O277">
        <f t="shared" si="81"/>
        <v>754</v>
      </c>
      <c r="P277">
        <f t="shared" si="82"/>
        <v>55</v>
      </c>
      <c r="Q277">
        <f t="shared" si="83"/>
        <v>2</v>
      </c>
      <c r="R277">
        <f t="shared" si="84"/>
        <v>1</v>
      </c>
      <c r="S277">
        <f t="shared" si="85"/>
        <v>1</v>
      </c>
      <c r="T277">
        <f t="shared" si="86"/>
        <v>1</v>
      </c>
      <c r="U277">
        <f t="shared" si="87"/>
        <v>4</v>
      </c>
      <c r="V277">
        <f t="shared" si="88"/>
        <v>32041</v>
      </c>
      <c r="W277">
        <f t="shared" si="89"/>
        <v>139876</v>
      </c>
      <c r="X277">
        <f t="shared" si="90"/>
        <v>77841</v>
      </c>
      <c r="Y277">
        <f t="shared" si="91"/>
        <v>176400</v>
      </c>
      <c r="Z277">
        <f t="shared" si="92"/>
        <v>223729</v>
      </c>
      <c r="AA277">
        <f t="shared" si="93"/>
        <v>224676</v>
      </c>
      <c r="AB277">
        <f t="shared" si="94"/>
        <v>224676</v>
      </c>
      <c r="AC277">
        <f t="shared" si="95"/>
        <v>224676</v>
      </c>
    </row>
    <row r="278" spans="1:29" x14ac:dyDescent="0.3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  <c r="K278">
        <f t="shared" si="77"/>
        <v>247</v>
      </c>
      <c r="L278">
        <f t="shared" si="78"/>
        <v>477</v>
      </c>
      <c r="M278">
        <f t="shared" si="79"/>
        <v>296</v>
      </c>
      <c r="N278">
        <f t="shared" si="80"/>
        <v>618</v>
      </c>
      <c r="O278">
        <f t="shared" si="81"/>
        <v>1</v>
      </c>
      <c r="P278">
        <f t="shared" si="82"/>
        <v>55</v>
      </c>
      <c r="Q278">
        <f t="shared" si="83"/>
        <v>2</v>
      </c>
      <c r="R278">
        <f t="shared" si="84"/>
        <v>1</v>
      </c>
      <c r="S278">
        <f t="shared" si="85"/>
        <v>1</v>
      </c>
      <c r="T278">
        <f t="shared" si="86"/>
        <v>1</v>
      </c>
      <c r="U278">
        <f t="shared" si="87"/>
        <v>52900</v>
      </c>
      <c r="V278">
        <f t="shared" si="88"/>
        <v>2401</v>
      </c>
      <c r="W278">
        <f t="shared" si="89"/>
        <v>137641</v>
      </c>
      <c r="X278">
        <f t="shared" si="90"/>
        <v>60516</v>
      </c>
      <c r="Y278">
        <f t="shared" si="91"/>
        <v>36864</v>
      </c>
      <c r="Z278">
        <f t="shared" si="92"/>
        <v>60025</v>
      </c>
      <c r="AA278">
        <f t="shared" si="93"/>
        <v>60516</v>
      </c>
      <c r="AB278">
        <f t="shared" si="94"/>
        <v>60516</v>
      </c>
      <c r="AC278">
        <f t="shared" si="95"/>
        <v>60516</v>
      </c>
    </row>
    <row r="279" spans="1:29" x14ac:dyDescent="0.3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f t="shared" si="77"/>
        <v>2</v>
      </c>
      <c r="L279">
        <f t="shared" si="78"/>
        <v>1101</v>
      </c>
      <c r="M279">
        <f t="shared" si="79"/>
        <v>740</v>
      </c>
      <c r="N279">
        <f t="shared" si="80"/>
        <v>1039</v>
      </c>
      <c r="O279">
        <f t="shared" si="81"/>
        <v>1</v>
      </c>
      <c r="P279">
        <f t="shared" si="82"/>
        <v>55</v>
      </c>
      <c r="Q279">
        <f t="shared" si="83"/>
        <v>956</v>
      </c>
      <c r="R279">
        <f t="shared" si="84"/>
        <v>836</v>
      </c>
      <c r="S279">
        <f t="shared" si="85"/>
        <v>1</v>
      </c>
      <c r="T279">
        <f t="shared" si="86"/>
        <v>1</v>
      </c>
      <c r="U279">
        <f t="shared" si="87"/>
        <v>1207801</v>
      </c>
      <c r="V279">
        <f t="shared" si="88"/>
        <v>544644</v>
      </c>
      <c r="W279">
        <f t="shared" si="89"/>
        <v>1075369</v>
      </c>
      <c r="X279">
        <f t="shared" si="90"/>
        <v>1</v>
      </c>
      <c r="Y279">
        <f t="shared" si="91"/>
        <v>2809</v>
      </c>
      <c r="Z279">
        <f t="shared" si="92"/>
        <v>910116</v>
      </c>
      <c r="AA279">
        <f t="shared" si="93"/>
        <v>695556</v>
      </c>
      <c r="AB279">
        <f t="shared" si="94"/>
        <v>1</v>
      </c>
      <c r="AC279">
        <f t="shared" si="95"/>
        <v>1</v>
      </c>
    </row>
    <row r="280" spans="1:29" x14ac:dyDescent="0.3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f t="shared" si="77"/>
        <v>3</v>
      </c>
      <c r="L280">
        <f t="shared" si="78"/>
        <v>1101</v>
      </c>
      <c r="M280">
        <f t="shared" si="79"/>
        <v>740</v>
      </c>
      <c r="N280">
        <f t="shared" si="80"/>
        <v>1039</v>
      </c>
      <c r="O280">
        <f t="shared" si="81"/>
        <v>1</v>
      </c>
      <c r="P280">
        <f t="shared" si="82"/>
        <v>55</v>
      </c>
      <c r="Q280">
        <f t="shared" si="83"/>
        <v>956</v>
      </c>
      <c r="R280">
        <f t="shared" si="84"/>
        <v>836</v>
      </c>
      <c r="S280">
        <f t="shared" si="85"/>
        <v>1</v>
      </c>
      <c r="T280">
        <f t="shared" si="86"/>
        <v>1</v>
      </c>
      <c r="U280">
        <f t="shared" si="87"/>
        <v>1205604</v>
      </c>
      <c r="V280">
        <f t="shared" si="88"/>
        <v>543169</v>
      </c>
      <c r="W280">
        <f t="shared" si="89"/>
        <v>1073296</v>
      </c>
      <c r="X280">
        <f t="shared" si="90"/>
        <v>4</v>
      </c>
      <c r="Y280">
        <f t="shared" si="91"/>
        <v>2704</v>
      </c>
      <c r="Z280">
        <f t="shared" si="92"/>
        <v>908209</v>
      </c>
      <c r="AA280">
        <f t="shared" si="93"/>
        <v>693889</v>
      </c>
      <c r="AB280">
        <f t="shared" si="94"/>
        <v>4</v>
      </c>
      <c r="AC280">
        <f t="shared" si="95"/>
        <v>4</v>
      </c>
    </row>
    <row r="281" spans="1:29" x14ac:dyDescent="0.3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  <c r="K281">
        <f t="shared" si="77"/>
        <v>4</v>
      </c>
      <c r="L281">
        <f t="shared" si="78"/>
        <v>1101</v>
      </c>
      <c r="M281">
        <f t="shared" si="79"/>
        <v>740</v>
      </c>
      <c r="N281">
        <f t="shared" si="80"/>
        <v>1039</v>
      </c>
      <c r="O281">
        <f t="shared" si="81"/>
        <v>1</v>
      </c>
      <c r="P281">
        <f t="shared" si="82"/>
        <v>55</v>
      </c>
      <c r="Q281">
        <f t="shared" si="83"/>
        <v>956</v>
      </c>
      <c r="R281">
        <f t="shared" si="84"/>
        <v>836</v>
      </c>
      <c r="S281">
        <f t="shared" si="85"/>
        <v>1</v>
      </c>
      <c r="T281">
        <f t="shared" si="86"/>
        <v>1</v>
      </c>
      <c r="U281">
        <f t="shared" si="87"/>
        <v>1203409</v>
      </c>
      <c r="V281">
        <f t="shared" si="88"/>
        <v>541696</v>
      </c>
      <c r="W281">
        <f t="shared" si="89"/>
        <v>1071225</v>
      </c>
      <c r="X281">
        <f t="shared" si="90"/>
        <v>9</v>
      </c>
      <c r="Y281">
        <f t="shared" si="91"/>
        <v>2601</v>
      </c>
      <c r="Z281">
        <f t="shared" si="92"/>
        <v>906304</v>
      </c>
      <c r="AA281">
        <f t="shared" si="93"/>
        <v>692224</v>
      </c>
      <c r="AB281">
        <f t="shared" si="94"/>
        <v>9</v>
      </c>
      <c r="AC281">
        <f t="shared" si="95"/>
        <v>9</v>
      </c>
    </row>
    <row r="282" spans="1:29" x14ac:dyDescent="0.3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  <c r="K282">
        <f t="shared" si="77"/>
        <v>32</v>
      </c>
      <c r="L282">
        <f t="shared" si="78"/>
        <v>1064</v>
      </c>
      <c r="M282">
        <f t="shared" si="79"/>
        <v>740</v>
      </c>
      <c r="N282">
        <f t="shared" si="80"/>
        <v>883</v>
      </c>
      <c r="O282">
        <f t="shared" si="81"/>
        <v>1</v>
      </c>
      <c r="P282">
        <f t="shared" si="82"/>
        <v>55</v>
      </c>
      <c r="Q282">
        <f t="shared" si="83"/>
        <v>2</v>
      </c>
      <c r="R282">
        <f t="shared" si="84"/>
        <v>1</v>
      </c>
      <c r="S282">
        <f t="shared" si="85"/>
        <v>1</v>
      </c>
      <c r="T282">
        <f t="shared" si="86"/>
        <v>186</v>
      </c>
      <c r="U282">
        <f t="shared" si="87"/>
        <v>1065024</v>
      </c>
      <c r="V282">
        <f t="shared" si="88"/>
        <v>501264</v>
      </c>
      <c r="W282">
        <f t="shared" si="89"/>
        <v>724201</v>
      </c>
      <c r="X282">
        <f t="shared" si="90"/>
        <v>961</v>
      </c>
      <c r="Y282">
        <f t="shared" si="91"/>
        <v>529</v>
      </c>
      <c r="Z282">
        <f t="shared" si="92"/>
        <v>900</v>
      </c>
      <c r="AA282">
        <f t="shared" si="93"/>
        <v>961</v>
      </c>
      <c r="AB282">
        <f t="shared" si="94"/>
        <v>961</v>
      </c>
      <c r="AC282">
        <f t="shared" si="95"/>
        <v>23716</v>
      </c>
    </row>
    <row r="283" spans="1:29" x14ac:dyDescent="0.3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  <c r="K283">
        <f t="shared" si="77"/>
        <v>46</v>
      </c>
      <c r="L283">
        <f t="shared" si="78"/>
        <v>1064</v>
      </c>
      <c r="M283">
        <f t="shared" si="79"/>
        <v>740</v>
      </c>
      <c r="N283">
        <f t="shared" si="80"/>
        <v>618</v>
      </c>
      <c r="O283">
        <f t="shared" si="81"/>
        <v>754</v>
      </c>
      <c r="P283">
        <f t="shared" si="82"/>
        <v>55</v>
      </c>
      <c r="Q283">
        <f t="shared" si="83"/>
        <v>2</v>
      </c>
      <c r="R283">
        <f t="shared" si="84"/>
        <v>1</v>
      </c>
      <c r="S283">
        <f t="shared" si="85"/>
        <v>1</v>
      </c>
      <c r="T283">
        <f t="shared" si="86"/>
        <v>186</v>
      </c>
      <c r="U283">
        <f t="shared" si="87"/>
        <v>1036324</v>
      </c>
      <c r="V283">
        <f t="shared" si="88"/>
        <v>481636</v>
      </c>
      <c r="W283">
        <f t="shared" si="89"/>
        <v>327184</v>
      </c>
      <c r="X283">
        <f t="shared" si="90"/>
        <v>501264</v>
      </c>
      <c r="Y283">
        <f t="shared" si="91"/>
        <v>81</v>
      </c>
      <c r="Z283">
        <f t="shared" si="92"/>
        <v>1936</v>
      </c>
      <c r="AA283">
        <f t="shared" si="93"/>
        <v>2025</v>
      </c>
      <c r="AB283">
        <f t="shared" si="94"/>
        <v>2025</v>
      </c>
      <c r="AC283">
        <f t="shared" si="95"/>
        <v>19600</v>
      </c>
    </row>
    <row r="284" spans="1:29" x14ac:dyDescent="0.3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  <c r="K284">
        <f t="shared" si="77"/>
        <v>29</v>
      </c>
      <c r="L284">
        <f t="shared" si="78"/>
        <v>1064</v>
      </c>
      <c r="M284">
        <f t="shared" si="79"/>
        <v>740</v>
      </c>
      <c r="N284">
        <f t="shared" si="80"/>
        <v>618</v>
      </c>
      <c r="O284">
        <f t="shared" si="81"/>
        <v>754</v>
      </c>
      <c r="P284">
        <f t="shared" si="82"/>
        <v>55</v>
      </c>
      <c r="Q284">
        <f t="shared" si="83"/>
        <v>2</v>
      </c>
      <c r="R284">
        <f t="shared" si="84"/>
        <v>1</v>
      </c>
      <c r="S284">
        <f t="shared" si="85"/>
        <v>1</v>
      </c>
      <c r="T284">
        <f t="shared" si="86"/>
        <v>186</v>
      </c>
      <c r="U284">
        <f t="shared" si="87"/>
        <v>1071225</v>
      </c>
      <c r="V284">
        <f t="shared" si="88"/>
        <v>505521</v>
      </c>
      <c r="W284">
        <f t="shared" si="89"/>
        <v>346921</v>
      </c>
      <c r="X284">
        <f t="shared" si="90"/>
        <v>525625</v>
      </c>
      <c r="Y284">
        <f t="shared" si="91"/>
        <v>676</v>
      </c>
      <c r="Z284">
        <f t="shared" si="92"/>
        <v>729</v>
      </c>
      <c r="AA284">
        <f t="shared" si="93"/>
        <v>784</v>
      </c>
      <c r="AB284">
        <f t="shared" si="94"/>
        <v>784</v>
      </c>
      <c r="AC284">
        <f t="shared" si="95"/>
        <v>24649</v>
      </c>
    </row>
    <row r="285" spans="1:29" x14ac:dyDescent="0.3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  <c r="K285">
        <f t="shared" si="77"/>
        <v>66</v>
      </c>
      <c r="L285">
        <f t="shared" si="78"/>
        <v>947</v>
      </c>
      <c r="M285">
        <f t="shared" si="79"/>
        <v>740</v>
      </c>
      <c r="N285">
        <f t="shared" si="80"/>
        <v>883</v>
      </c>
      <c r="O285">
        <f t="shared" si="81"/>
        <v>1</v>
      </c>
      <c r="P285">
        <f t="shared" si="82"/>
        <v>55</v>
      </c>
      <c r="Q285">
        <f t="shared" si="83"/>
        <v>2</v>
      </c>
      <c r="R285">
        <f t="shared" si="84"/>
        <v>1</v>
      </c>
      <c r="S285">
        <f t="shared" si="85"/>
        <v>1</v>
      </c>
      <c r="T285">
        <f t="shared" si="86"/>
        <v>186</v>
      </c>
      <c r="U285">
        <f t="shared" si="87"/>
        <v>776161</v>
      </c>
      <c r="V285">
        <f t="shared" si="88"/>
        <v>454276</v>
      </c>
      <c r="W285">
        <f t="shared" si="89"/>
        <v>667489</v>
      </c>
      <c r="X285">
        <f t="shared" si="90"/>
        <v>4225</v>
      </c>
      <c r="Y285">
        <f t="shared" si="91"/>
        <v>121</v>
      </c>
      <c r="Z285">
        <f t="shared" si="92"/>
        <v>4096</v>
      </c>
      <c r="AA285">
        <f t="shared" si="93"/>
        <v>4225</v>
      </c>
      <c r="AB285">
        <f t="shared" si="94"/>
        <v>4225</v>
      </c>
      <c r="AC285">
        <f t="shared" si="95"/>
        <v>14400</v>
      </c>
    </row>
    <row r="286" spans="1:29" x14ac:dyDescent="0.3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  <c r="K286">
        <f t="shared" si="77"/>
        <v>28</v>
      </c>
      <c r="L286">
        <f t="shared" si="78"/>
        <v>947</v>
      </c>
      <c r="M286">
        <f t="shared" si="79"/>
        <v>740</v>
      </c>
      <c r="N286">
        <f t="shared" si="80"/>
        <v>618</v>
      </c>
      <c r="O286">
        <f t="shared" si="81"/>
        <v>1</v>
      </c>
      <c r="P286">
        <f t="shared" si="82"/>
        <v>55</v>
      </c>
      <c r="Q286">
        <f t="shared" si="83"/>
        <v>2</v>
      </c>
      <c r="R286">
        <f t="shared" si="84"/>
        <v>1</v>
      </c>
      <c r="S286">
        <f t="shared" si="85"/>
        <v>1</v>
      </c>
      <c r="T286">
        <f t="shared" si="86"/>
        <v>186</v>
      </c>
      <c r="U286">
        <f t="shared" si="87"/>
        <v>844561</v>
      </c>
      <c r="V286">
        <f t="shared" si="88"/>
        <v>506944</v>
      </c>
      <c r="W286">
        <f t="shared" si="89"/>
        <v>348100</v>
      </c>
      <c r="X286">
        <f t="shared" si="90"/>
        <v>729</v>
      </c>
      <c r="Y286">
        <f t="shared" si="91"/>
        <v>729</v>
      </c>
      <c r="Z286">
        <f t="shared" si="92"/>
        <v>676</v>
      </c>
      <c r="AA286">
        <f t="shared" si="93"/>
        <v>729</v>
      </c>
      <c r="AB286">
        <f t="shared" si="94"/>
        <v>729</v>
      </c>
      <c r="AC286">
        <f t="shared" si="95"/>
        <v>24964</v>
      </c>
    </row>
    <row r="287" spans="1:29" x14ac:dyDescent="0.3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  <c r="K287">
        <f t="shared" si="77"/>
        <v>62</v>
      </c>
      <c r="L287">
        <f t="shared" si="78"/>
        <v>947</v>
      </c>
      <c r="M287">
        <f t="shared" si="79"/>
        <v>740</v>
      </c>
      <c r="N287">
        <f t="shared" si="80"/>
        <v>618</v>
      </c>
      <c r="O287">
        <f t="shared" si="81"/>
        <v>754</v>
      </c>
      <c r="P287">
        <f t="shared" si="82"/>
        <v>55</v>
      </c>
      <c r="Q287">
        <f t="shared" si="83"/>
        <v>2</v>
      </c>
      <c r="R287">
        <f t="shared" si="84"/>
        <v>1</v>
      </c>
      <c r="S287">
        <f t="shared" si="85"/>
        <v>1</v>
      </c>
      <c r="T287">
        <f t="shared" si="86"/>
        <v>186</v>
      </c>
      <c r="U287">
        <f t="shared" si="87"/>
        <v>783225</v>
      </c>
      <c r="V287">
        <f t="shared" si="88"/>
        <v>459684</v>
      </c>
      <c r="W287">
        <f t="shared" si="89"/>
        <v>309136</v>
      </c>
      <c r="X287">
        <f t="shared" si="90"/>
        <v>478864</v>
      </c>
      <c r="Y287">
        <f t="shared" si="91"/>
        <v>49</v>
      </c>
      <c r="Z287">
        <f t="shared" si="92"/>
        <v>3600</v>
      </c>
      <c r="AA287">
        <f t="shared" si="93"/>
        <v>3721</v>
      </c>
      <c r="AB287">
        <f t="shared" si="94"/>
        <v>3721</v>
      </c>
      <c r="AC287">
        <f t="shared" si="95"/>
        <v>15376</v>
      </c>
    </row>
    <row r="288" spans="1:29" x14ac:dyDescent="0.3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  <c r="K288">
        <f t="shared" si="77"/>
        <v>113</v>
      </c>
      <c r="L288">
        <f t="shared" si="78"/>
        <v>816</v>
      </c>
      <c r="M288">
        <f t="shared" si="79"/>
        <v>740</v>
      </c>
      <c r="N288">
        <f t="shared" si="80"/>
        <v>618</v>
      </c>
      <c r="O288">
        <f t="shared" si="81"/>
        <v>1</v>
      </c>
      <c r="P288">
        <f t="shared" si="82"/>
        <v>55</v>
      </c>
      <c r="Q288">
        <f t="shared" si="83"/>
        <v>2</v>
      </c>
      <c r="R288">
        <f t="shared" si="84"/>
        <v>1</v>
      </c>
      <c r="S288">
        <f t="shared" si="85"/>
        <v>1</v>
      </c>
      <c r="T288">
        <f t="shared" si="86"/>
        <v>186</v>
      </c>
      <c r="U288">
        <f t="shared" si="87"/>
        <v>494209</v>
      </c>
      <c r="V288">
        <f t="shared" si="88"/>
        <v>393129</v>
      </c>
      <c r="W288">
        <f t="shared" si="89"/>
        <v>255025</v>
      </c>
      <c r="X288">
        <f t="shared" si="90"/>
        <v>12544</v>
      </c>
      <c r="Y288">
        <f t="shared" si="91"/>
        <v>3364</v>
      </c>
      <c r="Z288">
        <f t="shared" si="92"/>
        <v>12321</v>
      </c>
      <c r="AA288">
        <f t="shared" si="93"/>
        <v>12544</v>
      </c>
      <c r="AB288">
        <f t="shared" si="94"/>
        <v>12544</v>
      </c>
      <c r="AC288">
        <f t="shared" si="95"/>
        <v>5329</v>
      </c>
    </row>
    <row r="289" spans="1:29" x14ac:dyDescent="0.3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  <c r="K289">
        <f t="shared" si="77"/>
        <v>106</v>
      </c>
      <c r="L289">
        <f t="shared" si="78"/>
        <v>816</v>
      </c>
      <c r="M289">
        <f t="shared" si="79"/>
        <v>740</v>
      </c>
      <c r="N289">
        <f t="shared" si="80"/>
        <v>101</v>
      </c>
      <c r="O289">
        <f t="shared" si="81"/>
        <v>754</v>
      </c>
      <c r="P289">
        <f t="shared" si="82"/>
        <v>55</v>
      </c>
      <c r="Q289">
        <f t="shared" si="83"/>
        <v>2</v>
      </c>
      <c r="R289">
        <f t="shared" si="84"/>
        <v>1</v>
      </c>
      <c r="S289">
        <f t="shared" si="85"/>
        <v>1</v>
      </c>
      <c r="T289">
        <f t="shared" si="86"/>
        <v>186</v>
      </c>
      <c r="U289">
        <f t="shared" si="87"/>
        <v>504100</v>
      </c>
      <c r="V289">
        <f t="shared" si="88"/>
        <v>401956</v>
      </c>
      <c r="W289">
        <f t="shared" si="89"/>
        <v>25</v>
      </c>
      <c r="X289">
        <f t="shared" si="90"/>
        <v>419904</v>
      </c>
      <c r="Y289">
        <f t="shared" si="91"/>
        <v>2601</v>
      </c>
      <c r="Z289">
        <f t="shared" si="92"/>
        <v>10816</v>
      </c>
      <c r="AA289">
        <f t="shared" si="93"/>
        <v>11025</v>
      </c>
      <c r="AB289">
        <f t="shared" si="94"/>
        <v>11025</v>
      </c>
      <c r="AC289">
        <f t="shared" si="95"/>
        <v>6400</v>
      </c>
    </row>
    <row r="290" spans="1:29" x14ac:dyDescent="0.3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  <c r="K290">
        <f t="shared" si="77"/>
        <v>33</v>
      </c>
      <c r="L290">
        <f t="shared" si="78"/>
        <v>1064</v>
      </c>
      <c r="M290">
        <f t="shared" si="79"/>
        <v>740</v>
      </c>
      <c r="N290">
        <f t="shared" si="80"/>
        <v>883</v>
      </c>
      <c r="O290">
        <f t="shared" si="81"/>
        <v>1</v>
      </c>
      <c r="P290">
        <f t="shared" si="82"/>
        <v>55</v>
      </c>
      <c r="Q290">
        <f t="shared" si="83"/>
        <v>2</v>
      </c>
      <c r="R290">
        <f t="shared" si="84"/>
        <v>1</v>
      </c>
      <c r="S290">
        <f t="shared" si="85"/>
        <v>1</v>
      </c>
      <c r="T290">
        <f t="shared" si="86"/>
        <v>186</v>
      </c>
      <c r="U290">
        <f t="shared" si="87"/>
        <v>1062961</v>
      </c>
      <c r="V290">
        <f t="shared" si="88"/>
        <v>499849</v>
      </c>
      <c r="W290">
        <f t="shared" si="89"/>
        <v>722500</v>
      </c>
      <c r="X290">
        <f t="shared" si="90"/>
        <v>1024</v>
      </c>
      <c r="Y290">
        <f t="shared" si="91"/>
        <v>484</v>
      </c>
      <c r="Z290">
        <f t="shared" si="92"/>
        <v>961</v>
      </c>
      <c r="AA290">
        <f t="shared" si="93"/>
        <v>1024</v>
      </c>
      <c r="AB290">
        <f t="shared" si="94"/>
        <v>1024</v>
      </c>
      <c r="AC290">
        <f t="shared" si="95"/>
        <v>23409</v>
      </c>
    </row>
    <row r="291" spans="1:29" x14ac:dyDescent="0.3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  <c r="K291">
        <f t="shared" si="77"/>
        <v>45</v>
      </c>
      <c r="L291">
        <f t="shared" si="78"/>
        <v>1064</v>
      </c>
      <c r="M291">
        <f t="shared" si="79"/>
        <v>740</v>
      </c>
      <c r="N291">
        <f t="shared" si="80"/>
        <v>618</v>
      </c>
      <c r="O291">
        <f t="shared" si="81"/>
        <v>754</v>
      </c>
      <c r="P291">
        <f t="shared" si="82"/>
        <v>55</v>
      </c>
      <c r="Q291">
        <f t="shared" si="83"/>
        <v>2</v>
      </c>
      <c r="R291">
        <f t="shared" si="84"/>
        <v>1</v>
      </c>
      <c r="S291">
        <f t="shared" si="85"/>
        <v>1</v>
      </c>
      <c r="T291">
        <f t="shared" si="86"/>
        <v>186</v>
      </c>
      <c r="U291">
        <f t="shared" si="87"/>
        <v>1038361</v>
      </c>
      <c r="V291">
        <f t="shared" si="88"/>
        <v>483025</v>
      </c>
      <c r="W291">
        <f t="shared" si="89"/>
        <v>328329</v>
      </c>
      <c r="X291">
        <f t="shared" si="90"/>
        <v>502681</v>
      </c>
      <c r="Y291">
        <f t="shared" si="91"/>
        <v>100</v>
      </c>
      <c r="Z291">
        <f t="shared" si="92"/>
        <v>1849</v>
      </c>
      <c r="AA291">
        <f t="shared" si="93"/>
        <v>1936</v>
      </c>
      <c r="AB291">
        <f t="shared" si="94"/>
        <v>1936</v>
      </c>
      <c r="AC291">
        <f t="shared" si="95"/>
        <v>19881</v>
      </c>
    </row>
    <row r="292" spans="1:29" x14ac:dyDescent="0.3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  <c r="K292">
        <f t="shared" si="77"/>
        <v>490</v>
      </c>
      <c r="L292">
        <f t="shared" si="78"/>
        <v>477</v>
      </c>
      <c r="M292">
        <f t="shared" si="79"/>
        <v>296</v>
      </c>
      <c r="N292">
        <f t="shared" si="80"/>
        <v>1039</v>
      </c>
      <c r="O292">
        <f t="shared" si="81"/>
        <v>754</v>
      </c>
      <c r="P292">
        <f t="shared" si="82"/>
        <v>55</v>
      </c>
      <c r="Q292">
        <f t="shared" si="83"/>
        <v>2</v>
      </c>
      <c r="R292">
        <f t="shared" si="84"/>
        <v>1</v>
      </c>
      <c r="S292">
        <f t="shared" si="85"/>
        <v>1</v>
      </c>
      <c r="T292">
        <f t="shared" si="86"/>
        <v>186</v>
      </c>
      <c r="U292">
        <f t="shared" si="87"/>
        <v>169</v>
      </c>
      <c r="V292">
        <f t="shared" si="88"/>
        <v>37636</v>
      </c>
      <c r="W292">
        <f t="shared" si="89"/>
        <v>301401</v>
      </c>
      <c r="X292">
        <f t="shared" si="90"/>
        <v>69696</v>
      </c>
      <c r="Y292">
        <f t="shared" si="91"/>
        <v>189225</v>
      </c>
      <c r="Z292">
        <f t="shared" si="92"/>
        <v>238144</v>
      </c>
      <c r="AA292">
        <f t="shared" si="93"/>
        <v>239121</v>
      </c>
      <c r="AB292">
        <f t="shared" si="94"/>
        <v>239121</v>
      </c>
      <c r="AC292">
        <f t="shared" si="95"/>
        <v>92416</v>
      </c>
    </row>
    <row r="293" spans="1:29" x14ac:dyDescent="0.3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  <c r="K293">
        <f t="shared" si="77"/>
        <v>61</v>
      </c>
      <c r="L293">
        <f t="shared" si="78"/>
        <v>816</v>
      </c>
      <c r="M293">
        <f t="shared" si="79"/>
        <v>740</v>
      </c>
      <c r="N293">
        <f t="shared" si="80"/>
        <v>1039</v>
      </c>
      <c r="O293">
        <f t="shared" si="81"/>
        <v>754</v>
      </c>
      <c r="P293">
        <f t="shared" si="82"/>
        <v>55</v>
      </c>
      <c r="Q293">
        <f t="shared" si="83"/>
        <v>2</v>
      </c>
      <c r="R293">
        <f t="shared" si="84"/>
        <v>1</v>
      </c>
      <c r="S293">
        <f t="shared" si="85"/>
        <v>1</v>
      </c>
      <c r="T293">
        <f t="shared" si="86"/>
        <v>186</v>
      </c>
      <c r="U293">
        <f t="shared" si="87"/>
        <v>570025</v>
      </c>
      <c r="V293">
        <f t="shared" si="88"/>
        <v>461041</v>
      </c>
      <c r="W293">
        <f t="shared" si="89"/>
        <v>956484</v>
      </c>
      <c r="X293">
        <f t="shared" si="90"/>
        <v>480249</v>
      </c>
      <c r="Y293">
        <f t="shared" si="91"/>
        <v>36</v>
      </c>
      <c r="Z293">
        <f t="shared" si="92"/>
        <v>3481</v>
      </c>
      <c r="AA293">
        <f t="shared" si="93"/>
        <v>3600</v>
      </c>
      <c r="AB293">
        <f t="shared" si="94"/>
        <v>3600</v>
      </c>
      <c r="AC293">
        <f t="shared" si="95"/>
        <v>15625</v>
      </c>
    </row>
    <row r="294" spans="1:29" x14ac:dyDescent="0.3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  <c r="K294">
        <f t="shared" si="77"/>
        <v>83</v>
      </c>
      <c r="L294">
        <f t="shared" si="78"/>
        <v>947</v>
      </c>
      <c r="M294">
        <f t="shared" si="79"/>
        <v>740</v>
      </c>
      <c r="N294">
        <f t="shared" si="80"/>
        <v>618</v>
      </c>
      <c r="O294">
        <f t="shared" si="81"/>
        <v>1</v>
      </c>
      <c r="P294">
        <f t="shared" si="82"/>
        <v>55</v>
      </c>
      <c r="Q294">
        <f t="shared" si="83"/>
        <v>2</v>
      </c>
      <c r="R294">
        <f t="shared" si="84"/>
        <v>1</v>
      </c>
      <c r="S294">
        <f t="shared" si="85"/>
        <v>1</v>
      </c>
      <c r="T294">
        <f t="shared" si="86"/>
        <v>186</v>
      </c>
      <c r="U294">
        <f t="shared" si="87"/>
        <v>746496</v>
      </c>
      <c r="V294">
        <f t="shared" si="88"/>
        <v>431649</v>
      </c>
      <c r="W294">
        <f t="shared" si="89"/>
        <v>286225</v>
      </c>
      <c r="X294">
        <f t="shared" si="90"/>
        <v>6724</v>
      </c>
      <c r="Y294">
        <f t="shared" si="91"/>
        <v>784</v>
      </c>
      <c r="Z294">
        <f t="shared" si="92"/>
        <v>6561</v>
      </c>
      <c r="AA294">
        <f t="shared" si="93"/>
        <v>6724</v>
      </c>
      <c r="AB294">
        <f t="shared" si="94"/>
        <v>6724</v>
      </c>
      <c r="AC294">
        <f t="shared" si="95"/>
        <v>10609</v>
      </c>
    </row>
    <row r="295" spans="1:29" x14ac:dyDescent="0.3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  <c r="K295">
        <f t="shared" si="77"/>
        <v>89</v>
      </c>
      <c r="L295">
        <f t="shared" si="78"/>
        <v>947</v>
      </c>
      <c r="M295">
        <f t="shared" si="79"/>
        <v>740</v>
      </c>
      <c r="N295">
        <f t="shared" si="80"/>
        <v>618</v>
      </c>
      <c r="O295">
        <f t="shared" si="81"/>
        <v>754</v>
      </c>
      <c r="P295">
        <f t="shared" si="82"/>
        <v>55</v>
      </c>
      <c r="Q295">
        <f t="shared" si="83"/>
        <v>2</v>
      </c>
      <c r="R295">
        <f t="shared" si="84"/>
        <v>1</v>
      </c>
      <c r="S295">
        <f t="shared" si="85"/>
        <v>1</v>
      </c>
      <c r="T295">
        <f t="shared" si="86"/>
        <v>186</v>
      </c>
      <c r="U295">
        <f t="shared" si="87"/>
        <v>736164</v>
      </c>
      <c r="V295">
        <f t="shared" si="88"/>
        <v>423801</v>
      </c>
      <c r="W295">
        <f t="shared" si="89"/>
        <v>279841</v>
      </c>
      <c r="X295">
        <f t="shared" si="90"/>
        <v>442225</v>
      </c>
      <c r="Y295">
        <f t="shared" si="91"/>
        <v>1156</v>
      </c>
      <c r="Z295">
        <f t="shared" si="92"/>
        <v>7569</v>
      </c>
      <c r="AA295">
        <f t="shared" si="93"/>
        <v>7744</v>
      </c>
      <c r="AB295">
        <f t="shared" si="94"/>
        <v>7744</v>
      </c>
      <c r="AC295">
        <f t="shared" si="95"/>
        <v>9409</v>
      </c>
    </row>
    <row r="296" spans="1:29" x14ac:dyDescent="0.3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  <c r="K296">
        <f t="shared" si="77"/>
        <v>234</v>
      </c>
      <c r="L296">
        <f t="shared" si="78"/>
        <v>730</v>
      </c>
      <c r="M296">
        <f t="shared" si="79"/>
        <v>740</v>
      </c>
      <c r="N296">
        <f t="shared" si="80"/>
        <v>101</v>
      </c>
      <c r="O296">
        <f t="shared" si="81"/>
        <v>754</v>
      </c>
      <c r="P296">
        <f t="shared" si="82"/>
        <v>55</v>
      </c>
      <c r="Q296">
        <f t="shared" si="83"/>
        <v>2</v>
      </c>
      <c r="R296">
        <f t="shared" si="84"/>
        <v>1</v>
      </c>
      <c r="S296">
        <f t="shared" si="85"/>
        <v>1</v>
      </c>
      <c r="T296">
        <f t="shared" si="86"/>
        <v>186</v>
      </c>
      <c r="U296">
        <f t="shared" si="87"/>
        <v>246016</v>
      </c>
      <c r="V296">
        <f t="shared" si="88"/>
        <v>256036</v>
      </c>
      <c r="W296">
        <f t="shared" si="89"/>
        <v>17689</v>
      </c>
      <c r="X296">
        <f t="shared" si="90"/>
        <v>270400</v>
      </c>
      <c r="Y296">
        <f t="shared" si="91"/>
        <v>32041</v>
      </c>
      <c r="Z296">
        <f t="shared" si="92"/>
        <v>53824</v>
      </c>
      <c r="AA296">
        <f t="shared" si="93"/>
        <v>54289</v>
      </c>
      <c r="AB296">
        <f t="shared" si="94"/>
        <v>54289</v>
      </c>
      <c r="AC296">
        <f t="shared" si="95"/>
        <v>2304</v>
      </c>
    </row>
    <row r="297" spans="1:29" x14ac:dyDescent="0.3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  <c r="K297">
        <f t="shared" si="77"/>
        <v>203</v>
      </c>
      <c r="L297">
        <f t="shared" si="78"/>
        <v>730</v>
      </c>
      <c r="M297">
        <f t="shared" si="79"/>
        <v>740</v>
      </c>
      <c r="N297">
        <f t="shared" si="80"/>
        <v>618</v>
      </c>
      <c r="O297">
        <f t="shared" si="81"/>
        <v>1</v>
      </c>
      <c r="P297">
        <f t="shared" si="82"/>
        <v>55</v>
      </c>
      <c r="Q297">
        <f t="shared" si="83"/>
        <v>2</v>
      </c>
      <c r="R297">
        <f t="shared" si="84"/>
        <v>1</v>
      </c>
      <c r="S297">
        <f t="shared" si="85"/>
        <v>1</v>
      </c>
      <c r="T297">
        <f t="shared" si="86"/>
        <v>186</v>
      </c>
      <c r="U297">
        <f t="shared" si="87"/>
        <v>277729</v>
      </c>
      <c r="V297">
        <f t="shared" si="88"/>
        <v>288369</v>
      </c>
      <c r="W297">
        <f t="shared" si="89"/>
        <v>172225</v>
      </c>
      <c r="X297">
        <f t="shared" si="90"/>
        <v>40804</v>
      </c>
      <c r="Y297">
        <f t="shared" si="91"/>
        <v>21904</v>
      </c>
      <c r="Z297">
        <f t="shared" si="92"/>
        <v>40401</v>
      </c>
      <c r="AA297">
        <f t="shared" si="93"/>
        <v>40804</v>
      </c>
      <c r="AB297">
        <f t="shared" si="94"/>
        <v>40804</v>
      </c>
      <c r="AC297">
        <f t="shared" si="95"/>
        <v>289</v>
      </c>
    </row>
    <row r="298" spans="1:29" x14ac:dyDescent="0.3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  <c r="K298">
        <f t="shared" si="77"/>
        <v>456</v>
      </c>
      <c r="L298">
        <f t="shared" si="78"/>
        <v>601</v>
      </c>
      <c r="M298">
        <f t="shared" si="79"/>
        <v>296</v>
      </c>
      <c r="N298">
        <f t="shared" si="80"/>
        <v>101</v>
      </c>
      <c r="O298">
        <f t="shared" si="81"/>
        <v>754</v>
      </c>
      <c r="P298">
        <f t="shared" si="82"/>
        <v>55</v>
      </c>
      <c r="Q298">
        <f t="shared" si="83"/>
        <v>2</v>
      </c>
      <c r="R298">
        <f t="shared" si="84"/>
        <v>1</v>
      </c>
      <c r="S298">
        <f t="shared" si="85"/>
        <v>1</v>
      </c>
      <c r="T298">
        <f t="shared" si="86"/>
        <v>186</v>
      </c>
      <c r="U298">
        <f t="shared" si="87"/>
        <v>21025</v>
      </c>
      <c r="V298">
        <f t="shared" si="88"/>
        <v>25600</v>
      </c>
      <c r="W298">
        <f t="shared" si="89"/>
        <v>126025</v>
      </c>
      <c r="X298">
        <f t="shared" si="90"/>
        <v>88804</v>
      </c>
      <c r="Y298">
        <f t="shared" si="91"/>
        <v>160801</v>
      </c>
      <c r="Z298">
        <f t="shared" si="92"/>
        <v>206116</v>
      </c>
      <c r="AA298">
        <f t="shared" si="93"/>
        <v>207025</v>
      </c>
      <c r="AB298">
        <f t="shared" si="94"/>
        <v>207025</v>
      </c>
      <c r="AC298">
        <f t="shared" si="95"/>
        <v>72900</v>
      </c>
    </row>
    <row r="299" spans="1:29" x14ac:dyDescent="0.3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  <c r="K299">
        <f t="shared" si="77"/>
        <v>459</v>
      </c>
      <c r="L299">
        <f t="shared" si="78"/>
        <v>601</v>
      </c>
      <c r="M299">
        <f t="shared" si="79"/>
        <v>296</v>
      </c>
      <c r="N299">
        <f t="shared" si="80"/>
        <v>13</v>
      </c>
      <c r="O299">
        <f t="shared" si="81"/>
        <v>1</v>
      </c>
      <c r="P299">
        <f t="shared" si="82"/>
        <v>55</v>
      </c>
      <c r="Q299">
        <f t="shared" si="83"/>
        <v>2</v>
      </c>
      <c r="R299">
        <f t="shared" si="84"/>
        <v>1</v>
      </c>
      <c r="S299">
        <f t="shared" si="85"/>
        <v>1</v>
      </c>
      <c r="T299">
        <f t="shared" si="86"/>
        <v>186</v>
      </c>
      <c r="U299">
        <f t="shared" si="87"/>
        <v>20164</v>
      </c>
      <c r="V299">
        <f t="shared" si="88"/>
        <v>26569</v>
      </c>
      <c r="W299">
        <f t="shared" si="89"/>
        <v>198916</v>
      </c>
      <c r="X299">
        <f t="shared" si="90"/>
        <v>209764</v>
      </c>
      <c r="Y299">
        <f t="shared" si="91"/>
        <v>163216</v>
      </c>
      <c r="Z299">
        <f t="shared" si="92"/>
        <v>208849</v>
      </c>
      <c r="AA299">
        <f t="shared" si="93"/>
        <v>209764</v>
      </c>
      <c r="AB299">
        <f t="shared" si="94"/>
        <v>209764</v>
      </c>
      <c r="AC299">
        <f t="shared" si="95"/>
        <v>74529</v>
      </c>
    </row>
    <row r="300" spans="1:29" x14ac:dyDescent="0.3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  <c r="K300">
        <f t="shared" si="77"/>
        <v>450</v>
      </c>
      <c r="L300">
        <f t="shared" si="78"/>
        <v>477</v>
      </c>
      <c r="M300">
        <f t="shared" si="79"/>
        <v>296</v>
      </c>
      <c r="N300">
        <f t="shared" si="80"/>
        <v>13</v>
      </c>
      <c r="O300">
        <f t="shared" si="81"/>
        <v>1</v>
      </c>
      <c r="P300">
        <f t="shared" si="82"/>
        <v>55</v>
      </c>
      <c r="Q300">
        <f t="shared" si="83"/>
        <v>2</v>
      </c>
      <c r="R300">
        <f t="shared" si="84"/>
        <v>1</v>
      </c>
      <c r="S300">
        <f t="shared" si="85"/>
        <v>1</v>
      </c>
      <c r="T300">
        <f t="shared" si="86"/>
        <v>186</v>
      </c>
      <c r="U300">
        <f t="shared" si="87"/>
        <v>729</v>
      </c>
      <c r="V300">
        <f t="shared" si="88"/>
        <v>23716</v>
      </c>
      <c r="W300">
        <f t="shared" si="89"/>
        <v>190969</v>
      </c>
      <c r="X300">
        <f t="shared" si="90"/>
        <v>201601</v>
      </c>
      <c r="Y300">
        <f t="shared" si="91"/>
        <v>156025</v>
      </c>
      <c r="Z300">
        <f t="shared" si="92"/>
        <v>200704</v>
      </c>
      <c r="AA300">
        <f t="shared" si="93"/>
        <v>201601</v>
      </c>
      <c r="AB300">
        <f t="shared" si="94"/>
        <v>201601</v>
      </c>
      <c r="AC300">
        <f t="shared" si="95"/>
        <v>69696</v>
      </c>
    </row>
    <row r="301" spans="1:29" x14ac:dyDescent="0.3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  <c r="K301">
        <f t="shared" si="77"/>
        <v>515</v>
      </c>
      <c r="L301">
        <f t="shared" si="78"/>
        <v>601</v>
      </c>
      <c r="M301">
        <f t="shared" si="79"/>
        <v>296</v>
      </c>
      <c r="N301">
        <f t="shared" si="80"/>
        <v>13</v>
      </c>
      <c r="O301">
        <f t="shared" si="81"/>
        <v>1</v>
      </c>
      <c r="P301">
        <f t="shared" si="82"/>
        <v>55</v>
      </c>
      <c r="Q301">
        <f t="shared" si="83"/>
        <v>2</v>
      </c>
      <c r="R301">
        <f t="shared" si="84"/>
        <v>1</v>
      </c>
      <c r="S301">
        <f t="shared" si="85"/>
        <v>1</v>
      </c>
      <c r="T301">
        <f t="shared" si="86"/>
        <v>186</v>
      </c>
      <c r="U301">
        <f t="shared" si="87"/>
        <v>7396</v>
      </c>
      <c r="V301">
        <f t="shared" si="88"/>
        <v>47961</v>
      </c>
      <c r="W301">
        <f t="shared" si="89"/>
        <v>252004</v>
      </c>
      <c r="X301">
        <f t="shared" si="90"/>
        <v>264196</v>
      </c>
      <c r="Y301">
        <f t="shared" si="91"/>
        <v>211600</v>
      </c>
      <c r="Z301">
        <f t="shared" si="92"/>
        <v>263169</v>
      </c>
      <c r="AA301">
        <f t="shared" si="93"/>
        <v>264196</v>
      </c>
      <c r="AB301">
        <f t="shared" si="94"/>
        <v>264196</v>
      </c>
      <c r="AC301">
        <f t="shared" si="95"/>
        <v>108241</v>
      </c>
    </row>
    <row r="302" spans="1:29" x14ac:dyDescent="0.3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  <c r="K302">
        <f t="shared" si="77"/>
        <v>602</v>
      </c>
      <c r="L302">
        <f t="shared" si="78"/>
        <v>477</v>
      </c>
      <c r="M302">
        <f t="shared" si="79"/>
        <v>296</v>
      </c>
      <c r="N302">
        <f t="shared" si="80"/>
        <v>13</v>
      </c>
      <c r="O302">
        <f t="shared" si="81"/>
        <v>1</v>
      </c>
      <c r="P302">
        <f t="shared" si="82"/>
        <v>55</v>
      </c>
      <c r="Q302">
        <f t="shared" si="83"/>
        <v>2</v>
      </c>
      <c r="R302">
        <f t="shared" si="84"/>
        <v>1</v>
      </c>
      <c r="S302">
        <f t="shared" si="85"/>
        <v>1</v>
      </c>
      <c r="T302">
        <f t="shared" si="86"/>
        <v>186</v>
      </c>
      <c r="U302">
        <f t="shared" si="87"/>
        <v>15625</v>
      </c>
      <c r="V302">
        <f t="shared" si="88"/>
        <v>93636</v>
      </c>
      <c r="W302">
        <f t="shared" si="89"/>
        <v>346921</v>
      </c>
      <c r="X302">
        <f t="shared" si="90"/>
        <v>361201</v>
      </c>
      <c r="Y302">
        <f t="shared" si="91"/>
        <v>299209</v>
      </c>
      <c r="Z302">
        <f t="shared" si="92"/>
        <v>360000</v>
      </c>
      <c r="AA302">
        <f t="shared" si="93"/>
        <v>361201</v>
      </c>
      <c r="AB302">
        <f t="shared" si="94"/>
        <v>361201</v>
      </c>
      <c r="AC302">
        <f t="shared" si="95"/>
        <v>173056</v>
      </c>
    </row>
    <row r="303" spans="1:29" x14ac:dyDescent="0.3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  <c r="K303">
        <f t="shared" si="77"/>
        <v>545</v>
      </c>
      <c r="L303">
        <f t="shared" si="78"/>
        <v>477</v>
      </c>
      <c r="M303">
        <f t="shared" si="79"/>
        <v>296</v>
      </c>
      <c r="N303">
        <f t="shared" si="80"/>
        <v>13</v>
      </c>
      <c r="O303">
        <f t="shared" si="81"/>
        <v>1</v>
      </c>
      <c r="P303">
        <f t="shared" si="82"/>
        <v>55</v>
      </c>
      <c r="Q303">
        <f t="shared" si="83"/>
        <v>2</v>
      </c>
      <c r="R303">
        <f t="shared" si="84"/>
        <v>1</v>
      </c>
      <c r="S303">
        <f t="shared" si="85"/>
        <v>1</v>
      </c>
      <c r="T303">
        <f t="shared" si="86"/>
        <v>186</v>
      </c>
      <c r="U303">
        <f t="shared" si="87"/>
        <v>4624</v>
      </c>
      <c r="V303">
        <f t="shared" si="88"/>
        <v>62001</v>
      </c>
      <c r="W303">
        <f t="shared" si="89"/>
        <v>283024</v>
      </c>
      <c r="X303">
        <f t="shared" si="90"/>
        <v>295936</v>
      </c>
      <c r="Y303">
        <f t="shared" si="91"/>
        <v>240100</v>
      </c>
      <c r="Z303">
        <f t="shared" si="92"/>
        <v>294849</v>
      </c>
      <c r="AA303">
        <f t="shared" si="93"/>
        <v>295936</v>
      </c>
      <c r="AB303">
        <f t="shared" si="94"/>
        <v>295936</v>
      </c>
      <c r="AC303">
        <f t="shared" si="95"/>
        <v>128881</v>
      </c>
    </row>
    <row r="304" spans="1:29" x14ac:dyDescent="0.3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  <c r="K304">
        <f t="shared" si="77"/>
        <v>934</v>
      </c>
      <c r="L304">
        <f t="shared" si="78"/>
        <v>17</v>
      </c>
      <c r="M304">
        <f t="shared" si="79"/>
        <v>48</v>
      </c>
      <c r="N304">
        <f t="shared" si="80"/>
        <v>13</v>
      </c>
      <c r="O304">
        <f t="shared" si="81"/>
        <v>1</v>
      </c>
      <c r="P304">
        <f t="shared" si="82"/>
        <v>55</v>
      </c>
      <c r="Q304">
        <f t="shared" si="83"/>
        <v>2</v>
      </c>
      <c r="R304">
        <f t="shared" si="84"/>
        <v>1</v>
      </c>
      <c r="S304">
        <f t="shared" si="85"/>
        <v>1</v>
      </c>
      <c r="T304">
        <f t="shared" si="86"/>
        <v>186</v>
      </c>
      <c r="U304">
        <f t="shared" si="87"/>
        <v>840889</v>
      </c>
      <c r="V304">
        <f t="shared" si="88"/>
        <v>784996</v>
      </c>
      <c r="W304">
        <f t="shared" si="89"/>
        <v>848241</v>
      </c>
      <c r="X304">
        <f t="shared" si="90"/>
        <v>870489</v>
      </c>
      <c r="Y304">
        <f t="shared" si="91"/>
        <v>772641</v>
      </c>
      <c r="Z304">
        <f t="shared" si="92"/>
        <v>868624</v>
      </c>
      <c r="AA304">
        <f t="shared" si="93"/>
        <v>870489</v>
      </c>
      <c r="AB304">
        <f t="shared" si="94"/>
        <v>870489</v>
      </c>
      <c r="AC304">
        <f t="shared" si="95"/>
        <v>559504</v>
      </c>
    </row>
    <row r="305" spans="1:29" x14ac:dyDescent="0.3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  <c r="K305">
        <f t="shared" si="77"/>
        <v>827</v>
      </c>
      <c r="L305">
        <f t="shared" si="78"/>
        <v>107</v>
      </c>
      <c r="M305">
        <f t="shared" si="79"/>
        <v>48</v>
      </c>
      <c r="N305">
        <f t="shared" si="80"/>
        <v>13</v>
      </c>
      <c r="O305">
        <f t="shared" si="81"/>
        <v>1</v>
      </c>
      <c r="P305">
        <f t="shared" si="82"/>
        <v>55</v>
      </c>
      <c r="Q305">
        <f t="shared" si="83"/>
        <v>2</v>
      </c>
      <c r="R305">
        <f t="shared" si="84"/>
        <v>1</v>
      </c>
      <c r="S305">
        <f t="shared" si="85"/>
        <v>1</v>
      </c>
      <c r="T305">
        <f t="shared" si="86"/>
        <v>186</v>
      </c>
      <c r="U305">
        <f t="shared" si="87"/>
        <v>518400</v>
      </c>
      <c r="V305">
        <f t="shared" si="88"/>
        <v>606841</v>
      </c>
      <c r="W305">
        <f t="shared" si="89"/>
        <v>662596</v>
      </c>
      <c r="X305">
        <f t="shared" si="90"/>
        <v>682276</v>
      </c>
      <c r="Y305">
        <f t="shared" si="91"/>
        <v>595984</v>
      </c>
      <c r="Z305">
        <f t="shared" si="92"/>
        <v>680625</v>
      </c>
      <c r="AA305">
        <f t="shared" si="93"/>
        <v>682276</v>
      </c>
      <c r="AB305">
        <f t="shared" si="94"/>
        <v>682276</v>
      </c>
      <c r="AC305">
        <f t="shared" si="95"/>
        <v>410881</v>
      </c>
    </row>
    <row r="306" spans="1:29" x14ac:dyDescent="0.3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  <c r="K306">
        <f t="shared" si="77"/>
        <v>1047</v>
      </c>
      <c r="L306">
        <f t="shared" si="78"/>
        <v>107</v>
      </c>
      <c r="M306">
        <f t="shared" si="79"/>
        <v>2</v>
      </c>
      <c r="N306">
        <f t="shared" si="80"/>
        <v>618</v>
      </c>
      <c r="O306">
        <f t="shared" si="81"/>
        <v>1</v>
      </c>
      <c r="P306">
        <f t="shared" si="82"/>
        <v>55</v>
      </c>
      <c r="Q306">
        <f t="shared" si="83"/>
        <v>2</v>
      </c>
      <c r="R306">
        <f t="shared" si="84"/>
        <v>836</v>
      </c>
      <c r="S306">
        <f t="shared" si="85"/>
        <v>1</v>
      </c>
      <c r="T306">
        <f t="shared" si="86"/>
        <v>186</v>
      </c>
      <c r="U306">
        <f t="shared" si="87"/>
        <v>883600</v>
      </c>
      <c r="V306">
        <f t="shared" si="88"/>
        <v>1092025</v>
      </c>
      <c r="W306">
        <f t="shared" si="89"/>
        <v>184041</v>
      </c>
      <c r="X306">
        <f t="shared" si="90"/>
        <v>1094116</v>
      </c>
      <c r="Y306">
        <f t="shared" si="91"/>
        <v>984064</v>
      </c>
      <c r="Z306">
        <f t="shared" si="92"/>
        <v>1092025</v>
      </c>
      <c r="AA306">
        <f t="shared" si="93"/>
        <v>44521</v>
      </c>
      <c r="AB306">
        <f t="shared" si="94"/>
        <v>1094116</v>
      </c>
      <c r="AC306">
        <f t="shared" si="95"/>
        <v>741321</v>
      </c>
    </row>
    <row r="307" spans="1:29" x14ac:dyDescent="0.3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  <c r="K307">
        <f t="shared" si="77"/>
        <v>1013</v>
      </c>
      <c r="L307">
        <f t="shared" si="78"/>
        <v>17</v>
      </c>
      <c r="M307">
        <f t="shared" si="79"/>
        <v>48</v>
      </c>
      <c r="N307">
        <f t="shared" si="80"/>
        <v>13</v>
      </c>
      <c r="O307">
        <f t="shared" si="81"/>
        <v>1</v>
      </c>
      <c r="P307">
        <f t="shared" si="82"/>
        <v>55</v>
      </c>
      <c r="Q307">
        <f t="shared" si="83"/>
        <v>2</v>
      </c>
      <c r="R307">
        <f t="shared" si="84"/>
        <v>1</v>
      </c>
      <c r="S307">
        <f t="shared" si="85"/>
        <v>1</v>
      </c>
      <c r="T307">
        <f t="shared" si="86"/>
        <v>186</v>
      </c>
      <c r="U307">
        <f t="shared" si="87"/>
        <v>992016</v>
      </c>
      <c r="V307">
        <f t="shared" si="88"/>
        <v>931225</v>
      </c>
      <c r="W307">
        <f t="shared" si="89"/>
        <v>1000000</v>
      </c>
      <c r="X307">
        <f t="shared" si="90"/>
        <v>1024144</v>
      </c>
      <c r="Y307">
        <f t="shared" si="91"/>
        <v>917764</v>
      </c>
      <c r="Z307">
        <f t="shared" si="92"/>
        <v>1022121</v>
      </c>
      <c r="AA307">
        <f t="shared" si="93"/>
        <v>1024144</v>
      </c>
      <c r="AB307">
        <f t="shared" si="94"/>
        <v>1024144</v>
      </c>
      <c r="AC307">
        <f t="shared" si="95"/>
        <v>683929</v>
      </c>
    </row>
    <row r="308" spans="1:29" x14ac:dyDescent="0.3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  <c r="K308">
        <f t="shared" si="77"/>
        <v>1063</v>
      </c>
      <c r="L308">
        <f t="shared" si="78"/>
        <v>49</v>
      </c>
      <c r="M308">
        <f t="shared" si="79"/>
        <v>2</v>
      </c>
      <c r="N308">
        <f t="shared" si="80"/>
        <v>618</v>
      </c>
      <c r="O308">
        <f t="shared" si="81"/>
        <v>1</v>
      </c>
      <c r="P308">
        <f t="shared" si="82"/>
        <v>55</v>
      </c>
      <c r="Q308">
        <f t="shared" si="83"/>
        <v>2</v>
      </c>
      <c r="R308">
        <f t="shared" si="84"/>
        <v>836</v>
      </c>
      <c r="S308">
        <f t="shared" si="85"/>
        <v>1</v>
      </c>
      <c r="T308">
        <f t="shared" si="86"/>
        <v>186</v>
      </c>
      <c r="U308">
        <f t="shared" si="87"/>
        <v>1028196</v>
      </c>
      <c r="V308">
        <f t="shared" si="88"/>
        <v>1125721</v>
      </c>
      <c r="W308">
        <f t="shared" si="89"/>
        <v>198025</v>
      </c>
      <c r="X308">
        <f t="shared" si="90"/>
        <v>1127844</v>
      </c>
      <c r="Y308">
        <f t="shared" si="91"/>
        <v>1016064</v>
      </c>
      <c r="Z308">
        <f t="shared" si="92"/>
        <v>1125721</v>
      </c>
      <c r="AA308">
        <f t="shared" si="93"/>
        <v>51529</v>
      </c>
      <c r="AB308">
        <f t="shared" si="94"/>
        <v>1127844</v>
      </c>
      <c r="AC308">
        <f t="shared" si="95"/>
        <v>769129</v>
      </c>
    </row>
    <row r="309" spans="1:29" x14ac:dyDescent="0.3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  <c r="K309">
        <f t="shared" si="77"/>
        <v>834</v>
      </c>
      <c r="L309">
        <f t="shared" si="78"/>
        <v>107</v>
      </c>
      <c r="M309">
        <f t="shared" si="79"/>
        <v>48</v>
      </c>
      <c r="N309">
        <f t="shared" si="80"/>
        <v>13</v>
      </c>
      <c r="O309">
        <f t="shared" si="81"/>
        <v>1</v>
      </c>
      <c r="P309">
        <f t="shared" si="82"/>
        <v>55</v>
      </c>
      <c r="Q309">
        <f t="shared" si="83"/>
        <v>2</v>
      </c>
      <c r="R309">
        <f t="shared" si="84"/>
        <v>1</v>
      </c>
      <c r="S309">
        <f t="shared" si="85"/>
        <v>1</v>
      </c>
      <c r="T309">
        <f t="shared" si="86"/>
        <v>186</v>
      </c>
      <c r="U309">
        <f t="shared" si="87"/>
        <v>528529</v>
      </c>
      <c r="V309">
        <f t="shared" si="88"/>
        <v>617796</v>
      </c>
      <c r="W309">
        <f t="shared" si="89"/>
        <v>674041</v>
      </c>
      <c r="X309">
        <f t="shared" si="90"/>
        <v>693889</v>
      </c>
      <c r="Y309">
        <f t="shared" si="91"/>
        <v>606841</v>
      </c>
      <c r="Z309">
        <f t="shared" si="92"/>
        <v>692224</v>
      </c>
      <c r="AA309">
        <f t="shared" si="93"/>
        <v>693889</v>
      </c>
      <c r="AB309">
        <f t="shared" si="94"/>
        <v>693889</v>
      </c>
      <c r="AC309">
        <f t="shared" si="95"/>
        <v>419904</v>
      </c>
    </row>
    <row r="310" spans="1:29" x14ac:dyDescent="0.3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  <c r="K310">
        <f t="shared" si="77"/>
        <v>1008</v>
      </c>
      <c r="L310">
        <f t="shared" si="78"/>
        <v>17</v>
      </c>
      <c r="M310">
        <f t="shared" si="79"/>
        <v>48</v>
      </c>
      <c r="N310">
        <f t="shared" si="80"/>
        <v>13</v>
      </c>
      <c r="O310">
        <f t="shared" si="81"/>
        <v>1</v>
      </c>
      <c r="P310">
        <f t="shared" si="82"/>
        <v>55</v>
      </c>
      <c r="Q310">
        <f t="shared" si="83"/>
        <v>2</v>
      </c>
      <c r="R310">
        <f t="shared" si="84"/>
        <v>1</v>
      </c>
      <c r="S310">
        <f t="shared" si="85"/>
        <v>1</v>
      </c>
      <c r="T310">
        <f t="shared" si="86"/>
        <v>186</v>
      </c>
      <c r="U310">
        <f t="shared" si="87"/>
        <v>982081</v>
      </c>
      <c r="V310">
        <f t="shared" si="88"/>
        <v>921600</v>
      </c>
      <c r="W310">
        <f t="shared" si="89"/>
        <v>990025</v>
      </c>
      <c r="X310">
        <f t="shared" si="90"/>
        <v>1014049</v>
      </c>
      <c r="Y310">
        <f t="shared" si="91"/>
        <v>908209</v>
      </c>
      <c r="Z310">
        <f t="shared" si="92"/>
        <v>1012036</v>
      </c>
      <c r="AA310">
        <f t="shared" si="93"/>
        <v>1014049</v>
      </c>
      <c r="AB310">
        <f t="shared" si="94"/>
        <v>1014049</v>
      </c>
      <c r="AC310">
        <f t="shared" si="95"/>
        <v>675684</v>
      </c>
    </row>
    <row r="311" spans="1:29" x14ac:dyDescent="0.3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  <c r="K311">
        <f t="shared" si="77"/>
        <v>137</v>
      </c>
      <c r="L311">
        <f t="shared" si="78"/>
        <v>947</v>
      </c>
      <c r="M311">
        <f t="shared" si="79"/>
        <v>740</v>
      </c>
      <c r="N311">
        <f t="shared" si="80"/>
        <v>618</v>
      </c>
      <c r="O311">
        <f t="shared" si="81"/>
        <v>754</v>
      </c>
      <c r="P311">
        <f t="shared" si="82"/>
        <v>55</v>
      </c>
      <c r="Q311">
        <f t="shared" si="83"/>
        <v>2</v>
      </c>
      <c r="R311">
        <f t="shared" si="84"/>
        <v>1</v>
      </c>
      <c r="S311">
        <f t="shared" si="85"/>
        <v>1</v>
      </c>
      <c r="T311">
        <f t="shared" si="86"/>
        <v>186</v>
      </c>
      <c r="U311">
        <f t="shared" si="87"/>
        <v>656100</v>
      </c>
      <c r="V311">
        <f t="shared" si="88"/>
        <v>363609</v>
      </c>
      <c r="W311">
        <f t="shared" si="89"/>
        <v>231361</v>
      </c>
      <c r="X311">
        <f t="shared" si="90"/>
        <v>380689</v>
      </c>
      <c r="Y311">
        <f t="shared" si="91"/>
        <v>6724</v>
      </c>
      <c r="Z311">
        <f t="shared" si="92"/>
        <v>18225</v>
      </c>
      <c r="AA311">
        <f t="shared" si="93"/>
        <v>18496</v>
      </c>
      <c r="AB311">
        <f t="shared" si="94"/>
        <v>18496</v>
      </c>
      <c r="AC311">
        <f t="shared" si="95"/>
        <v>2401</v>
      </c>
    </row>
    <row r="312" spans="1:29" x14ac:dyDescent="0.3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  <c r="K312">
        <f t="shared" si="77"/>
        <v>156</v>
      </c>
      <c r="L312">
        <f t="shared" si="78"/>
        <v>947</v>
      </c>
      <c r="M312">
        <f t="shared" si="79"/>
        <v>740</v>
      </c>
      <c r="N312">
        <f t="shared" si="80"/>
        <v>1039</v>
      </c>
      <c r="O312">
        <f t="shared" si="81"/>
        <v>754</v>
      </c>
      <c r="P312">
        <f t="shared" si="82"/>
        <v>55</v>
      </c>
      <c r="Q312">
        <f t="shared" si="83"/>
        <v>2</v>
      </c>
      <c r="R312">
        <f t="shared" si="84"/>
        <v>1</v>
      </c>
      <c r="S312">
        <f t="shared" si="85"/>
        <v>1</v>
      </c>
      <c r="T312">
        <f t="shared" si="86"/>
        <v>186</v>
      </c>
      <c r="U312">
        <f t="shared" si="87"/>
        <v>625681</v>
      </c>
      <c r="V312">
        <f t="shared" si="88"/>
        <v>341056</v>
      </c>
      <c r="W312">
        <f t="shared" si="89"/>
        <v>779689</v>
      </c>
      <c r="X312">
        <f t="shared" si="90"/>
        <v>357604</v>
      </c>
      <c r="Y312">
        <f t="shared" si="91"/>
        <v>10201</v>
      </c>
      <c r="Z312">
        <f t="shared" si="92"/>
        <v>23716</v>
      </c>
      <c r="AA312">
        <f t="shared" si="93"/>
        <v>24025</v>
      </c>
      <c r="AB312">
        <f t="shared" si="94"/>
        <v>24025</v>
      </c>
      <c r="AC312">
        <f t="shared" si="95"/>
        <v>900</v>
      </c>
    </row>
    <row r="313" spans="1:29" x14ac:dyDescent="0.3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  <c r="K313">
        <f t="shared" si="77"/>
        <v>515</v>
      </c>
      <c r="L313">
        <f t="shared" si="78"/>
        <v>947</v>
      </c>
      <c r="M313">
        <f t="shared" si="79"/>
        <v>740</v>
      </c>
      <c r="N313">
        <f t="shared" si="80"/>
        <v>101</v>
      </c>
      <c r="O313">
        <f t="shared" si="81"/>
        <v>1</v>
      </c>
      <c r="P313">
        <f t="shared" si="82"/>
        <v>55</v>
      </c>
      <c r="Q313">
        <f t="shared" si="83"/>
        <v>2</v>
      </c>
      <c r="R313">
        <f t="shared" si="84"/>
        <v>1</v>
      </c>
      <c r="S313">
        <f t="shared" si="85"/>
        <v>1</v>
      </c>
      <c r="T313">
        <f t="shared" si="86"/>
        <v>186</v>
      </c>
      <c r="U313">
        <f t="shared" si="87"/>
        <v>186624</v>
      </c>
      <c r="V313">
        <f t="shared" si="88"/>
        <v>50625</v>
      </c>
      <c r="W313">
        <f t="shared" si="89"/>
        <v>171396</v>
      </c>
      <c r="X313">
        <f t="shared" si="90"/>
        <v>264196</v>
      </c>
      <c r="Y313">
        <f t="shared" si="91"/>
        <v>211600</v>
      </c>
      <c r="Z313">
        <f t="shared" si="92"/>
        <v>263169</v>
      </c>
      <c r="AA313">
        <f t="shared" si="93"/>
        <v>264196</v>
      </c>
      <c r="AB313">
        <f t="shared" si="94"/>
        <v>264196</v>
      </c>
      <c r="AC313">
        <f t="shared" si="95"/>
        <v>108241</v>
      </c>
    </row>
    <row r="314" spans="1:29" x14ac:dyDescent="0.3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  <c r="K314">
        <f t="shared" si="77"/>
        <v>284</v>
      </c>
      <c r="L314">
        <f t="shared" si="78"/>
        <v>816</v>
      </c>
      <c r="M314">
        <f t="shared" si="79"/>
        <v>740</v>
      </c>
      <c r="N314">
        <f t="shared" si="80"/>
        <v>618</v>
      </c>
      <c r="O314">
        <f t="shared" si="81"/>
        <v>754</v>
      </c>
      <c r="P314">
        <f t="shared" si="82"/>
        <v>55</v>
      </c>
      <c r="Q314">
        <f t="shared" si="83"/>
        <v>2</v>
      </c>
      <c r="R314">
        <f t="shared" si="84"/>
        <v>1</v>
      </c>
      <c r="S314">
        <f t="shared" si="85"/>
        <v>1</v>
      </c>
      <c r="T314">
        <f t="shared" si="86"/>
        <v>186</v>
      </c>
      <c r="U314">
        <f t="shared" si="87"/>
        <v>283024</v>
      </c>
      <c r="V314">
        <f t="shared" si="88"/>
        <v>207936</v>
      </c>
      <c r="W314">
        <f t="shared" si="89"/>
        <v>111556</v>
      </c>
      <c r="X314">
        <f t="shared" si="90"/>
        <v>220900</v>
      </c>
      <c r="Y314">
        <f t="shared" si="91"/>
        <v>52441</v>
      </c>
      <c r="Z314">
        <f t="shared" si="92"/>
        <v>79524</v>
      </c>
      <c r="AA314">
        <f t="shared" si="93"/>
        <v>80089</v>
      </c>
      <c r="AB314">
        <f t="shared" si="94"/>
        <v>80089</v>
      </c>
      <c r="AC314">
        <f t="shared" si="95"/>
        <v>9604</v>
      </c>
    </row>
    <row r="315" spans="1:29" x14ac:dyDescent="0.3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  <c r="K315">
        <f t="shared" si="77"/>
        <v>218</v>
      </c>
      <c r="L315">
        <f t="shared" si="78"/>
        <v>816</v>
      </c>
      <c r="M315">
        <f t="shared" si="79"/>
        <v>740</v>
      </c>
      <c r="N315">
        <f t="shared" si="80"/>
        <v>1039</v>
      </c>
      <c r="O315">
        <f t="shared" si="81"/>
        <v>754</v>
      </c>
      <c r="P315">
        <f t="shared" si="82"/>
        <v>55</v>
      </c>
      <c r="Q315">
        <f t="shared" si="83"/>
        <v>2</v>
      </c>
      <c r="R315">
        <f t="shared" si="84"/>
        <v>1</v>
      </c>
      <c r="S315">
        <f t="shared" si="85"/>
        <v>1</v>
      </c>
      <c r="T315">
        <f t="shared" si="86"/>
        <v>186</v>
      </c>
      <c r="U315">
        <f t="shared" si="87"/>
        <v>357604</v>
      </c>
      <c r="V315">
        <f t="shared" si="88"/>
        <v>272484</v>
      </c>
      <c r="W315">
        <f t="shared" si="89"/>
        <v>674041</v>
      </c>
      <c r="X315">
        <f t="shared" si="90"/>
        <v>287296</v>
      </c>
      <c r="Y315">
        <f t="shared" si="91"/>
        <v>26569</v>
      </c>
      <c r="Z315">
        <f t="shared" si="92"/>
        <v>46656</v>
      </c>
      <c r="AA315">
        <f t="shared" si="93"/>
        <v>47089</v>
      </c>
      <c r="AB315">
        <f t="shared" si="94"/>
        <v>47089</v>
      </c>
      <c r="AC315">
        <f t="shared" si="95"/>
        <v>1024</v>
      </c>
    </row>
    <row r="316" spans="1:29" x14ac:dyDescent="0.3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  <c r="K316">
        <f t="shared" si="77"/>
        <v>756</v>
      </c>
      <c r="L316">
        <f t="shared" si="78"/>
        <v>947</v>
      </c>
      <c r="M316">
        <f t="shared" si="79"/>
        <v>740</v>
      </c>
      <c r="N316">
        <f t="shared" si="80"/>
        <v>618</v>
      </c>
      <c r="O316">
        <f t="shared" si="81"/>
        <v>754</v>
      </c>
      <c r="P316">
        <f t="shared" si="82"/>
        <v>55</v>
      </c>
      <c r="Q316">
        <f t="shared" si="83"/>
        <v>2</v>
      </c>
      <c r="R316">
        <f t="shared" si="84"/>
        <v>1</v>
      </c>
      <c r="S316">
        <f t="shared" si="85"/>
        <v>1</v>
      </c>
      <c r="T316">
        <f t="shared" si="86"/>
        <v>186</v>
      </c>
      <c r="U316">
        <f t="shared" si="87"/>
        <v>36481</v>
      </c>
      <c r="V316">
        <f t="shared" si="88"/>
        <v>256</v>
      </c>
      <c r="W316">
        <f t="shared" si="89"/>
        <v>19044</v>
      </c>
      <c r="X316">
        <f t="shared" si="90"/>
        <v>4</v>
      </c>
      <c r="Y316">
        <f t="shared" si="91"/>
        <v>491401</v>
      </c>
      <c r="Z316">
        <f t="shared" si="92"/>
        <v>568516</v>
      </c>
      <c r="AA316">
        <f t="shared" si="93"/>
        <v>570025</v>
      </c>
      <c r="AB316">
        <f t="shared" si="94"/>
        <v>570025</v>
      </c>
      <c r="AC316">
        <f t="shared" si="95"/>
        <v>324900</v>
      </c>
    </row>
    <row r="317" spans="1:29" x14ac:dyDescent="0.3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  <c r="K317">
        <f t="shared" si="77"/>
        <v>743</v>
      </c>
      <c r="L317">
        <f t="shared" si="78"/>
        <v>947</v>
      </c>
      <c r="M317">
        <f t="shared" si="79"/>
        <v>740</v>
      </c>
      <c r="N317">
        <f t="shared" si="80"/>
        <v>101</v>
      </c>
      <c r="O317">
        <f t="shared" si="81"/>
        <v>1</v>
      </c>
      <c r="P317">
        <f t="shared" si="82"/>
        <v>55</v>
      </c>
      <c r="Q317">
        <f t="shared" si="83"/>
        <v>2</v>
      </c>
      <c r="R317">
        <f t="shared" si="84"/>
        <v>1</v>
      </c>
      <c r="S317">
        <f t="shared" si="85"/>
        <v>1</v>
      </c>
      <c r="T317">
        <f t="shared" si="86"/>
        <v>186</v>
      </c>
      <c r="U317">
        <f t="shared" si="87"/>
        <v>41616</v>
      </c>
      <c r="V317">
        <f t="shared" si="88"/>
        <v>9</v>
      </c>
      <c r="W317">
        <f t="shared" si="89"/>
        <v>412164</v>
      </c>
      <c r="X317">
        <f t="shared" si="90"/>
        <v>550564</v>
      </c>
      <c r="Y317">
        <f t="shared" si="91"/>
        <v>473344</v>
      </c>
      <c r="Z317">
        <f t="shared" si="92"/>
        <v>549081</v>
      </c>
      <c r="AA317">
        <f t="shared" si="93"/>
        <v>550564</v>
      </c>
      <c r="AB317">
        <f t="shared" si="94"/>
        <v>550564</v>
      </c>
      <c r="AC317">
        <f t="shared" si="95"/>
        <v>310249</v>
      </c>
    </row>
    <row r="318" spans="1:29" x14ac:dyDescent="0.3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  <c r="K318">
        <f t="shared" si="77"/>
        <v>50</v>
      </c>
      <c r="L318">
        <f t="shared" si="78"/>
        <v>1064</v>
      </c>
      <c r="M318">
        <f t="shared" si="79"/>
        <v>740</v>
      </c>
      <c r="N318">
        <f t="shared" si="80"/>
        <v>883</v>
      </c>
      <c r="O318">
        <f t="shared" si="81"/>
        <v>1</v>
      </c>
      <c r="P318">
        <f t="shared" si="82"/>
        <v>55</v>
      </c>
      <c r="Q318">
        <f t="shared" si="83"/>
        <v>2</v>
      </c>
      <c r="R318">
        <f t="shared" si="84"/>
        <v>1</v>
      </c>
      <c r="S318">
        <f t="shared" si="85"/>
        <v>1</v>
      </c>
      <c r="T318">
        <f t="shared" si="86"/>
        <v>186</v>
      </c>
      <c r="U318">
        <f t="shared" si="87"/>
        <v>1028196</v>
      </c>
      <c r="V318">
        <f t="shared" si="88"/>
        <v>476100</v>
      </c>
      <c r="W318">
        <f t="shared" si="89"/>
        <v>693889</v>
      </c>
      <c r="X318">
        <f t="shared" si="90"/>
        <v>2401</v>
      </c>
      <c r="Y318">
        <f t="shared" si="91"/>
        <v>25</v>
      </c>
      <c r="Z318">
        <f t="shared" si="92"/>
        <v>2304</v>
      </c>
      <c r="AA318">
        <f t="shared" si="93"/>
        <v>2401</v>
      </c>
      <c r="AB318">
        <f t="shared" si="94"/>
        <v>2401</v>
      </c>
      <c r="AC318">
        <f t="shared" si="95"/>
        <v>18496</v>
      </c>
    </row>
    <row r="319" spans="1:29" x14ac:dyDescent="0.3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  <c r="K319">
        <f t="shared" si="77"/>
        <v>38</v>
      </c>
      <c r="L319">
        <f t="shared" si="78"/>
        <v>1064</v>
      </c>
      <c r="M319">
        <f t="shared" si="79"/>
        <v>740</v>
      </c>
      <c r="N319">
        <f t="shared" si="80"/>
        <v>618</v>
      </c>
      <c r="O319">
        <f t="shared" si="81"/>
        <v>754</v>
      </c>
      <c r="P319">
        <f t="shared" si="82"/>
        <v>55</v>
      </c>
      <c r="Q319">
        <f t="shared" si="83"/>
        <v>2</v>
      </c>
      <c r="R319">
        <f t="shared" si="84"/>
        <v>1</v>
      </c>
      <c r="S319">
        <f t="shared" si="85"/>
        <v>1</v>
      </c>
      <c r="T319">
        <f t="shared" si="86"/>
        <v>186</v>
      </c>
      <c r="U319">
        <f t="shared" si="87"/>
        <v>1052676</v>
      </c>
      <c r="V319">
        <f t="shared" si="88"/>
        <v>492804</v>
      </c>
      <c r="W319">
        <f t="shared" si="89"/>
        <v>336400</v>
      </c>
      <c r="X319">
        <f t="shared" si="90"/>
        <v>512656</v>
      </c>
      <c r="Y319">
        <f t="shared" si="91"/>
        <v>289</v>
      </c>
      <c r="Z319">
        <f t="shared" si="92"/>
        <v>1296</v>
      </c>
      <c r="AA319">
        <f t="shared" si="93"/>
        <v>1369</v>
      </c>
      <c r="AB319">
        <f t="shared" si="94"/>
        <v>1369</v>
      </c>
      <c r="AC319">
        <f t="shared" si="95"/>
        <v>21904</v>
      </c>
    </row>
    <row r="320" spans="1:29" x14ac:dyDescent="0.3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  <c r="K320">
        <f t="shared" si="77"/>
        <v>144</v>
      </c>
      <c r="L320">
        <f t="shared" si="78"/>
        <v>816</v>
      </c>
      <c r="M320">
        <f t="shared" si="79"/>
        <v>740</v>
      </c>
      <c r="N320">
        <f t="shared" si="80"/>
        <v>883</v>
      </c>
      <c r="O320">
        <f t="shared" si="81"/>
        <v>1</v>
      </c>
      <c r="P320">
        <f t="shared" si="82"/>
        <v>55</v>
      </c>
      <c r="Q320">
        <f t="shared" si="83"/>
        <v>2</v>
      </c>
      <c r="R320">
        <f t="shared" si="84"/>
        <v>1</v>
      </c>
      <c r="S320">
        <f t="shared" si="85"/>
        <v>1</v>
      </c>
      <c r="T320">
        <f t="shared" si="86"/>
        <v>186</v>
      </c>
      <c r="U320">
        <f t="shared" si="87"/>
        <v>451584</v>
      </c>
      <c r="V320">
        <f t="shared" si="88"/>
        <v>355216</v>
      </c>
      <c r="W320">
        <f t="shared" si="89"/>
        <v>546121</v>
      </c>
      <c r="X320">
        <f t="shared" si="90"/>
        <v>20449</v>
      </c>
      <c r="Y320">
        <f t="shared" si="91"/>
        <v>7921</v>
      </c>
      <c r="Z320">
        <f t="shared" si="92"/>
        <v>20164</v>
      </c>
      <c r="AA320">
        <f t="shared" si="93"/>
        <v>20449</v>
      </c>
      <c r="AB320">
        <f t="shared" si="94"/>
        <v>20449</v>
      </c>
      <c r="AC320">
        <f t="shared" si="95"/>
        <v>1764</v>
      </c>
    </row>
    <row r="321" spans="1:29" x14ac:dyDescent="0.3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  <c r="K321">
        <f t="shared" si="77"/>
        <v>71</v>
      </c>
      <c r="L321">
        <f t="shared" si="78"/>
        <v>816</v>
      </c>
      <c r="M321">
        <f t="shared" si="79"/>
        <v>740</v>
      </c>
      <c r="N321">
        <f t="shared" si="80"/>
        <v>101</v>
      </c>
      <c r="O321">
        <f t="shared" si="81"/>
        <v>1</v>
      </c>
      <c r="P321">
        <f t="shared" si="82"/>
        <v>55</v>
      </c>
      <c r="Q321">
        <f t="shared" si="83"/>
        <v>2</v>
      </c>
      <c r="R321">
        <f t="shared" si="84"/>
        <v>1</v>
      </c>
      <c r="S321">
        <f t="shared" si="85"/>
        <v>1</v>
      </c>
      <c r="T321">
        <f t="shared" si="86"/>
        <v>186</v>
      </c>
      <c r="U321">
        <f t="shared" si="87"/>
        <v>555025</v>
      </c>
      <c r="V321">
        <f t="shared" si="88"/>
        <v>447561</v>
      </c>
      <c r="W321">
        <f t="shared" si="89"/>
        <v>900</v>
      </c>
      <c r="X321">
        <f t="shared" si="90"/>
        <v>4900</v>
      </c>
      <c r="Y321">
        <f t="shared" si="91"/>
        <v>256</v>
      </c>
      <c r="Z321">
        <f t="shared" si="92"/>
        <v>4761</v>
      </c>
      <c r="AA321">
        <f t="shared" si="93"/>
        <v>4900</v>
      </c>
      <c r="AB321">
        <f t="shared" si="94"/>
        <v>4900</v>
      </c>
      <c r="AC321">
        <f t="shared" si="95"/>
        <v>13225</v>
      </c>
    </row>
    <row r="322" spans="1:29" x14ac:dyDescent="0.3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  <c r="K322">
        <f t="shared" ref="K322:K385" si="96">_xlfn.RANK.EQ(C322,$C$2:$C$1108,)</f>
        <v>150</v>
      </c>
      <c r="L322">
        <f t="shared" si="78"/>
        <v>816</v>
      </c>
      <c r="M322">
        <f t="shared" si="79"/>
        <v>740</v>
      </c>
      <c r="N322">
        <f t="shared" si="80"/>
        <v>883</v>
      </c>
      <c r="O322">
        <f t="shared" si="81"/>
        <v>1</v>
      </c>
      <c r="P322">
        <f t="shared" si="82"/>
        <v>55</v>
      </c>
      <c r="Q322">
        <f t="shared" si="83"/>
        <v>2</v>
      </c>
      <c r="R322">
        <f t="shared" si="84"/>
        <v>1</v>
      </c>
      <c r="S322">
        <f t="shared" si="85"/>
        <v>1</v>
      </c>
      <c r="T322">
        <f t="shared" si="86"/>
        <v>186</v>
      </c>
      <c r="U322">
        <f t="shared" si="87"/>
        <v>443556</v>
      </c>
      <c r="V322">
        <f t="shared" si="88"/>
        <v>348100</v>
      </c>
      <c r="W322">
        <f t="shared" si="89"/>
        <v>537289</v>
      </c>
      <c r="X322">
        <f t="shared" si="90"/>
        <v>22201</v>
      </c>
      <c r="Y322">
        <f t="shared" si="91"/>
        <v>9025</v>
      </c>
      <c r="Z322">
        <f t="shared" si="92"/>
        <v>21904</v>
      </c>
      <c r="AA322">
        <f t="shared" si="93"/>
        <v>22201</v>
      </c>
      <c r="AB322">
        <f t="shared" si="94"/>
        <v>22201</v>
      </c>
      <c r="AC322">
        <f t="shared" si="95"/>
        <v>1296</v>
      </c>
    </row>
    <row r="323" spans="1:29" x14ac:dyDescent="0.3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  <c r="K323">
        <f t="shared" si="96"/>
        <v>75</v>
      </c>
      <c r="L323">
        <f t="shared" ref="L323:L386" si="97">_xlfn.RANK.EQ(A323,$A$2:$A$1108,0)</f>
        <v>816</v>
      </c>
      <c r="M323">
        <f t="shared" ref="M323:M386" si="98">_xlfn.RANK.EQ(B323,$B$2:$B$1108,0)</f>
        <v>740</v>
      </c>
      <c r="N323">
        <f t="shared" ref="N323:N386" si="99">_xlfn.RANK.EQ(D323,$D$2:$D$1108,0)</f>
        <v>101</v>
      </c>
      <c r="O323">
        <f t="shared" ref="O323:O386" si="100">_xlfn.RANK.EQ(E323,$E$2:$E$1108,0)</f>
        <v>1</v>
      </c>
      <c r="P323">
        <f t="shared" ref="P323:P386" si="101">_xlfn.RANK.EQ(F323,$F$2:$F$1108,0)</f>
        <v>55</v>
      </c>
      <c r="Q323">
        <f t="shared" ref="Q323:Q386" si="102">_xlfn.RANK.EQ(G323,$G$2:$G$1108,0)</f>
        <v>2</v>
      </c>
      <c r="R323">
        <f t="shared" ref="R323:R386" si="103">_xlfn.RANK.EQ(H323,$H$2:$H$1008,0)</f>
        <v>1</v>
      </c>
      <c r="S323">
        <f t="shared" ref="S323:S386" si="104">_xlfn.RANK.EQ(I323,$I$2:$I$1108,0)</f>
        <v>1</v>
      </c>
      <c r="T323">
        <f t="shared" ref="T323:T386" si="105">_xlfn.RANK.EQ(J323,$J$2:$J$1108,0)</f>
        <v>186</v>
      </c>
      <c r="U323">
        <f t="shared" ref="U323:U386" si="106">($K323-L323)^2</f>
        <v>549081</v>
      </c>
      <c r="V323">
        <f t="shared" ref="V323:V386" si="107">($K323-M323)^2</f>
        <v>442225</v>
      </c>
      <c r="W323">
        <f t="shared" ref="W323:W386" si="108">($K323-N323)^2</f>
        <v>676</v>
      </c>
      <c r="X323">
        <f t="shared" ref="X323:X386" si="109">($K323-O323)^2</f>
        <v>5476</v>
      </c>
      <c r="Y323">
        <f t="shared" ref="Y323:Y386" si="110">($K323-P323)^2</f>
        <v>400</v>
      </c>
      <c r="Z323">
        <f t="shared" ref="Z323:Z386" si="111">($K323-Q323)^2</f>
        <v>5329</v>
      </c>
      <c r="AA323">
        <f t="shared" ref="AA323:AA386" si="112">($K323-R323)^2</f>
        <v>5476</v>
      </c>
      <c r="AB323">
        <f t="shared" ref="AB323:AB386" si="113">($K323-S323)^2</f>
        <v>5476</v>
      </c>
      <c r="AC323">
        <f t="shared" ref="AC323:AC386" si="114">($K323-T323)^2</f>
        <v>12321</v>
      </c>
    </row>
    <row r="324" spans="1:29" x14ac:dyDescent="0.3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  <c r="K324">
        <f t="shared" si="96"/>
        <v>219</v>
      </c>
      <c r="L324">
        <f t="shared" si="97"/>
        <v>477</v>
      </c>
      <c r="M324">
        <f t="shared" si="98"/>
        <v>296</v>
      </c>
      <c r="N324">
        <f t="shared" si="99"/>
        <v>883</v>
      </c>
      <c r="O324">
        <f t="shared" si="100"/>
        <v>1</v>
      </c>
      <c r="P324">
        <f t="shared" si="101"/>
        <v>55</v>
      </c>
      <c r="Q324">
        <f t="shared" si="102"/>
        <v>956</v>
      </c>
      <c r="R324">
        <f t="shared" si="103"/>
        <v>836</v>
      </c>
      <c r="S324">
        <f t="shared" si="104"/>
        <v>1</v>
      </c>
      <c r="T324">
        <f t="shared" si="105"/>
        <v>186</v>
      </c>
      <c r="U324">
        <f t="shared" si="106"/>
        <v>66564</v>
      </c>
      <c r="V324">
        <f t="shared" si="107"/>
        <v>5929</v>
      </c>
      <c r="W324">
        <f t="shared" si="108"/>
        <v>440896</v>
      </c>
      <c r="X324">
        <f t="shared" si="109"/>
        <v>47524</v>
      </c>
      <c r="Y324">
        <f t="shared" si="110"/>
        <v>26896</v>
      </c>
      <c r="Z324">
        <f t="shared" si="111"/>
        <v>543169</v>
      </c>
      <c r="AA324">
        <f t="shared" si="112"/>
        <v>380689</v>
      </c>
      <c r="AB324">
        <f t="shared" si="113"/>
        <v>47524</v>
      </c>
      <c r="AC324">
        <f t="shared" si="114"/>
        <v>1089</v>
      </c>
    </row>
    <row r="325" spans="1:29" x14ac:dyDescent="0.3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  <c r="K325">
        <f t="shared" si="96"/>
        <v>194</v>
      </c>
      <c r="L325">
        <f t="shared" si="97"/>
        <v>477</v>
      </c>
      <c r="M325">
        <f t="shared" si="98"/>
        <v>296</v>
      </c>
      <c r="N325">
        <f t="shared" si="99"/>
        <v>883</v>
      </c>
      <c r="O325">
        <f t="shared" si="100"/>
        <v>1</v>
      </c>
      <c r="P325">
        <f t="shared" si="101"/>
        <v>55</v>
      </c>
      <c r="Q325">
        <f t="shared" si="102"/>
        <v>956</v>
      </c>
      <c r="R325">
        <f t="shared" si="103"/>
        <v>836</v>
      </c>
      <c r="S325">
        <f t="shared" si="104"/>
        <v>1</v>
      </c>
      <c r="T325">
        <f t="shared" si="105"/>
        <v>186</v>
      </c>
      <c r="U325">
        <f t="shared" si="106"/>
        <v>80089</v>
      </c>
      <c r="V325">
        <f t="shared" si="107"/>
        <v>10404</v>
      </c>
      <c r="W325">
        <f t="shared" si="108"/>
        <v>474721</v>
      </c>
      <c r="X325">
        <f t="shared" si="109"/>
        <v>37249</v>
      </c>
      <c r="Y325">
        <f t="shared" si="110"/>
        <v>19321</v>
      </c>
      <c r="Z325">
        <f t="shared" si="111"/>
        <v>580644</v>
      </c>
      <c r="AA325">
        <f t="shared" si="112"/>
        <v>412164</v>
      </c>
      <c r="AB325">
        <f t="shared" si="113"/>
        <v>37249</v>
      </c>
      <c r="AC325">
        <f t="shared" si="114"/>
        <v>64</v>
      </c>
    </row>
    <row r="326" spans="1:29" x14ac:dyDescent="0.3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  <c r="K326">
        <f t="shared" si="96"/>
        <v>467</v>
      </c>
      <c r="L326">
        <f t="shared" si="97"/>
        <v>432</v>
      </c>
      <c r="M326">
        <f t="shared" si="98"/>
        <v>296</v>
      </c>
      <c r="N326">
        <f t="shared" si="99"/>
        <v>101</v>
      </c>
      <c r="O326">
        <f t="shared" si="100"/>
        <v>1</v>
      </c>
      <c r="P326">
        <f t="shared" si="101"/>
        <v>55</v>
      </c>
      <c r="Q326">
        <f t="shared" si="102"/>
        <v>2</v>
      </c>
      <c r="R326">
        <f t="shared" si="103"/>
        <v>1</v>
      </c>
      <c r="S326">
        <f t="shared" si="104"/>
        <v>1</v>
      </c>
      <c r="T326">
        <f t="shared" si="105"/>
        <v>186</v>
      </c>
      <c r="U326">
        <f t="shared" si="106"/>
        <v>1225</v>
      </c>
      <c r="V326">
        <f t="shared" si="107"/>
        <v>29241</v>
      </c>
      <c r="W326">
        <f t="shared" si="108"/>
        <v>133956</v>
      </c>
      <c r="X326">
        <f t="shared" si="109"/>
        <v>217156</v>
      </c>
      <c r="Y326">
        <f t="shared" si="110"/>
        <v>169744</v>
      </c>
      <c r="Z326">
        <f t="shared" si="111"/>
        <v>216225</v>
      </c>
      <c r="AA326">
        <f t="shared" si="112"/>
        <v>217156</v>
      </c>
      <c r="AB326">
        <f t="shared" si="113"/>
        <v>217156</v>
      </c>
      <c r="AC326">
        <f t="shared" si="114"/>
        <v>78961</v>
      </c>
    </row>
    <row r="327" spans="1:29" x14ac:dyDescent="0.3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  <c r="K327">
        <f t="shared" si="96"/>
        <v>746</v>
      </c>
      <c r="L327">
        <f t="shared" si="97"/>
        <v>432</v>
      </c>
      <c r="M327">
        <f t="shared" si="98"/>
        <v>296</v>
      </c>
      <c r="N327">
        <f t="shared" si="99"/>
        <v>883</v>
      </c>
      <c r="O327">
        <f t="shared" si="100"/>
        <v>1</v>
      </c>
      <c r="P327">
        <f t="shared" si="101"/>
        <v>55</v>
      </c>
      <c r="Q327">
        <f t="shared" si="102"/>
        <v>2</v>
      </c>
      <c r="R327">
        <f t="shared" si="103"/>
        <v>1</v>
      </c>
      <c r="S327">
        <f t="shared" si="104"/>
        <v>1</v>
      </c>
      <c r="T327">
        <f t="shared" si="105"/>
        <v>186</v>
      </c>
      <c r="U327">
        <f t="shared" si="106"/>
        <v>98596</v>
      </c>
      <c r="V327">
        <f t="shared" si="107"/>
        <v>202500</v>
      </c>
      <c r="W327">
        <f t="shared" si="108"/>
        <v>18769</v>
      </c>
      <c r="X327">
        <f t="shared" si="109"/>
        <v>555025</v>
      </c>
      <c r="Y327">
        <f t="shared" si="110"/>
        <v>477481</v>
      </c>
      <c r="Z327">
        <f t="shared" si="111"/>
        <v>553536</v>
      </c>
      <c r="AA327">
        <f t="shared" si="112"/>
        <v>555025</v>
      </c>
      <c r="AB327">
        <f t="shared" si="113"/>
        <v>555025</v>
      </c>
      <c r="AC327">
        <f t="shared" si="114"/>
        <v>313600</v>
      </c>
    </row>
    <row r="328" spans="1:29" x14ac:dyDescent="0.3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  <c r="K328">
        <f t="shared" si="96"/>
        <v>1031</v>
      </c>
      <c r="L328">
        <f t="shared" si="97"/>
        <v>7</v>
      </c>
      <c r="M328">
        <f t="shared" si="98"/>
        <v>2</v>
      </c>
      <c r="N328">
        <f t="shared" si="99"/>
        <v>101</v>
      </c>
      <c r="O328">
        <f t="shared" si="100"/>
        <v>1</v>
      </c>
      <c r="P328">
        <f t="shared" si="101"/>
        <v>55</v>
      </c>
      <c r="Q328">
        <f t="shared" si="102"/>
        <v>2</v>
      </c>
      <c r="R328">
        <f t="shared" si="103"/>
        <v>1</v>
      </c>
      <c r="S328">
        <f t="shared" si="104"/>
        <v>1</v>
      </c>
      <c r="T328">
        <f t="shared" si="105"/>
        <v>186</v>
      </c>
      <c r="U328">
        <f t="shared" si="106"/>
        <v>1048576</v>
      </c>
      <c r="V328">
        <f t="shared" si="107"/>
        <v>1058841</v>
      </c>
      <c r="W328">
        <f t="shared" si="108"/>
        <v>864900</v>
      </c>
      <c r="X328">
        <f t="shared" si="109"/>
        <v>1060900</v>
      </c>
      <c r="Y328">
        <f t="shared" si="110"/>
        <v>952576</v>
      </c>
      <c r="Z328">
        <f t="shared" si="111"/>
        <v>1058841</v>
      </c>
      <c r="AA328">
        <f t="shared" si="112"/>
        <v>1060900</v>
      </c>
      <c r="AB328">
        <f t="shared" si="113"/>
        <v>1060900</v>
      </c>
      <c r="AC328">
        <f t="shared" si="114"/>
        <v>714025</v>
      </c>
    </row>
    <row r="329" spans="1:29" x14ac:dyDescent="0.3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  <c r="K329">
        <f t="shared" si="96"/>
        <v>1031</v>
      </c>
      <c r="L329">
        <f t="shared" si="97"/>
        <v>7</v>
      </c>
      <c r="M329">
        <f t="shared" si="98"/>
        <v>2</v>
      </c>
      <c r="N329">
        <f t="shared" si="99"/>
        <v>101</v>
      </c>
      <c r="O329">
        <f t="shared" si="100"/>
        <v>1</v>
      </c>
      <c r="P329">
        <f t="shared" si="101"/>
        <v>55</v>
      </c>
      <c r="Q329">
        <f t="shared" si="102"/>
        <v>2</v>
      </c>
      <c r="R329">
        <f t="shared" si="103"/>
        <v>1</v>
      </c>
      <c r="S329">
        <f t="shared" si="104"/>
        <v>1</v>
      </c>
      <c r="T329">
        <f t="shared" si="105"/>
        <v>186</v>
      </c>
      <c r="U329">
        <f t="shared" si="106"/>
        <v>1048576</v>
      </c>
      <c r="V329">
        <f t="shared" si="107"/>
        <v>1058841</v>
      </c>
      <c r="W329">
        <f t="shared" si="108"/>
        <v>864900</v>
      </c>
      <c r="X329">
        <f t="shared" si="109"/>
        <v>1060900</v>
      </c>
      <c r="Y329">
        <f t="shared" si="110"/>
        <v>952576</v>
      </c>
      <c r="Z329">
        <f t="shared" si="111"/>
        <v>1058841</v>
      </c>
      <c r="AA329">
        <f t="shared" si="112"/>
        <v>1060900</v>
      </c>
      <c r="AB329">
        <f t="shared" si="113"/>
        <v>1060900</v>
      </c>
      <c r="AC329">
        <f t="shared" si="114"/>
        <v>714025</v>
      </c>
    </row>
    <row r="330" spans="1:29" x14ac:dyDescent="0.3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  <c r="K330">
        <f t="shared" si="96"/>
        <v>379</v>
      </c>
      <c r="L330">
        <f t="shared" si="97"/>
        <v>947</v>
      </c>
      <c r="M330">
        <f t="shared" si="98"/>
        <v>740</v>
      </c>
      <c r="N330">
        <f t="shared" si="99"/>
        <v>618</v>
      </c>
      <c r="O330">
        <f t="shared" si="100"/>
        <v>1</v>
      </c>
      <c r="P330">
        <f t="shared" si="101"/>
        <v>55</v>
      </c>
      <c r="Q330">
        <f t="shared" si="102"/>
        <v>2</v>
      </c>
      <c r="R330">
        <f t="shared" si="103"/>
        <v>1</v>
      </c>
      <c r="S330">
        <f t="shared" si="104"/>
        <v>912</v>
      </c>
      <c r="T330">
        <f t="shared" si="105"/>
        <v>186</v>
      </c>
      <c r="U330">
        <f t="shared" si="106"/>
        <v>322624</v>
      </c>
      <c r="V330">
        <f t="shared" si="107"/>
        <v>130321</v>
      </c>
      <c r="W330">
        <f t="shared" si="108"/>
        <v>57121</v>
      </c>
      <c r="X330">
        <f t="shared" si="109"/>
        <v>142884</v>
      </c>
      <c r="Y330">
        <f t="shared" si="110"/>
        <v>104976</v>
      </c>
      <c r="Z330">
        <f t="shared" si="111"/>
        <v>142129</v>
      </c>
      <c r="AA330">
        <f t="shared" si="112"/>
        <v>142884</v>
      </c>
      <c r="AB330">
        <f t="shared" si="113"/>
        <v>284089</v>
      </c>
      <c r="AC330">
        <f t="shared" si="114"/>
        <v>37249</v>
      </c>
    </row>
    <row r="331" spans="1:29" x14ac:dyDescent="0.3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  <c r="K331">
        <f t="shared" si="96"/>
        <v>199</v>
      </c>
      <c r="L331">
        <f t="shared" si="97"/>
        <v>947</v>
      </c>
      <c r="M331">
        <f t="shared" si="98"/>
        <v>740</v>
      </c>
      <c r="N331">
        <f t="shared" si="99"/>
        <v>101</v>
      </c>
      <c r="O331">
        <f t="shared" si="100"/>
        <v>754</v>
      </c>
      <c r="P331">
        <f t="shared" si="101"/>
        <v>55</v>
      </c>
      <c r="Q331">
        <f t="shared" si="102"/>
        <v>2</v>
      </c>
      <c r="R331">
        <f t="shared" si="103"/>
        <v>1</v>
      </c>
      <c r="S331">
        <f t="shared" si="104"/>
        <v>912</v>
      </c>
      <c r="T331">
        <f t="shared" si="105"/>
        <v>186</v>
      </c>
      <c r="U331">
        <f t="shared" si="106"/>
        <v>559504</v>
      </c>
      <c r="V331">
        <f t="shared" si="107"/>
        <v>292681</v>
      </c>
      <c r="W331">
        <f t="shared" si="108"/>
        <v>9604</v>
      </c>
      <c r="X331">
        <f t="shared" si="109"/>
        <v>308025</v>
      </c>
      <c r="Y331">
        <f t="shared" si="110"/>
        <v>20736</v>
      </c>
      <c r="Z331">
        <f t="shared" si="111"/>
        <v>38809</v>
      </c>
      <c r="AA331">
        <f t="shared" si="112"/>
        <v>39204</v>
      </c>
      <c r="AB331">
        <f t="shared" si="113"/>
        <v>508369</v>
      </c>
      <c r="AC331">
        <f t="shared" si="114"/>
        <v>169</v>
      </c>
    </row>
    <row r="332" spans="1:29" x14ac:dyDescent="0.3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  <c r="K332">
        <f t="shared" si="96"/>
        <v>308</v>
      </c>
      <c r="L332">
        <f t="shared" si="97"/>
        <v>947</v>
      </c>
      <c r="M332">
        <f t="shared" si="98"/>
        <v>740</v>
      </c>
      <c r="N332">
        <f t="shared" si="99"/>
        <v>101</v>
      </c>
      <c r="O332">
        <f t="shared" si="100"/>
        <v>1</v>
      </c>
      <c r="P332">
        <f t="shared" si="101"/>
        <v>55</v>
      </c>
      <c r="Q332">
        <f t="shared" si="102"/>
        <v>2</v>
      </c>
      <c r="R332">
        <f t="shared" si="103"/>
        <v>1</v>
      </c>
      <c r="S332">
        <f t="shared" si="104"/>
        <v>912</v>
      </c>
      <c r="T332">
        <f t="shared" si="105"/>
        <v>186</v>
      </c>
      <c r="U332">
        <f t="shared" si="106"/>
        <v>408321</v>
      </c>
      <c r="V332">
        <f t="shared" si="107"/>
        <v>186624</v>
      </c>
      <c r="W332">
        <f t="shared" si="108"/>
        <v>42849</v>
      </c>
      <c r="X332">
        <f t="shared" si="109"/>
        <v>94249</v>
      </c>
      <c r="Y332">
        <f t="shared" si="110"/>
        <v>64009</v>
      </c>
      <c r="Z332">
        <f t="shared" si="111"/>
        <v>93636</v>
      </c>
      <c r="AA332">
        <f t="shared" si="112"/>
        <v>94249</v>
      </c>
      <c r="AB332">
        <f t="shared" si="113"/>
        <v>364816</v>
      </c>
      <c r="AC332">
        <f t="shared" si="114"/>
        <v>14884</v>
      </c>
    </row>
    <row r="333" spans="1:29" x14ac:dyDescent="0.3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  <c r="K333">
        <f t="shared" si="96"/>
        <v>133</v>
      </c>
      <c r="L333">
        <f t="shared" si="97"/>
        <v>947</v>
      </c>
      <c r="M333">
        <f t="shared" si="98"/>
        <v>740</v>
      </c>
      <c r="N333">
        <f t="shared" si="99"/>
        <v>101</v>
      </c>
      <c r="O333">
        <f t="shared" si="100"/>
        <v>754</v>
      </c>
      <c r="P333">
        <f t="shared" si="101"/>
        <v>55</v>
      </c>
      <c r="Q333">
        <f t="shared" si="102"/>
        <v>2</v>
      </c>
      <c r="R333">
        <f t="shared" si="103"/>
        <v>1</v>
      </c>
      <c r="S333">
        <f t="shared" si="104"/>
        <v>912</v>
      </c>
      <c r="T333">
        <f t="shared" si="105"/>
        <v>186</v>
      </c>
      <c r="U333">
        <f t="shared" si="106"/>
        <v>662596</v>
      </c>
      <c r="V333">
        <f t="shared" si="107"/>
        <v>368449</v>
      </c>
      <c r="W333">
        <f t="shared" si="108"/>
        <v>1024</v>
      </c>
      <c r="X333">
        <f t="shared" si="109"/>
        <v>385641</v>
      </c>
      <c r="Y333">
        <f t="shared" si="110"/>
        <v>6084</v>
      </c>
      <c r="Z333">
        <f t="shared" si="111"/>
        <v>17161</v>
      </c>
      <c r="AA333">
        <f t="shared" si="112"/>
        <v>17424</v>
      </c>
      <c r="AB333">
        <f t="shared" si="113"/>
        <v>606841</v>
      </c>
      <c r="AC333">
        <f t="shared" si="114"/>
        <v>2809</v>
      </c>
    </row>
    <row r="334" spans="1:29" x14ac:dyDescent="0.3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  <c r="K334">
        <f t="shared" si="96"/>
        <v>307</v>
      </c>
      <c r="L334">
        <f t="shared" si="97"/>
        <v>947</v>
      </c>
      <c r="M334">
        <f t="shared" si="98"/>
        <v>740</v>
      </c>
      <c r="N334">
        <f t="shared" si="99"/>
        <v>618</v>
      </c>
      <c r="O334">
        <f t="shared" si="100"/>
        <v>1</v>
      </c>
      <c r="P334">
        <f t="shared" si="101"/>
        <v>55</v>
      </c>
      <c r="Q334">
        <f t="shared" si="102"/>
        <v>2</v>
      </c>
      <c r="R334">
        <f t="shared" si="103"/>
        <v>1</v>
      </c>
      <c r="S334">
        <f t="shared" si="104"/>
        <v>912</v>
      </c>
      <c r="T334">
        <f t="shared" si="105"/>
        <v>186</v>
      </c>
      <c r="U334">
        <f t="shared" si="106"/>
        <v>409600</v>
      </c>
      <c r="V334">
        <f t="shared" si="107"/>
        <v>187489</v>
      </c>
      <c r="W334">
        <f t="shared" si="108"/>
        <v>96721</v>
      </c>
      <c r="X334">
        <f t="shared" si="109"/>
        <v>93636</v>
      </c>
      <c r="Y334">
        <f t="shared" si="110"/>
        <v>63504</v>
      </c>
      <c r="Z334">
        <f t="shared" si="111"/>
        <v>93025</v>
      </c>
      <c r="AA334">
        <f t="shared" si="112"/>
        <v>93636</v>
      </c>
      <c r="AB334">
        <f t="shared" si="113"/>
        <v>366025</v>
      </c>
      <c r="AC334">
        <f t="shared" si="114"/>
        <v>14641</v>
      </c>
    </row>
    <row r="335" spans="1:29" x14ac:dyDescent="0.3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  <c r="K335">
        <f t="shared" si="96"/>
        <v>384</v>
      </c>
      <c r="L335">
        <f t="shared" si="97"/>
        <v>730</v>
      </c>
      <c r="M335">
        <f t="shared" si="98"/>
        <v>740</v>
      </c>
      <c r="N335">
        <f t="shared" si="99"/>
        <v>618</v>
      </c>
      <c r="O335">
        <f t="shared" si="100"/>
        <v>754</v>
      </c>
      <c r="P335">
        <f t="shared" si="101"/>
        <v>55</v>
      </c>
      <c r="Q335">
        <f t="shared" si="102"/>
        <v>2</v>
      </c>
      <c r="R335">
        <f t="shared" si="103"/>
        <v>1</v>
      </c>
      <c r="S335">
        <f t="shared" si="104"/>
        <v>912</v>
      </c>
      <c r="T335">
        <f t="shared" si="105"/>
        <v>1</v>
      </c>
      <c r="U335">
        <f t="shared" si="106"/>
        <v>119716</v>
      </c>
      <c r="V335">
        <f t="shared" si="107"/>
        <v>126736</v>
      </c>
      <c r="W335">
        <f t="shared" si="108"/>
        <v>54756</v>
      </c>
      <c r="X335">
        <f t="shared" si="109"/>
        <v>136900</v>
      </c>
      <c r="Y335">
        <f t="shared" si="110"/>
        <v>108241</v>
      </c>
      <c r="Z335">
        <f t="shared" si="111"/>
        <v>145924</v>
      </c>
      <c r="AA335">
        <f t="shared" si="112"/>
        <v>146689</v>
      </c>
      <c r="AB335">
        <f t="shared" si="113"/>
        <v>278784</v>
      </c>
      <c r="AC335">
        <f t="shared" si="114"/>
        <v>146689</v>
      </c>
    </row>
    <row r="336" spans="1:29" x14ac:dyDescent="0.3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  <c r="K336">
        <f t="shared" si="96"/>
        <v>447</v>
      </c>
      <c r="L336">
        <f t="shared" si="97"/>
        <v>730</v>
      </c>
      <c r="M336">
        <f t="shared" si="98"/>
        <v>740</v>
      </c>
      <c r="N336">
        <f t="shared" si="99"/>
        <v>883</v>
      </c>
      <c r="O336">
        <f t="shared" si="100"/>
        <v>1</v>
      </c>
      <c r="P336">
        <f t="shared" si="101"/>
        <v>55</v>
      </c>
      <c r="Q336">
        <f t="shared" si="102"/>
        <v>2</v>
      </c>
      <c r="R336">
        <f t="shared" si="103"/>
        <v>1</v>
      </c>
      <c r="S336">
        <f t="shared" si="104"/>
        <v>912</v>
      </c>
      <c r="T336">
        <f t="shared" si="105"/>
        <v>1</v>
      </c>
      <c r="U336">
        <f t="shared" si="106"/>
        <v>80089</v>
      </c>
      <c r="V336">
        <f t="shared" si="107"/>
        <v>85849</v>
      </c>
      <c r="W336">
        <f t="shared" si="108"/>
        <v>190096</v>
      </c>
      <c r="X336">
        <f t="shared" si="109"/>
        <v>198916</v>
      </c>
      <c r="Y336">
        <f t="shared" si="110"/>
        <v>153664</v>
      </c>
      <c r="Z336">
        <f t="shared" si="111"/>
        <v>198025</v>
      </c>
      <c r="AA336">
        <f t="shared" si="112"/>
        <v>198916</v>
      </c>
      <c r="AB336">
        <f t="shared" si="113"/>
        <v>216225</v>
      </c>
      <c r="AC336">
        <f t="shared" si="114"/>
        <v>198916</v>
      </c>
    </row>
    <row r="337" spans="1:29" x14ac:dyDescent="0.3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  <c r="K337">
        <f t="shared" si="96"/>
        <v>591</v>
      </c>
      <c r="L337">
        <f t="shared" si="97"/>
        <v>730</v>
      </c>
      <c r="M337">
        <f t="shared" si="98"/>
        <v>740</v>
      </c>
      <c r="N337">
        <f t="shared" si="99"/>
        <v>618</v>
      </c>
      <c r="O337">
        <f t="shared" si="100"/>
        <v>754</v>
      </c>
      <c r="P337">
        <f t="shared" si="101"/>
        <v>55</v>
      </c>
      <c r="Q337">
        <f t="shared" si="102"/>
        <v>2</v>
      </c>
      <c r="R337">
        <f t="shared" si="103"/>
        <v>1</v>
      </c>
      <c r="S337">
        <f t="shared" si="104"/>
        <v>1</v>
      </c>
      <c r="T337">
        <f t="shared" si="105"/>
        <v>186</v>
      </c>
      <c r="U337">
        <f t="shared" si="106"/>
        <v>19321</v>
      </c>
      <c r="V337">
        <f t="shared" si="107"/>
        <v>22201</v>
      </c>
      <c r="W337">
        <f t="shared" si="108"/>
        <v>729</v>
      </c>
      <c r="X337">
        <f t="shared" si="109"/>
        <v>26569</v>
      </c>
      <c r="Y337">
        <f t="shared" si="110"/>
        <v>287296</v>
      </c>
      <c r="Z337">
        <f t="shared" si="111"/>
        <v>346921</v>
      </c>
      <c r="AA337">
        <f t="shared" si="112"/>
        <v>348100</v>
      </c>
      <c r="AB337">
        <f t="shared" si="113"/>
        <v>348100</v>
      </c>
      <c r="AC337">
        <f t="shared" si="114"/>
        <v>164025</v>
      </c>
    </row>
    <row r="338" spans="1:29" x14ac:dyDescent="0.3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  <c r="K338">
        <f t="shared" si="96"/>
        <v>658</v>
      </c>
      <c r="L338">
        <f t="shared" si="97"/>
        <v>730</v>
      </c>
      <c r="M338">
        <f t="shared" si="98"/>
        <v>740</v>
      </c>
      <c r="N338">
        <f t="shared" si="99"/>
        <v>883</v>
      </c>
      <c r="O338">
        <f t="shared" si="100"/>
        <v>1</v>
      </c>
      <c r="P338">
        <f t="shared" si="101"/>
        <v>55</v>
      </c>
      <c r="Q338">
        <f t="shared" si="102"/>
        <v>2</v>
      </c>
      <c r="R338">
        <f t="shared" si="103"/>
        <v>1</v>
      </c>
      <c r="S338">
        <f t="shared" si="104"/>
        <v>1</v>
      </c>
      <c r="T338">
        <f t="shared" si="105"/>
        <v>186</v>
      </c>
      <c r="U338">
        <f t="shared" si="106"/>
        <v>5184</v>
      </c>
      <c r="V338">
        <f t="shared" si="107"/>
        <v>6724</v>
      </c>
      <c r="W338">
        <f t="shared" si="108"/>
        <v>50625</v>
      </c>
      <c r="X338">
        <f t="shared" si="109"/>
        <v>431649</v>
      </c>
      <c r="Y338">
        <f t="shared" si="110"/>
        <v>363609</v>
      </c>
      <c r="Z338">
        <f t="shared" si="111"/>
        <v>430336</v>
      </c>
      <c r="AA338">
        <f t="shared" si="112"/>
        <v>431649</v>
      </c>
      <c r="AB338">
        <f t="shared" si="113"/>
        <v>431649</v>
      </c>
      <c r="AC338">
        <f t="shared" si="114"/>
        <v>222784</v>
      </c>
    </row>
    <row r="339" spans="1:29" x14ac:dyDescent="0.3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  <c r="K339">
        <f t="shared" si="96"/>
        <v>159</v>
      </c>
      <c r="L339">
        <f t="shared" si="97"/>
        <v>816</v>
      </c>
      <c r="M339">
        <f t="shared" si="98"/>
        <v>740</v>
      </c>
      <c r="N339">
        <f t="shared" si="99"/>
        <v>1039</v>
      </c>
      <c r="O339">
        <f t="shared" si="100"/>
        <v>754</v>
      </c>
      <c r="P339">
        <f t="shared" si="101"/>
        <v>55</v>
      </c>
      <c r="Q339">
        <f t="shared" si="102"/>
        <v>2</v>
      </c>
      <c r="R339">
        <f t="shared" si="103"/>
        <v>1</v>
      </c>
      <c r="S339">
        <f t="shared" si="104"/>
        <v>1</v>
      </c>
      <c r="T339">
        <f t="shared" si="105"/>
        <v>186</v>
      </c>
      <c r="U339">
        <f t="shared" si="106"/>
        <v>431649</v>
      </c>
      <c r="V339">
        <f t="shared" si="107"/>
        <v>337561</v>
      </c>
      <c r="W339">
        <f t="shared" si="108"/>
        <v>774400</v>
      </c>
      <c r="X339">
        <f t="shared" si="109"/>
        <v>354025</v>
      </c>
      <c r="Y339">
        <f t="shared" si="110"/>
        <v>10816</v>
      </c>
      <c r="Z339">
        <f t="shared" si="111"/>
        <v>24649</v>
      </c>
      <c r="AA339">
        <f t="shared" si="112"/>
        <v>24964</v>
      </c>
      <c r="AB339">
        <f t="shared" si="113"/>
        <v>24964</v>
      </c>
      <c r="AC339">
        <f t="shared" si="114"/>
        <v>729</v>
      </c>
    </row>
    <row r="340" spans="1:29" x14ac:dyDescent="0.3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  <c r="K340">
        <f t="shared" si="96"/>
        <v>190</v>
      </c>
      <c r="L340">
        <f t="shared" si="97"/>
        <v>816</v>
      </c>
      <c r="M340">
        <f t="shared" si="98"/>
        <v>740</v>
      </c>
      <c r="N340">
        <f t="shared" si="99"/>
        <v>101</v>
      </c>
      <c r="O340">
        <f t="shared" si="100"/>
        <v>754</v>
      </c>
      <c r="P340">
        <f t="shared" si="101"/>
        <v>55</v>
      </c>
      <c r="Q340">
        <f t="shared" si="102"/>
        <v>2</v>
      </c>
      <c r="R340">
        <f t="shared" si="103"/>
        <v>1</v>
      </c>
      <c r="S340">
        <f t="shared" si="104"/>
        <v>1</v>
      </c>
      <c r="T340">
        <f t="shared" si="105"/>
        <v>186</v>
      </c>
      <c r="U340">
        <f t="shared" si="106"/>
        <v>391876</v>
      </c>
      <c r="V340">
        <f t="shared" si="107"/>
        <v>302500</v>
      </c>
      <c r="W340">
        <f t="shared" si="108"/>
        <v>7921</v>
      </c>
      <c r="X340">
        <f t="shared" si="109"/>
        <v>318096</v>
      </c>
      <c r="Y340">
        <f t="shared" si="110"/>
        <v>18225</v>
      </c>
      <c r="Z340">
        <f t="shared" si="111"/>
        <v>35344</v>
      </c>
      <c r="AA340">
        <f t="shared" si="112"/>
        <v>35721</v>
      </c>
      <c r="AB340">
        <f t="shared" si="113"/>
        <v>35721</v>
      </c>
      <c r="AC340">
        <f t="shared" si="114"/>
        <v>16</v>
      </c>
    </row>
    <row r="341" spans="1:29" x14ac:dyDescent="0.3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  <c r="K341">
        <f t="shared" si="96"/>
        <v>204</v>
      </c>
      <c r="L341">
        <f t="shared" si="97"/>
        <v>816</v>
      </c>
      <c r="M341">
        <f t="shared" si="98"/>
        <v>740</v>
      </c>
      <c r="N341">
        <f t="shared" si="99"/>
        <v>1039</v>
      </c>
      <c r="O341">
        <f t="shared" si="100"/>
        <v>754</v>
      </c>
      <c r="P341">
        <f t="shared" si="101"/>
        <v>55</v>
      </c>
      <c r="Q341">
        <f t="shared" si="102"/>
        <v>2</v>
      </c>
      <c r="R341">
        <f t="shared" si="103"/>
        <v>1</v>
      </c>
      <c r="S341">
        <f t="shared" si="104"/>
        <v>1</v>
      </c>
      <c r="T341">
        <f t="shared" si="105"/>
        <v>186</v>
      </c>
      <c r="U341">
        <f t="shared" si="106"/>
        <v>374544</v>
      </c>
      <c r="V341">
        <f t="shared" si="107"/>
        <v>287296</v>
      </c>
      <c r="W341">
        <f t="shared" si="108"/>
        <v>697225</v>
      </c>
      <c r="X341">
        <f t="shared" si="109"/>
        <v>302500</v>
      </c>
      <c r="Y341">
        <f t="shared" si="110"/>
        <v>22201</v>
      </c>
      <c r="Z341">
        <f t="shared" si="111"/>
        <v>40804</v>
      </c>
      <c r="AA341">
        <f t="shared" si="112"/>
        <v>41209</v>
      </c>
      <c r="AB341">
        <f t="shared" si="113"/>
        <v>41209</v>
      </c>
      <c r="AC341">
        <f t="shared" si="114"/>
        <v>324</v>
      </c>
    </row>
    <row r="342" spans="1:29" x14ac:dyDescent="0.3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  <c r="K342">
        <f t="shared" si="96"/>
        <v>118</v>
      </c>
      <c r="L342">
        <f t="shared" si="97"/>
        <v>816</v>
      </c>
      <c r="M342">
        <f t="shared" si="98"/>
        <v>740</v>
      </c>
      <c r="N342">
        <f t="shared" si="99"/>
        <v>1039</v>
      </c>
      <c r="O342">
        <f t="shared" si="100"/>
        <v>754</v>
      </c>
      <c r="P342">
        <f t="shared" si="101"/>
        <v>55</v>
      </c>
      <c r="Q342">
        <f t="shared" si="102"/>
        <v>2</v>
      </c>
      <c r="R342">
        <f t="shared" si="103"/>
        <v>1</v>
      </c>
      <c r="S342">
        <f t="shared" si="104"/>
        <v>1</v>
      </c>
      <c r="T342">
        <f t="shared" si="105"/>
        <v>186</v>
      </c>
      <c r="U342">
        <f t="shared" si="106"/>
        <v>487204</v>
      </c>
      <c r="V342">
        <f t="shared" si="107"/>
        <v>386884</v>
      </c>
      <c r="W342">
        <f t="shared" si="108"/>
        <v>848241</v>
      </c>
      <c r="X342">
        <f t="shared" si="109"/>
        <v>404496</v>
      </c>
      <c r="Y342">
        <f t="shared" si="110"/>
        <v>3969</v>
      </c>
      <c r="Z342">
        <f t="shared" si="111"/>
        <v>13456</v>
      </c>
      <c r="AA342">
        <f t="shared" si="112"/>
        <v>13689</v>
      </c>
      <c r="AB342">
        <f t="shared" si="113"/>
        <v>13689</v>
      </c>
      <c r="AC342">
        <f t="shared" si="114"/>
        <v>4624</v>
      </c>
    </row>
    <row r="343" spans="1:29" x14ac:dyDescent="0.3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  <c r="K343">
        <f t="shared" si="96"/>
        <v>135</v>
      </c>
      <c r="L343">
        <f t="shared" si="97"/>
        <v>816</v>
      </c>
      <c r="M343">
        <f t="shared" si="98"/>
        <v>740</v>
      </c>
      <c r="N343">
        <f t="shared" si="99"/>
        <v>101</v>
      </c>
      <c r="O343">
        <f t="shared" si="100"/>
        <v>754</v>
      </c>
      <c r="P343">
        <f t="shared" si="101"/>
        <v>55</v>
      </c>
      <c r="Q343">
        <f t="shared" si="102"/>
        <v>2</v>
      </c>
      <c r="R343">
        <f t="shared" si="103"/>
        <v>1</v>
      </c>
      <c r="S343">
        <f t="shared" si="104"/>
        <v>1</v>
      </c>
      <c r="T343">
        <f t="shared" si="105"/>
        <v>186</v>
      </c>
      <c r="U343">
        <f t="shared" si="106"/>
        <v>463761</v>
      </c>
      <c r="V343">
        <f t="shared" si="107"/>
        <v>366025</v>
      </c>
      <c r="W343">
        <f t="shared" si="108"/>
        <v>1156</v>
      </c>
      <c r="X343">
        <f t="shared" si="109"/>
        <v>383161</v>
      </c>
      <c r="Y343">
        <f t="shared" si="110"/>
        <v>6400</v>
      </c>
      <c r="Z343">
        <f t="shared" si="111"/>
        <v>17689</v>
      </c>
      <c r="AA343">
        <f t="shared" si="112"/>
        <v>17956</v>
      </c>
      <c r="AB343">
        <f t="shared" si="113"/>
        <v>17956</v>
      </c>
      <c r="AC343">
        <f t="shared" si="114"/>
        <v>2601</v>
      </c>
    </row>
    <row r="344" spans="1:29" x14ac:dyDescent="0.3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  <c r="K344">
        <f t="shared" si="96"/>
        <v>181</v>
      </c>
      <c r="L344">
        <f t="shared" si="97"/>
        <v>816</v>
      </c>
      <c r="M344">
        <f t="shared" si="98"/>
        <v>740</v>
      </c>
      <c r="N344">
        <f t="shared" si="99"/>
        <v>1039</v>
      </c>
      <c r="O344">
        <f t="shared" si="100"/>
        <v>754</v>
      </c>
      <c r="P344">
        <f t="shared" si="101"/>
        <v>55</v>
      </c>
      <c r="Q344">
        <f t="shared" si="102"/>
        <v>2</v>
      </c>
      <c r="R344">
        <f t="shared" si="103"/>
        <v>1</v>
      </c>
      <c r="S344">
        <f t="shared" si="104"/>
        <v>1</v>
      </c>
      <c r="T344">
        <f t="shared" si="105"/>
        <v>186</v>
      </c>
      <c r="U344">
        <f t="shared" si="106"/>
        <v>403225</v>
      </c>
      <c r="V344">
        <f t="shared" si="107"/>
        <v>312481</v>
      </c>
      <c r="W344">
        <f t="shared" si="108"/>
        <v>736164</v>
      </c>
      <c r="X344">
        <f t="shared" si="109"/>
        <v>328329</v>
      </c>
      <c r="Y344">
        <f t="shared" si="110"/>
        <v>15876</v>
      </c>
      <c r="Z344">
        <f t="shared" si="111"/>
        <v>32041</v>
      </c>
      <c r="AA344">
        <f t="shared" si="112"/>
        <v>32400</v>
      </c>
      <c r="AB344">
        <f t="shared" si="113"/>
        <v>32400</v>
      </c>
      <c r="AC344">
        <f t="shared" si="114"/>
        <v>25</v>
      </c>
    </row>
    <row r="345" spans="1:29" x14ac:dyDescent="0.3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  <c r="K345">
        <f t="shared" si="96"/>
        <v>90</v>
      </c>
      <c r="L345">
        <f t="shared" si="97"/>
        <v>947</v>
      </c>
      <c r="M345">
        <f t="shared" si="98"/>
        <v>740</v>
      </c>
      <c r="N345">
        <f t="shared" si="99"/>
        <v>101</v>
      </c>
      <c r="O345">
        <f t="shared" si="100"/>
        <v>754</v>
      </c>
      <c r="P345">
        <f t="shared" si="101"/>
        <v>55</v>
      </c>
      <c r="Q345">
        <f t="shared" si="102"/>
        <v>2</v>
      </c>
      <c r="R345">
        <f t="shared" si="103"/>
        <v>1</v>
      </c>
      <c r="S345">
        <f t="shared" si="104"/>
        <v>1</v>
      </c>
      <c r="T345">
        <f t="shared" si="105"/>
        <v>186</v>
      </c>
      <c r="U345">
        <f t="shared" si="106"/>
        <v>734449</v>
      </c>
      <c r="V345">
        <f t="shared" si="107"/>
        <v>422500</v>
      </c>
      <c r="W345">
        <f t="shared" si="108"/>
        <v>121</v>
      </c>
      <c r="X345">
        <f t="shared" si="109"/>
        <v>440896</v>
      </c>
      <c r="Y345">
        <f t="shared" si="110"/>
        <v>1225</v>
      </c>
      <c r="Z345">
        <f t="shared" si="111"/>
        <v>7744</v>
      </c>
      <c r="AA345">
        <f t="shared" si="112"/>
        <v>7921</v>
      </c>
      <c r="AB345">
        <f t="shared" si="113"/>
        <v>7921</v>
      </c>
      <c r="AC345">
        <f t="shared" si="114"/>
        <v>9216</v>
      </c>
    </row>
    <row r="346" spans="1:29" x14ac:dyDescent="0.3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  <c r="K346">
        <f t="shared" si="96"/>
        <v>94</v>
      </c>
      <c r="L346">
        <f t="shared" si="97"/>
        <v>947</v>
      </c>
      <c r="M346">
        <f t="shared" si="98"/>
        <v>740</v>
      </c>
      <c r="N346">
        <f t="shared" si="99"/>
        <v>1039</v>
      </c>
      <c r="O346">
        <f t="shared" si="100"/>
        <v>1</v>
      </c>
      <c r="P346">
        <f t="shared" si="101"/>
        <v>55</v>
      </c>
      <c r="Q346">
        <f t="shared" si="102"/>
        <v>2</v>
      </c>
      <c r="R346">
        <f t="shared" si="103"/>
        <v>1</v>
      </c>
      <c r="S346">
        <f t="shared" si="104"/>
        <v>1</v>
      </c>
      <c r="T346">
        <f t="shared" si="105"/>
        <v>186</v>
      </c>
      <c r="U346">
        <f t="shared" si="106"/>
        <v>727609</v>
      </c>
      <c r="V346">
        <f t="shared" si="107"/>
        <v>417316</v>
      </c>
      <c r="W346">
        <f t="shared" si="108"/>
        <v>893025</v>
      </c>
      <c r="X346">
        <f t="shared" si="109"/>
        <v>8649</v>
      </c>
      <c r="Y346">
        <f t="shared" si="110"/>
        <v>1521</v>
      </c>
      <c r="Z346">
        <f t="shared" si="111"/>
        <v>8464</v>
      </c>
      <c r="AA346">
        <f t="shared" si="112"/>
        <v>8649</v>
      </c>
      <c r="AB346">
        <f t="shared" si="113"/>
        <v>8649</v>
      </c>
      <c r="AC346">
        <f t="shared" si="114"/>
        <v>8464</v>
      </c>
    </row>
    <row r="347" spans="1:29" x14ac:dyDescent="0.3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  <c r="K347">
        <f t="shared" si="96"/>
        <v>105</v>
      </c>
      <c r="L347">
        <f t="shared" si="97"/>
        <v>947</v>
      </c>
      <c r="M347">
        <f t="shared" si="98"/>
        <v>740</v>
      </c>
      <c r="N347">
        <f t="shared" si="99"/>
        <v>101</v>
      </c>
      <c r="O347">
        <f t="shared" si="100"/>
        <v>754</v>
      </c>
      <c r="P347">
        <f t="shared" si="101"/>
        <v>55</v>
      </c>
      <c r="Q347">
        <f t="shared" si="102"/>
        <v>2</v>
      </c>
      <c r="R347">
        <f t="shared" si="103"/>
        <v>1</v>
      </c>
      <c r="S347">
        <f t="shared" si="104"/>
        <v>1</v>
      </c>
      <c r="T347">
        <f t="shared" si="105"/>
        <v>186</v>
      </c>
      <c r="U347">
        <f t="shared" si="106"/>
        <v>708964</v>
      </c>
      <c r="V347">
        <f t="shared" si="107"/>
        <v>403225</v>
      </c>
      <c r="W347">
        <f t="shared" si="108"/>
        <v>16</v>
      </c>
      <c r="X347">
        <f t="shared" si="109"/>
        <v>421201</v>
      </c>
      <c r="Y347">
        <f t="shared" si="110"/>
        <v>2500</v>
      </c>
      <c r="Z347">
        <f t="shared" si="111"/>
        <v>10609</v>
      </c>
      <c r="AA347">
        <f t="shared" si="112"/>
        <v>10816</v>
      </c>
      <c r="AB347">
        <f t="shared" si="113"/>
        <v>10816</v>
      </c>
      <c r="AC347">
        <f t="shared" si="114"/>
        <v>6561</v>
      </c>
    </row>
    <row r="348" spans="1:29" x14ac:dyDescent="0.3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  <c r="K348">
        <f t="shared" si="96"/>
        <v>182</v>
      </c>
      <c r="L348">
        <f t="shared" si="97"/>
        <v>947</v>
      </c>
      <c r="M348">
        <f t="shared" si="98"/>
        <v>740</v>
      </c>
      <c r="N348">
        <f t="shared" si="99"/>
        <v>1039</v>
      </c>
      <c r="O348">
        <f t="shared" si="100"/>
        <v>1</v>
      </c>
      <c r="P348">
        <f t="shared" si="101"/>
        <v>55</v>
      </c>
      <c r="Q348">
        <f t="shared" si="102"/>
        <v>2</v>
      </c>
      <c r="R348">
        <f t="shared" si="103"/>
        <v>1</v>
      </c>
      <c r="S348">
        <f t="shared" si="104"/>
        <v>1</v>
      </c>
      <c r="T348">
        <f t="shared" si="105"/>
        <v>186</v>
      </c>
      <c r="U348">
        <f t="shared" si="106"/>
        <v>585225</v>
      </c>
      <c r="V348">
        <f t="shared" si="107"/>
        <v>311364</v>
      </c>
      <c r="W348">
        <f t="shared" si="108"/>
        <v>734449</v>
      </c>
      <c r="X348">
        <f t="shared" si="109"/>
        <v>32761</v>
      </c>
      <c r="Y348">
        <f t="shared" si="110"/>
        <v>16129</v>
      </c>
      <c r="Z348">
        <f t="shared" si="111"/>
        <v>32400</v>
      </c>
      <c r="AA348">
        <f t="shared" si="112"/>
        <v>32761</v>
      </c>
      <c r="AB348">
        <f t="shared" si="113"/>
        <v>32761</v>
      </c>
      <c r="AC348">
        <f t="shared" si="114"/>
        <v>16</v>
      </c>
    </row>
    <row r="349" spans="1:29" x14ac:dyDescent="0.3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  <c r="K349">
        <f t="shared" si="96"/>
        <v>44</v>
      </c>
      <c r="L349">
        <f t="shared" si="97"/>
        <v>1045</v>
      </c>
      <c r="M349">
        <f t="shared" si="98"/>
        <v>740</v>
      </c>
      <c r="N349">
        <f t="shared" si="99"/>
        <v>883</v>
      </c>
      <c r="O349">
        <f t="shared" si="100"/>
        <v>1</v>
      </c>
      <c r="P349">
        <f t="shared" si="101"/>
        <v>55</v>
      </c>
      <c r="Q349">
        <f t="shared" si="102"/>
        <v>2</v>
      </c>
      <c r="R349">
        <f t="shared" si="103"/>
        <v>1</v>
      </c>
      <c r="S349">
        <f t="shared" si="104"/>
        <v>1</v>
      </c>
      <c r="T349">
        <f t="shared" si="105"/>
        <v>186</v>
      </c>
      <c r="U349">
        <f t="shared" si="106"/>
        <v>1002001</v>
      </c>
      <c r="V349">
        <f t="shared" si="107"/>
        <v>484416</v>
      </c>
      <c r="W349">
        <f t="shared" si="108"/>
        <v>703921</v>
      </c>
      <c r="X349">
        <f t="shared" si="109"/>
        <v>1849</v>
      </c>
      <c r="Y349">
        <f t="shared" si="110"/>
        <v>121</v>
      </c>
      <c r="Z349">
        <f t="shared" si="111"/>
        <v>1764</v>
      </c>
      <c r="AA349">
        <f t="shared" si="112"/>
        <v>1849</v>
      </c>
      <c r="AB349">
        <f t="shared" si="113"/>
        <v>1849</v>
      </c>
      <c r="AC349">
        <f t="shared" si="114"/>
        <v>20164</v>
      </c>
    </row>
    <row r="350" spans="1:29" x14ac:dyDescent="0.3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  <c r="K350">
        <f t="shared" si="96"/>
        <v>34</v>
      </c>
      <c r="L350">
        <f t="shared" si="97"/>
        <v>1045</v>
      </c>
      <c r="M350">
        <f t="shared" si="98"/>
        <v>740</v>
      </c>
      <c r="N350">
        <f t="shared" si="99"/>
        <v>618</v>
      </c>
      <c r="O350">
        <f t="shared" si="100"/>
        <v>754</v>
      </c>
      <c r="P350">
        <f t="shared" si="101"/>
        <v>55</v>
      </c>
      <c r="Q350">
        <f t="shared" si="102"/>
        <v>2</v>
      </c>
      <c r="R350">
        <f t="shared" si="103"/>
        <v>1</v>
      </c>
      <c r="S350">
        <f t="shared" si="104"/>
        <v>1</v>
      </c>
      <c r="T350">
        <f t="shared" si="105"/>
        <v>186</v>
      </c>
      <c r="U350">
        <f t="shared" si="106"/>
        <v>1022121</v>
      </c>
      <c r="V350">
        <f t="shared" si="107"/>
        <v>498436</v>
      </c>
      <c r="W350">
        <f t="shared" si="108"/>
        <v>341056</v>
      </c>
      <c r="X350">
        <f t="shared" si="109"/>
        <v>518400</v>
      </c>
      <c r="Y350">
        <f t="shared" si="110"/>
        <v>441</v>
      </c>
      <c r="Z350">
        <f t="shared" si="111"/>
        <v>1024</v>
      </c>
      <c r="AA350">
        <f t="shared" si="112"/>
        <v>1089</v>
      </c>
      <c r="AB350">
        <f t="shared" si="113"/>
        <v>1089</v>
      </c>
      <c r="AC350">
        <f t="shared" si="114"/>
        <v>23104</v>
      </c>
    </row>
    <row r="351" spans="1:29" x14ac:dyDescent="0.3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  <c r="K351">
        <f t="shared" si="96"/>
        <v>163</v>
      </c>
      <c r="L351">
        <f t="shared" si="97"/>
        <v>816</v>
      </c>
      <c r="M351">
        <f t="shared" si="98"/>
        <v>740</v>
      </c>
      <c r="N351">
        <f t="shared" si="99"/>
        <v>618</v>
      </c>
      <c r="O351">
        <f t="shared" si="100"/>
        <v>754</v>
      </c>
      <c r="P351">
        <f t="shared" si="101"/>
        <v>55</v>
      </c>
      <c r="Q351">
        <f t="shared" si="102"/>
        <v>2</v>
      </c>
      <c r="R351">
        <f t="shared" si="103"/>
        <v>1</v>
      </c>
      <c r="S351">
        <f t="shared" si="104"/>
        <v>1</v>
      </c>
      <c r="T351">
        <f t="shared" si="105"/>
        <v>186</v>
      </c>
      <c r="U351">
        <f t="shared" si="106"/>
        <v>426409</v>
      </c>
      <c r="V351">
        <f t="shared" si="107"/>
        <v>332929</v>
      </c>
      <c r="W351">
        <f t="shared" si="108"/>
        <v>207025</v>
      </c>
      <c r="X351">
        <f t="shared" si="109"/>
        <v>349281</v>
      </c>
      <c r="Y351">
        <f t="shared" si="110"/>
        <v>11664</v>
      </c>
      <c r="Z351">
        <f t="shared" si="111"/>
        <v>25921</v>
      </c>
      <c r="AA351">
        <f t="shared" si="112"/>
        <v>26244</v>
      </c>
      <c r="AB351">
        <f t="shared" si="113"/>
        <v>26244</v>
      </c>
      <c r="AC351">
        <f t="shared" si="114"/>
        <v>529</v>
      </c>
    </row>
    <row r="352" spans="1:29" x14ac:dyDescent="0.3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  <c r="K352">
        <f t="shared" si="96"/>
        <v>150</v>
      </c>
      <c r="L352">
        <f t="shared" si="97"/>
        <v>816</v>
      </c>
      <c r="M352">
        <f t="shared" si="98"/>
        <v>740</v>
      </c>
      <c r="N352">
        <f t="shared" si="99"/>
        <v>618</v>
      </c>
      <c r="O352">
        <f t="shared" si="100"/>
        <v>1</v>
      </c>
      <c r="P352">
        <f t="shared" si="101"/>
        <v>55</v>
      </c>
      <c r="Q352">
        <f t="shared" si="102"/>
        <v>2</v>
      </c>
      <c r="R352">
        <f t="shared" si="103"/>
        <v>1</v>
      </c>
      <c r="S352">
        <f t="shared" si="104"/>
        <v>1</v>
      </c>
      <c r="T352">
        <f t="shared" si="105"/>
        <v>186</v>
      </c>
      <c r="U352">
        <f t="shared" si="106"/>
        <v>443556</v>
      </c>
      <c r="V352">
        <f t="shared" si="107"/>
        <v>348100</v>
      </c>
      <c r="W352">
        <f t="shared" si="108"/>
        <v>219024</v>
      </c>
      <c r="X352">
        <f t="shared" si="109"/>
        <v>22201</v>
      </c>
      <c r="Y352">
        <f t="shared" si="110"/>
        <v>9025</v>
      </c>
      <c r="Z352">
        <f t="shared" si="111"/>
        <v>21904</v>
      </c>
      <c r="AA352">
        <f t="shared" si="112"/>
        <v>22201</v>
      </c>
      <c r="AB352">
        <f t="shared" si="113"/>
        <v>22201</v>
      </c>
      <c r="AC352">
        <f t="shared" si="114"/>
        <v>1296</v>
      </c>
    </row>
    <row r="353" spans="1:29" x14ac:dyDescent="0.3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  <c r="K353">
        <f t="shared" si="96"/>
        <v>165</v>
      </c>
      <c r="L353">
        <f t="shared" si="97"/>
        <v>947</v>
      </c>
      <c r="M353">
        <f t="shared" si="98"/>
        <v>740</v>
      </c>
      <c r="N353">
        <f t="shared" si="99"/>
        <v>101</v>
      </c>
      <c r="O353">
        <f t="shared" si="100"/>
        <v>754</v>
      </c>
      <c r="P353">
        <f t="shared" si="101"/>
        <v>55</v>
      </c>
      <c r="Q353">
        <f t="shared" si="102"/>
        <v>2</v>
      </c>
      <c r="R353">
        <f t="shared" si="103"/>
        <v>1</v>
      </c>
      <c r="S353">
        <f t="shared" si="104"/>
        <v>1</v>
      </c>
      <c r="T353">
        <f t="shared" si="105"/>
        <v>186</v>
      </c>
      <c r="U353">
        <f t="shared" si="106"/>
        <v>611524</v>
      </c>
      <c r="V353">
        <f t="shared" si="107"/>
        <v>330625</v>
      </c>
      <c r="W353">
        <f t="shared" si="108"/>
        <v>4096</v>
      </c>
      <c r="X353">
        <f t="shared" si="109"/>
        <v>346921</v>
      </c>
      <c r="Y353">
        <f t="shared" si="110"/>
        <v>12100</v>
      </c>
      <c r="Z353">
        <f t="shared" si="111"/>
        <v>26569</v>
      </c>
      <c r="AA353">
        <f t="shared" si="112"/>
        <v>26896</v>
      </c>
      <c r="AB353">
        <f t="shared" si="113"/>
        <v>26896</v>
      </c>
      <c r="AC353">
        <f t="shared" si="114"/>
        <v>441</v>
      </c>
    </row>
    <row r="354" spans="1:29" x14ac:dyDescent="0.3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  <c r="K354">
        <f t="shared" si="96"/>
        <v>184</v>
      </c>
      <c r="L354">
        <f t="shared" si="97"/>
        <v>947</v>
      </c>
      <c r="M354">
        <f t="shared" si="98"/>
        <v>740</v>
      </c>
      <c r="N354">
        <f t="shared" si="99"/>
        <v>101</v>
      </c>
      <c r="O354">
        <f t="shared" si="100"/>
        <v>754</v>
      </c>
      <c r="P354">
        <f t="shared" si="101"/>
        <v>55</v>
      </c>
      <c r="Q354">
        <f t="shared" si="102"/>
        <v>2</v>
      </c>
      <c r="R354">
        <f t="shared" si="103"/>
        <v>1</v>
      </c>
      <c r="S354">
        <f t="shared" si="104"/>
        <v>1</v>
      </c>
      <c r="T354">
        <f t="shared" si="105"/>
        <v>186</v>
      </c>
      <c r="U354">
        <f t="shared" si="106"/>
        <v>582169</v>
      </c>
      <c r="V354">
        <f t="shared" si="107"/>
        <v>309136</v>
      </c>
      <c r="W354">
        <f t="shared" si="108"/>
        <v>6889</v>
      </c>
      <c r="X354">
        <f t="shared" si="109"/>
        <v>324900</v>
      </c>
      <c r="Y354">
        <f t="shared" si="110"/>
        <v>16641</v>
      </c>
      <c r="Z354">
        <f t="shared" si="111"/>
        <v>33124</v>
      </c>
      <c r="AA354">
        <f t="shared" si="112"/>
        <v>33489</v>
      </c>
      <c r="AB354">
        <f t="shared" si="113"/>
        <v>33489</v>
      </c>
      <c r="AC354">
        <f t="shared" si="114"/>
        <v>4</v>
      </c>
    </row>
    <row r="355" spans="1:29" x14ac:dyDescent="0.3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  <c r="K355">
        <f t="shared" si="96"/>
        <v>508</v>
      </c>
      <c r="L355">
        <f t="shared" si="97"/>
        <v>432</v>
      </c>
      <c r="M355">
        <f t="shared" si="98"/>
        <v>296</v>
      </c>
      <c r="N355">
        <f t="shared" si="99"/>
        <v>101</v>
      </c>
      <c r="O355">
        <f t="shared" si="100"/>
        <v>754</v>
      </c>
      <c r="P355">
        <f t="shared" si="101"/>
        <v>55</v>
      </c>
      <c r="Q355">
        <f t="shared" si="102"/>
        <v>2</v>
      </c>
      <c r="R355">
        <f t="shared" si="103"/>
        <v>1</v>
      </c>
      <c r="S355">
        <f t="shared" si="104"/>
        <v>1</v>
      </c>
      <c r="T355">
        <f t="shared" si="105"/>
        <v>186</v>
      </c>
      <c r="U355">
        <f t="shared" si="106"/>
        <v>5776</v>
      </c>
      <c r="V355">
        <f t="shared" si="107"/>
        <v>44944</v>
      </c>
      <c r="W355">
        <f t="shared" si="108"/>
        <v>165649</v>
      </c>
      <c r="X355">
        <f t="shared" si="109"/>
        <v>60516</v>
      </c>
      <c r="Y355">
        <f t="shared" si="110"/>
        <v>205209</v>
      </c>
      <c r="Z355">
        <f t="shared" si="111"/>
        <v>256036</v>
      </c>
      <c r="AA355">
        <f t="shared" si="112"/>
        <v>257049</v>
      </c>
      <c r="AB355">
        <f t="shared" si="113"/>
        <v>257049</v>
      </c>
      <c r="AC355">
        <f t="shared" si="114"/>
        <v>103684</v>
      </c>
    </row>
    <row r="356" spans="1:29" x14ac:dyDescent="0.3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  <c r="K356">
        <f t="shared" si="96"/>
        <v>622</v>
      </c>
      <c r="L356">
        <f t="shared" si="97"/>
        <v>432</v>
      </c>
      <c r="M356">
        <f t="shared" si="98"/>
        <v>296</v>
      </c>
      <c r="N356">
        <f t="shared" si="99"/>
        <v>101</v>
      </c>
      <c r="O356">
        <f t="shared" si="100"/>
        <v>754</v>
      </c>
      <c r="P356">
        <f t="shared" si="101"/>
        <v>55</v>
      </c>
      <c r="Q356">
        <f t="shared" si="102"/>
        <v>2</v>
      </c>
      <c r="R356">
        <f t="shared" si="103"/>
        <v>1</v>
      </c>
      <c r="S356">
        <f t="shared" si="104"/>
        <v>1</v>
      </c>
      <c r="T356">
        <f t="shared" si="105"/>
        <v>186</v>
      </c>
      <c r="U356">
        <f t="shared" si="106"/>
        <v>36100</v>
      </c>
      <c r="V356">
        <f t="shared" si="107"/>
        <v>106276</v>
      </c>
      <c r="W356">
        <f t="shared" si="108"/>
        <v>271441</v>
      </c>
      <c r="X356">
        <f t="shared" si="109"/>
        <v>17424</v>
      </c>
      <c r="Y356">
        <f t="shared" si="110"/>
        <v>321489</v>
      </c>
      <c r="Z356">
        <f t="shared" si="111"/>
        <v>384400</v>
      </c>
      <c r="AA356">
        <f t="shared" si="112"/>
        <v>385641</v>
      </c>
      <c r="AB356">
        <f t="shared" si="113"/>
        <v>385641</v>
      </c>
      <c r="AC356">
        <f t="shared" si="114"/>
        <v>190096</v>
      </c>
    </row>
    <row r="357" spans="1:29" x14ac:dyDescent="0.3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  <c r="K357">
        <f t="shared" si="96"/>
        <v>5</v>
      </c>
      <c r="L357">
        <f t="shared" si="97"/>
        <v>947</v>
      </c>
      <c r="M357">
        <f t="shared" si="98"/>
        <v>740</v>
      </c>
      <c r="N357">
        <f t="shared" si="99"/>
        <v>101</v>
      </c>
      <c r="O357">
        <f t="shared" si="100"/>
        <v>754</v>
      </c>
      <c r="P357">
        <f t="shared" si="101"/>
        <v>55</v>
      </c>
      <c r="Q357">
        <f t="shared" si="102"/>
        <v>2</v>
      </c>
      <c r="R357">
        <f t="shared" si="103"/>
        <v>1</v>
      </c>
      <c r="S357">
        <f t="shared" si="104"/>
        <v>912</v>
      </c>
      <c r="T357">
        <f t="shared" si="105"/>
        <v>186</v>
      </c>
      <c r="U357">
        <f t="shared" si="106"/>
        <v>887364</v>
      </c>
      <c r="V357">
        <f t="shared" si="107"/>
        <v>540225</v>
      </c>
      <c r="W357">
        <f t="shared" si="108"/>
        <v>9216</v>
      </c>
      <c r="X357">
        <f t="shared" si="109"/>
        <v>561001</v>
      </c>
      <c r="Y357">
        <f t="shared" si="110"/>
        <v>2500</v>
      </c>
      <c r="Z357">
        <f t="shared" si="111"/>
        <v>9</v>
      </c>
      <c r="AA357">
        <f t="shared" si="112"/>
        <v>16</v>
      </c>
      <c r="AB357">
        <f t="shared" si="113"/>
        <v>822649</v>
      </c>
      <c r="AC357">
        <f t="shared" si="114"/>
        <v>32761</v>
      </c>
    </row>
    <row r="358" spans="1:29" x14ac:dyDescent="0.3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  <c r="K358">
        <f t="shared" si="96"/>
        <v>9</v>
      </c>
      <c r="L358">
        <f t="shared" si="97"/>
        <v>947</v>
      </c>
      <c r="M358">
        <f t="shared" si="98"/>
        <v>740</v>
      </c>
      <c r="N358">
        <f t="shared" si="99"/>
        <v>101</v>
      </c>
      <c r="O358">
        <f t="shared" si="100"/>
        <v>754</v>
      </c>
      <c r="P358">
        <f t="shared" si="101"/>
        <v>55</v>
      </c>
      <c r="Q358">
        <f t="shared" si="102"/>
        <v>2</v>
      </c>
      <c r="R358">
        <f t="shared" si="103"/>
        <v>1</v>
      </c>
      <c r="S358">
        <f t="shared" si="104"/>
        <v>912</v>
      </c>
      <c r="T358">
        <f t="shared" si="105"/>
        <v>186</v>
      </c>
      <c r="U358">
        <f t="shared" si="106"/>
        <v>879844</v>
      </c>
      <c r="V358">
        <f t="shared" si="107"/>
        <v>534361</v>
      </c>
      <c r="W358">
        <f t="shared" si="108"/>
        <v>8464</v>
      </c>
      <c r="X358">
        <f t="shared" si="109"/>
        <v>555025</v>
      </c>
      <c r="Y358">
        <f t="shared" si="110"/>
        <v>2116</v>
      </c>
      <c r="Z358">
        <f t="shared" si="111"/>
        <v>49</v>
      </c>
      <c r="AA358">
        <f t="shared" si="112"/>
        <v>64</v>
      </c>
      <c r="AB358">
        <f t="shared" si="113"/>
        <v>815409</v>
      </c>
      <c r="AC358">
        <f t="shared" si="114"/>
        <v>31329</v>
      </c>
    </row>
    <row r="359" spans="1:29" x14ac:dyDescent="0.3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  <c r="K359">
        <f t="shared" si="96"/>
        <v>259</v>
      </c>
      <c r="L359">
        <f t="shared" si="97"/>
        <v>730</v>
      </c>
      <c r="M359">
        <f t="shared" si="98"/>
        <v>698</v>
      </c>
      <c r="N359">
        <f t="shared" si="99"/>
        <v>618</v>
      </c>
      <c r="O359">
        <f t="shared" si="100"/>
        <v>754</v>
      </c>
      <c r="P359">
        <f t="shared" si="101"/>
        <v>55</v>
      </c>
      <c r="Q359">
        <f t="shared" si="102"/>
        <v>2</v>
      </c>
      <c r="R359">
        <f t="shared" si="103"/>
        <v>1</v>
      </c>
      <c r="S359">
        <f t="shared" si="104"/>
        <v>1</v>
      </c>
      <c r="T359">
        <f t="shared" si="105"/>
        <v>186</v>
      </c>
      <c r="U359">
        <f t="shared" si="106"/>
        <v>221841</v>
      </c>
      <c r="V359">
        <f t="shared" si="107"/>
        <v>192721</v>
      </c>
      <c r="W359">
        <f t="shared" si="108"/>
        <v>128881</v>
      </c>
      <c r="X359">
        <f t="shared" si="109"/>
        <v>245025</v>
      </c>
      <c r="Y359">
        <f t="shared" si="110"/>
        <v>41616</v>
      </c>
      <c r="Z359">
        <f t="shared" si="111"/>
        <v>66049</v>
      </c>
      <c r="AA359">
        <f t="shared" si="112"/>
        <v>66564</v>
      </c>
      <c r="AB359">
        <f t="shared" si="113"/>
        <v>66564</v>
      </c>
      <c r="AC359">
        <f t="shared" si="114"/>
        <v>5329</v>
      </c>
    </row>
    <row r="360" spans="1:29" x14ac:dyDescent="0.3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  <c r="K360">
        <f t="shared" si="96"/>
        <v>226</v>
      </c>
      <c r="L360">
        <f t="shared" si="97"/>
        <v>730</v>
      </c>
      <c r="M360">
        <f t="shared" si="98"/>
        <v>698</v>
      </c>
      <c r="N360">
        <f t="shared" si="99"/>
        <v>101</v>
      </c>
      <c r="O360">
        <f t="shared" si="100"/>
        <v>754</v>
      </c>
      <c r="P360">
        <f t="shared" si="101"/>
        <v>55</v>
      </c>
      <c r="Q360">
        <f t="shared" si="102"/>
        <v>2</v>
      </c>
      <c r="R360">
        <f t="shared" si="103"/>
        <v>1</v>
      </c>
      <c r="S360">
        <f t="shared" si="104"/>
        <v>1</v>
      </c>
      <c r="T360">
        <f t="shared" si="105"/>
        <v>186</v>
      </c>
      <c r="U360">
        <f t="shared" si="106"/>
        <v>254016</v>
      </c>
      <c r="V360">
        <f t="shared" si="107"/>
        <v>222784</v>
      </c>
      <c r="W360">
        <f t="shared" si="108"/>
        <v>15625</v>
      </c>
      <c r="X360">
        <f t="shared" si="109"/>
        <v>278784</v>
      </c>
      <c r="Y360">
        <f t="shared" si="110"/>
        <v>29241</v>
      </c>
      <c r="Z360">
        <f t="shared" si="111"/>
        <v>50176</v>
      </c>
      <c r="AA360">
        <f t="shared" si="112"/>
        <v>50625</v>
      </c>
      <c r="AB360">
        <f t="shared" si="113"/>
        <v>50625</v>
      </c>
      <c r="AC360">
        <f t="shared" si="114"/>
        <v>1600</v>
      </c>
    </row>
    <row r="361" spans="1:29" x14ac:dyDescent="0.3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  <c r="K361">
        <f t="shared" si="96"/>
        <v>123</v>
      </c>
      <c r="L361">
        <f t="shared" si="97"/>
        <v>947</v>
      </c>
      <c r="M361">
        <f t="shared" si="98"/>
        <v>740</v>
      </c>
      <c r="N361">
        <f t="shared" si="99"/>
        <v>101</v>
      </c>
      <c r="O361">
        <f t="shared" si="100"/>
        <v>754</v>
      </c>
      <c r="P361">
        <f t="shared" si="101"/>
        <v>55</v>
      </c>
      <c r="Q361">
        <f t="shared" si="102"/>
        <v>2</v>
      </c>
      <c r="R361">
        <f t="shared" si="103"/>
        <v>1</v>
      </c>
      <c r="S361">
        <f t="shared" si="104"/>
        <v>1</v>
      </c>
      <c r="T361">
        <f t="shared" si="105"/>
        <v>186</v>
      </c>
      <c r="U361">
        <f t="shared" si="106"/>
        <v>678976</v>
      </c>
      <c r="V361">
        <f t="shared" si="107"/>
        <v>380689</v>
      </c>
      <c r="W361">
        <f t="shared" si="108"/>
        <v>484</v>
      </c>
      <c r="X361">
        <f t="shared" si="109"/>
        <v>398161</v>
      </c>
      <c r="Y361">
        <f t="shared" si="110"/>
        <v>4624</v>
      </c>
      <c r="Z361">
        <f t="shared" si="111"/>
        <v>14641</v>
      </c>
      <c r="AA361">
        <f t="shared" si="112"/>
        <v>14884</v>
      </c>
      <c r="AB361">
        <f t="shared" si="113"/>
        <v>14884</v>
      </c>
      <c r="AC361">
        <f t="shared" si="114"/>
        <v>3969</v>
      </c>
    </row>
    <row r="362" spans="1:29" x14ac:dyDescent="0.3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  <c r="K362">
        <f t="shared" si="96"/>
        <v>184</v>
      </c>
      <c r="L362">
        <f t="shared" si="97"/>
        <v>947</v>
      </c>
      <c r="M362">
        <f t="shared" si="98"/>
        <v>740</v>
      </c>
      <c r="N362">
        <f t="shared" si="99"/>
        <v>101</v>
      </c>
      <c r="O362">
        <f t="shared" si="100"/>
        <v>754</v>
      </c>
      <c r="P362">
        <f t="shared" si="101"/>
        <v>55</v>
      </c>
      <c r="Q362">
        <f t="shared" si="102"/>
        <v>2</v>
      </c>
      <c r="R362">
        <f t="shared" si="103"/>
        <v>1</v>
      </c>
      <c r="S362">
        <f t="shared" si="104"/>
        <v>1</v>
      </c>
      <c r="T362">
        <f t="shared" si="105"/>
        <v>186</v>
      </c>
      <c r="U362">
        <f t="shared" si="106"/>
        <v>582169</v>
      </c>
      <c r="V362">
        <f t="shared" si="107"/>
        <v>309136</v>
      </c>
      <c r="W362">
        <f t="shared" si="108"/>
        <v>6889</v>
      </c>
      <c r="X362">
        <f t="shared" si="109"/>
        <v>324900</v>
      </c>
      <c r="Y362">
        <f t="shared" si="110"/>
        <v>16641</v>
      </c>
      <c r="Z362">
        <f t="shared" si="111"/>
        <v>33124</v>
      </c>
      <c r="AA362">
        <f t="shared" si="112"/>
        <v>33489</v>
      </c>
      <c r="AB362">
        <f t="shared" si="113"/>
        <v>33489</v>
      </c>
      <c r="AC362">
        <f t="shared" si="114"/>
        <v>4</v>
      </c>
    </row>
    <row r="363" spans="1:29" x14ac:dyDescent="0.3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  <c r="K363">
        <f t="shared" si="96"/>
        <v>123</v>
      </c>
      <c r="L363">
        <f t="shared" si="97"/>
        <v>947</v>
      </c>
      <c r="M363">
        <f t="shared" si="98"/>
        <v>740</v>
      </c>
      <c r="N363">
        <f t="shared" si="99"/>
        <v>101</v>
      </c>
      <c r="O363">
        <f t="shared" si="100"/>
        <v>754</v>
      </c>
      <c r="P363">
        <f t="shared" si="101"/>
        <v>55</v>
      </c>
      <c r="Q363">
        <f t="shared" si="102"/>
        <v>2</v>
      </c>
      <c r="R363">
        <f t="shared" si="103"/>
        <v>1</v>
      </c>
      <c r="S363">
        <f t="shared" si="104"/>
        <v>1</v>
      </c>
      <c r="T363">
        <f t="shared" si="105"/>
        <v>186</v>
      </c>
      <c r="U363">
        <f t="shared" si="106"/>
        <v>678976</v>
      </c>
      <c r="V363">
        <f t="shared" si="107"/>
        <v>380689</v>
      </c>
      <c r="W363">
        <f t="shared" si="108"/>
        <v>484</v>
      </c>
      <c r="X363">
        <f t="shared" si="109"/>
        <v>398161</v>
      </c>
      <c r="Y363">
        <f t="shared" si="110"/>
        <v>4624</v>
      </c>
      <c r="Z363">
        <f t="shared" si="111"/>
        <v>14641</v>
      </c>
      <c r="AA363">
        <f t="shared" si="112"/>
        <v>14884</v>
      </c>
      <c r="AB363">
        <f t="shared" si="113"/>
        <v>14884</v>
      </c>
      <c r="AC363">
        <f t="shared" si="114"/>
        <v>3969</v>
      </c>
    </row>
    <row r="364" spans="1:29" x14ac:dyDescent="0.3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  <c r="K364">
        <f t="shared" si="96"/>
        <v>184</v>
      </c>
      <c r="L364">
        <f t="shared" si="97"/>
        <v>947</v>
      </c>
      <c r="M364">
        <f t="shared" si="98"/>
        <v>740</v>
      </c>
      <c r="N364">
        <f t="shared" si="99"/>
        <v>101</v>
      </c>
      <c r="O364">
        <f t="shared" si="100"/>
        <v>754</v>
      </c>
      <c r="P364">
        <f t="shared" si="101"/>
        <v>55</v>
      </c>
      <c r="Q364">
        <f t="shared" si="102"/>
        <v>2</v>
      </c>
      <c r="R364">
        <f t="shared" si="103"/>
        <v>1</v>
      </c>
      <c r="S364">
        <f t="shared" si="104"/>
        <v>1</v>
      </c>
      <c r="T364">
        <f t="shared" si="105"/>
        <v>186</v>
      </c>
      <c r="U364">
        <f t="shared" si="106"/>
        <v>582169</v>
      </c>
      <c r="V364">
        <f t="shared" si="107"/>
        <v>309136</v>
      </c>
      <c r="W364">
        <f t="shared" si="108"/>
        <v>6889</v>
      </c>
      <c r="X364">
        <f t="shared" si="109"/>
        <v>324900</v>
      </c>
      <c r="Y364">
        <f t="shared" si="110"/>
        <v>16641</v>
      </c>
      <c r="Z364">
        <f t="shared" si="111"/>
        <v>33124</v>
      </c>
      <c r="AA364">
        <f t="shared" si="112"/>
        <v>33489</v>
      </c>
      <c r="AB364">
        <f t="shared" si="113"/>
        <v>33489</v>
      </c>
      <c r="AC364">
        <f t="shared" si="114"/>
        <v>4</v>
      </c>
    </row>
    <row r="365" spans="1:29" x14ac:dyDescent="0.3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  <c r="K365">
        <f t="shared" si="96"/>
        <v>5</v>
      </c>
      <c r="L365">
        <f t="shared" si="97"/>
        <v>947</v>
      </c>
      <c r="M365">
        <f t="shared" si="98"/>
        <v>740</v>
      </c>
      <c r="N365">
        <f t="shared" si="99"/>
        <v>101</v>
      </c>
      <c r="O365">
        <f t="shared" si="100"/>
        <v>754</v>
      </c>
      <c r="P365">
        <f t="shared" si="101"/>
        <v>55</v>
      </c>
      <c r="Q365">
        <f t="shared" si="102"/>
        <v>2</v>
      </c>
      <c r="R365">
        <f t="shared" si="103"/>
        <v>1</v>
      </c>
      <c r="S365">
        <f t="shared" si="104"/>
        <v>912</v>
      </c>
      <c r="T365">
        <f t="shared" si="105"/>
        <v>186</v>
      </c>
      <c r="U365">
        <f t="shared" si="106"/>
        <v>887364</v>
      </c>
      <c r="V365">
        <f t="shared" si="107"/>
        <v>540225</v>
      </c>
      <c r="W365">
        <f t="shared" si="108"/>
        <v>9216</v>
      </c>
      <c r="X365">
        <f t="shared" si="109"/>
        <v>561001</v>
      </c>
      <c r="Y365">
        <f t="shared" si="110"/>
        <v>2500</v>
      </c>
      <c r="Z365">
        <f t="shared" si="111"/>
        <v>9</v>
      </c>
      <c r="AA365">
        <f t="shared" si="112"/>
        <v>16</v>
      </c>
      <c r="AB365">
        <f t="shared" si="113"/>
        <v>822649</v>
      </c>
      <c r="AC365">
        <f t="shared" si="114"/>
        <v>32761</v>
      </c>
    </row>
    <row r="366" spans="1:29" x14ac:dyDescent="0.3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  <c r="K366">
        <f t="shared" si="96"/>
        <v>9</v>
      </c>
      <c r="L366">
        <f t="shared" si="97"/>
        <v>947</v>
      </c>
      <c r="M366">
        <f t="shared" si="98"/>
        <v>740</v>
      </c>
      <c r="N366">
        <f t="shared" si="99"/>
        <v>101</v>
      </c>
      <c r="O366">
        <f t="shared" si="100"/>
        <v>754</v>
      </c>
      <c r="P366">
        <f t="shared" si="101"/>
        <v>55</v>
      </c>
      <c r="Q366">
        <f t="shared" si="102"/>
        <v>2</v>
      </c>
      <c r="R366">
        <f t="shared" si="103"/>
        <v>1</v>
      </c>
      <c r="S366">
        <f t="shared" si="104"/>
        <v>912</v>
      </c>
      <c r="T366">
        <f t="shared" si="105"/>
        <v>186</v>
      </c>
      <c r="U366">
        <f t="shared" si="106"/>
        <v>879844</v>
      </c>
      <c r="V366">
        <f t="shared" si="107"/>
        <v>534361</v>
      </c>
      <c r="W366">
        <f t="shared" si="108"/>
        <v>8464</v>
      </c>
      <c r="X366">
        <f t="shared" si="109"/>
        <v>555025</v>
      </c>
      <c r="Y366">
        <f t="shared" si="110"/>
        <v>2116</v>
      </c>
      <c r="Z366">
        <f t="shared" si="111"/>
        <v>49</v>
      </c>
      <c r="AA366">
        <f t="shared" si="112"/>
        <v>64</v>
      </c>
      <c r="AB366">
        <f t="shared" si="113"/>
        <v>815409</v>
      </c>
      <c r="AC366">
        <f t="shared" si="114"/>
        <v>31329</v>
      </c>
    </row>
    <row r="367" spans="1:29" x14ac:dyDescent="0.3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  <c r="K367">
        <f t="shared" si="96"/>
        <v>261</v>
      </c>
      <c r="L367">
        <f t="shared" si="97"/>
        <v>730</v>
      </c>
      <c r="M367">
        <f t="shared" si="98"/>
        <v>698</v>
      </c>
      <c r="N367">
        <f t="shared" si="99"/>
        <v>618</v>
      </c>
      <c r="O367">
        <f t="shared" si="100"/>
        <v>754</v>
      </c>
      <c r="P367">
        <f t="shared" si="101"/>
        <v>55</v>
      </c>
      <c r="Q367">
        <f t="shared" si="102"/>
        <v>2</v>
      </c>
      <c r="R367">
        <f t="shared" si="103"/>
        <v>1</v>
      </c>
      <c r="S367">
        <f t="shared" si="104"/>
        <v>1</v>
      </c>
      <c r="T367">
        <f t="shared" si="105"/>
        <v>186</v>
      </c>
      <c r="U367">
        <f t="shared" si="106"/>
        <v>219961</v>
      </c>
      <c r="V367">
        <f t="shared" si="107"/>
        <v>190969</v>
      </c>
      <c r="W367">
        <f t="shared" si="108"/>
        <v>127449</v>
      </c>
      <c r="X367">
        <f t="shared" si="109"/>
        <v>243049</v>
      </c>
      <c r="Y367">
        <f t="shared" si="110"/>
        <v>42436</v>
      </c>
      <c r="Z367">
        <f t="shared" si="111"/>
        <v>67081</v>
      </c>
      <c r="AA367">
        <f t="shared" si="112"/>
        <v>67600</v>
      </c>
      <c r="AB367">
        <f t="shared" si="113"/>
        <v>67600</v>
      </c>
      <c r="AC367">
        <f t="shared" si="114"/>
        <v>5625</v>
      </c>
    </row>
    <row r="368" spans="1:29" x14ac:dyDescent="0.3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  <c r="K368">
        <f t="shared" si="96"/>
        <v>239</v>
      </c>
      <c r="L368">
        <f t="shared" si="97"/>
        <v>730</v>
      </c>
      <c r="M368">
        <f t="shared" si="98"/>
        <v>698</v>
      </c>
      <c r="N368">
        <f t="shared" si="99"/>
        <v>101</v>
      </c>
      <c r="O368">
        <f t="shared" si="100"/>
        <v>754</v>
      </c>
      <c r="P368">
        <f t="shared" si="101"/>
        <v>55</v>
      </c>
      <c r="Q368">
        <f t="shared" si="102"/>
        <v>2</v>
      </c>
      <c r="R368">
        <f t="shared" si="103"/>
        <v>1</v>
      </c>
      <c r="S368">
        <f t="shared" si="104"/>
        <v>1</v>
      </c>
      <c r="T368">
        <f t="shared" si="105"/>
        <v>186</v>
      </c>
      <c r="U368">
        <f t="shared" si="106"/>
        <v>241081</v>
      </c>
      <c r="V368">
        <f t="shared" si="107"/>
        <v>210681</v>
      </c>
      <c r="W368">
        <f t="shared" si="108"/>
        <v>19044</v>
      </c>
      <c r="X368">
        <f t="shared" si="109"/>
        <v>265225</v>
      </c>
      <c r="Y368">
        <f t="shared" si="110"/>
        <v>33856</v>
      </c>
      <c r="Z368">
        <f t="shared" si="111"/>
        <v>56169</v>
      </c>
      <c r="AA368">
        <f t="shared" si="112"/>
        <v>56644</v>
      </c>
      <c r="AB368">
        <f t="shared" si="113"/>
        <v>56644</v>
      </c>
      <c r="AC368">
        <f t="shared" si="114"/>
        <v>2809</v>
      </c>
    </row>
    <row r="369" spans="1:29" x14ac:dyDescent="0.3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  <c r="K369">
        <f t="shared" si="96"/>
        <v>265</v>
      </c>
      <c r="L369">
        <f t="shared" si="97"/>
        <v>816</v>
      </c>
      <c r="M369">
        <f t="shared" si="98"/>
        <v>698</v>
      </c>
      <c r="N369">
        <f t="shared" si="99"/>
        <v>618</v>
      </c>
      <c r="O369">
        <f t="shared" si="100"/>
        <v>1</v>
      </c>
      <c r="P369">
        <f t="shared" si="101"/>
        <v>55</v>
      </c>
      <c r="Q369">
        <f t="shared" si="102"/>
        <v>2</v>
      </c>
      <c r="R369">
        <f t="shared" si="103"/>
        <v>1</v>
      </c>
      <c r="S369">
        <f t="shared" si="104"/>
        <v>1</v>
      </c>
      <c r="T369">
        <f t="shared" si="105"/>
        <v>186</v>
      </c>
      <c r="U369">
        <f t="shared" si="106"/>
        <v>303601</v>
      </c>
      <c r="V369">
        <f t="shared" si="107"/>
        <v>187489</v>
      </c>
      <c r="W369">
        <f t="shared" si="108"/>
        <v>124609</v>
      </c>
      <c r="X369">
        <f t="shared" si="109"/>
        <v>69696</v>
      </c>
      <c r="Y369">
        <f t="shared" si="110"/>
        <v>44100</v>
      </c>
      <c r="Z369">
        <f t="shared" si="111"/>
        <v>69169</v>
      </c>
      <c r="AA369">
        <f t="shared" si="112"/>
        <v>69696</v>
      </c>
      <c r="AB369">
        <f t="shared" si="113"/>
        <v>69696</v>
      </c>
      <c r="AC369">
        <f t="shared" si="114"/>
        <v>6241</v>
      </c>
    </row>
    <row r="370" spans="1:29" x14ac:dyDescent="0.3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  <c r="K370">
        <f t="shared" si="96"/>
        <v>268</v>
      </c>
      <c r="L370">
        <f t="shared" si="97"/>
        <v>816</v>
      </c>
      <c r="M370">
        <f t="shared" si="98"/>
        <v>698</v>
      </c>
      <c r="N370">
        <f t="shared" si="99"/>
        <v>618</v>
      </c>
      <c r="O370">
        <f t="shared" si="100"/>
        <v>754</v>
      </c>
      <c r="P370">
        <f t="shared" si="101"/>
        <v>55</v>
      </c>
      <c r="Q370">
        <f t="shared" si="102"/>
        <v>2</v>
      </c>
      <c r="R370">
        <f t="shared" si="103"/>
        <v>1</v>
      </c>
      <c r="S370">
        <f t="shared" si="104"/>
        <v>1</v>
      </c>
      <c r="T370">
        <f t="shared" si="105"/>
        <v>186</v>
      </c>
      <c r="U370">
        <f t="shared" si="106"/>
        <v>300304</v>
      </c>
      <c r="V370">
        <f t="shared" si="107"/>
        <v>184900</v>
      </c>
      <c r="W370">
        <f t="shared" si="108"/>
        <v>122500</v>
      </c>
      <c r="X370">
        <f t="shared" si="109"/>
        <v>236196</v>
      </c>
      <c r="Y370">
        <f t="shared" si="110"/>
        <v>45369</v>
      </c>
      <c r="Z370">
        <f t="shared" si="111"/>
        <v>70756</v>
      </c>
      <c r="AA370">
        <f t="shared" si="112"/>
        <v>71289</v>
      </c>
      <c r="AB370">
        <f t="shared" si="113"/>
        <v>71289</v>
      </c>
      <c r="AC370">
        <f t="shared" si="114"/>
        <v>6724</v>
      </c>
    </row>
    <row r="371" spans="1:29" x14ac:dyDescent="0.3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  <c r="K371">
        <f t="shared" si="96"/>
        <v>207</v>
      </c>
      <c r="L371">
        <f t="shared" si="97"/>
        <v>730</v>
      </c>
      <c r="M371">
        <f t="shared" si="98"/>
        <v>698</v>
      </c>
      <c r="N371">
        <f t="shared" si="99"/>
        <v>618</v>
      </c>
      <c r="O371">
        <f t="shared" si="100"/>
        <v>1</v>
      </c>
      <c r="P371">
        <f t="shared" si="101"/>
        <v>55</v>
      </c>
      <c r="Q371">
        <f t="shared" si="102"/>
        <v>2</v>
      </c>
      <c r="R371">
        <f t="shared" si="103"/>
        <v>1</v>
      </c>
      <c r="S371">
        <f t="shared" si="104"/>
        <v>1</v>
      </c>
      <c r="T371">
        <f t="shared" si="105"/>
        <v>186</v>
      </c>
      <c r="U371">
        <f t="shared" si="106"/>
        <v>273529</v>
      </c>
      <c r="V371">
        <f t="shared" si="107"/>
        <v>241081</v>
      </c>
      <c r="W371">
        <f t="shared" si="108"/>
        <v>168921</v>
      </c>
      <c r="X371">
        <f t="shared" si="109"/>
        <v>42436</v>
      </c>
      <c r="Y371">
        <f t="shared" si="110"/>
        <v>23104</v>
      </c>
      <c r="Z371">
        <f t="shared" si="111"/>
        <v>42025</v>
      </c>
      <c r="AA371">
        <f t="shared" si="112"/>
        <v>42436</v>
      </c>
      <c r="AB371">
        <f t="shared" si="113"/>
        <v>42436</v>
      </c>
      <c r="AC371">
        <f t="shared" si="114"/>
        <v>441</v>
      </c>
    </row>
    <row r="372" spans="1:29" x14ac:dyDescent="0.3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  <c r="K372">
        <f t="shared" si="96"/>
        <v>214</v>
      </c>
      <c r="L372">
        <f t="shared" si="97"/>
        <v>730</v>
      </c>
      <c r="M372">
        <f t="shared" si="98"/>
        <v>698</v>
      </c>
      <c r="N372">
        <f t="shared" si="99"/>
        <v>101</v>
      </c>
      <c r="O372">
        <f t="shared" si="100"/>
        <v>754</v>
      </c>
      <c r="P372">
        <f t="shared" si="101"/>
        <v>55</v>
      </c>
      <c r="Q372">
        <f t="shared" si="102"/>
        <v>2</v>
      </c>
      <c r="R372">
        <f t="shared" si="103"/>
        <v>1</v>
      </c>
      <c r="S372">
        <f t="shared" si="104"/>
        <v>1</v>
      </c>
      <c r="T372">
        <f t="shared" si="105"/>
        <v>186</v>
      </c>
      <c r="U372">
        <f t="shared" si="106"/>
        <v>266256</v>
      </c>
      <c r="V372">
        <f t="shared" si="107"/>
        <v>234256</v>
      </c>
      <c r="W372">
        <f t="shared" si="108"/>
        <v>12769</v>
      </c>
      <c r="X372">
        <f t="shared" si="109"/>
        <v>291600</v>
      </c>
      <c r="Y372">
        <f t="shared" si="110"/>
        <v>25281</v>
      </c>
      <c r="Z372">
        <f t="shared" si="111"/>
        <v>44944</v>
      </c>
      <c r="AA372">
        <f t="shared" si="112"/>
        <v>45369</v>
      </c>
      <c r="AB372">
        <f t="shared" si="113"/>
        <v>45369</v>
      </c>
      <c r="AC372">
        <f t="shared" si="114"/>
        <v>784</v>
      </c>
    </row>
    <row r="373" spans="1:29" x14ac:dyDescent="0.3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  <c r="K373">
        <f t="shared" si="96"/>
        <v>342</v>
      </c>
      <c r="L373">
        <f t="shared" si="97"/>
        <v>730</v>
      </c>
      <c r="M373">
        <f t="shared" si="98"/>
        <v>698</v>
      </c>
      <c r="N373">
        <f t="shared" si="99"/>
        <v>618</v>
      </c>
      <c r="O373">
        <f t="shared" si="100"/>
        <v>1</v>
      </c>
      <c r="P373">
        <f t="shared" si="101"/>
        <v>55</v>
      </c>
      <c r="Q373">
        <f t="shared" si="102"/>
        <v>2</v>
      </c>
      <c r="R373">
        <f t="shared" si="103"/>
        <v>1</v>
      </c>
      <c r="S373">
        <f t="shared" si="104"/>
        <v>1</v>
      </c>
      <c r="T373">
        <f t="shared" si="105"/>
        <v>186</v>
      </c>
      <c r="U373">
        <f t="shared" si="106"/>
        <v>150544</v>
      </c>
      <c r="V373">
        <f t="shared" si="107"/>
        <v>126736</v>
      </c>
      <c r="W373">
        <f t="shared" si="108"/>
        <v>76176</v>
      </c>
      <c r="X373">
        <f t="shared" si="109"/>
        <v>116281</v>
      </c>
      <c r="Y373">
        <f t="shared" si="110"/>
        <v>82369</v>
      </c>
      <c r="Z373">
        <f t="shared" si="111"/>
        <v>115600</v>
      </c>
      <c r="AA373">
        <f t="shared" si="112"/>
        <v>116281</v>
      </c>
      <c r="AB373">
        <f t="shared" si="113"/>
        <v>116281</v>
      </c>
      <c r="AC373">
        <f t="shared" si="114"/>
        <v>24336</v>
      </c>
    </row>
    <row r="374" spans="1:29" x14ac:dyDescent="0.3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  <c r="K374">
        <f t="shared" si="96"/>
        <v>342</v>
      </c>
      <c r="L374">
        <f t="shared" si="97"/>
        <v>730</v>
      </c>
      <c r="M374">
        <f t="shared" si="98"/>
        <v>698</v>
      </c>
      <c r="N374">
        <f t="shared" si="99"/>
        <v>101</v>
      </c>
      <c r="O374">
        <f t="shared" si="100"/>
        <v>754</v>
      </c>
      <c r="P374">
        <f t="shared" si="101"/>
        <v>55</v>
      </c>
      <c r="Q374">
        <f t="shared" si="102"/>
        <v>2</v>
      </c>
      <c r="R374">
        <f t="shared" si="103"/>
        <v>1</v>
      </c>
      <c r="S374">
        <f t="shared" si="104"/>
        <v>1</v>
      </c>
      <c r="T374">
        <f t="shared" si="105"/>
        <v>186</v>
      </c>
      <c r="U374">
        <f t="shared" si="106"/>
        <v>150544</v>
      </c>
      <c r="V374">
        <f t="shared" si="107"/>
        <v>126736</v>
      </c>
      <c r="W374">
        <f t="shared" si="108"/>
        <v>58081</v>
      </c>
      <c r="X374">
        <f t="shared" si="109"/>
        <v>169744</v>
      </c>
      <c r="Y374">
        <f t="shared" si="110"/>
        <v>82369</v>
      </c>
      <c r="Z374">
        <f t="shared" si="111"/>
        <v>115600</v>
      </c>
      <c r="AA374">
        <f t="shared" si="112"/>
        <v>116281</v>
      </c>
      <c r="AB374">
        <f t="shared" si="113"/>
        <v>116281</v>
      </c>
      <c r="AC374">
        <f t="shared" si="114"/>
        <v>24336</v>
      </c>
    </row>
    <row r="375" spans="1:29" x14ac:dyDescent="0.3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  <c r="K375">
        <f t="shared" si="96"/>
        <v>265</v>
      </c>
      <c r="L375">
        <f t="shared" si="97"/>
        <v>816</v>
      </c>
      <c r="M375">
        <f t="shared" si="98"/>
        <v>698</v>
      </c>
      <c r="N375">
        <f t="shared" si="99"/>
        <v>618</v>
      </c>
      <c r="O375">
        <f t="shared" si="100"/>
        <v>1</v>
      </c>
      <c r="P375">
        <f t="shared" si="101"/>
        <v>55</v>
      </c>
      <c r="Q375">
        <f t="shared" si="102"/>
        <v>2</v>
      </c>
      <c r="R375">
        <f t="shared" si="103"/>
        <v>1</v>
      </c>
      <c r="S375">
        <f t="shared" si="104"/>
        <v>1</v>
      </c>
      <c r="T375">
        <f t="shared" si="105"/>
        <v>186</v>
      </c>
      <c r="U375">
        <f t="shared" si="106"/>
        <v>303601</v>
      </c>
      <c r="V375">
        <f t="shared" si="107"/>
        <v>187489</v>
      </c>
      <c r="W375">
        <f t="shared" si="108"/>
        <v>124609</v>
      </c>
      <c r="X375">
        <f t="shared" si="109"/>
        <v>69696</v>
      </c>
      <c r="Y375">
        <f t="shared" si="110"/>
        <v>44100</v>
      </c>
      <c r="Z375">
        <f t="shared" si="111"/>
        <v>69169</v>
      </c>
      <c r="AA375">
        <f t="shared" si="112"/>
        <v>69696</v>
      </c>
      <c r="AB375">
        <f t="shared" si="113"/>
        <v>69696</v>
      </c>
      <c r="AC375">
        <f t="shared" si="114"/>
        <v>6241</v>
      </c>
    </row>
    <row r="376" spans="1:29" x14ac:dyDescent="0.3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  <c r="K376">
        <f t="shared" si="96"/>
        <v>268</v>
      </c>
      <c r="L376">
        <f t="shared" si="97"/>
        <v>816</v>
      </c>
      <c r="M376">
        <f t="shared" si="98"/>
        <v>698</v>
      </c>
      <c r="N376">
        <f t="shared" si="99"/>
        <v>618</v>
      </c>
      <c r="O376">
        <f t="shared" si="100"/>
        <v>754</v>
      </c>
      <c r="P376">
        <f t="shared" si="101"/>
        <v>55</v>
      </c>
      <c r="Q376">
        <f t="shared" si="102"/>
        <v>2</v>
      </c>
      <c r="R376">
        <f t="shared" si="103"/>
        <v>1</v>
      </c>
      <c r="S376">
        <f t="shared" si="104"/>
        <v>1</v>
      </c>
      <c r="T376">
        <f t="shared" si="105"/>
        <v>186</v>
      </c>
      <c r="U376">
        <f t="shared" si="106"/>
        <v>300304</v>
      </c>
      <c r="V376">
        <f t="shared" si="107"/>
        <v>184900</v>
      </c>
      <c r="W376">
        <f t="shared" si="108"/>
        <v>122500</v>
      </c>
      <c r="X376">
        <f t="shared" si="109"/>
        <v>236196</v>
      </c>
      <c r="Y376">
        <f t="shared" si="110"/>
        <v>45369</v>
      </c>
      <c r="Z376">
        <f t="shared" si="111"/>
        <v>70756</v>
      </c>
      <c r="AA376">
        <f t="shared" si="112"/>
        <v>71289</v>
      </c>
      <c r="AB376">
        <f t="shared" si="113"/>
        <v>71289</v>
      </c>
      <c r="AC376">
        <f t="shared" si="114"/>
        <v>6724</v>
      </c>
    </row>
    <row r="377" spans="1:29" x14ac:dyDescent="0.3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  <c r="K377">
        <f t="shared" si="96"/>
        <v>207</v>
      </c>
      <c r="L377">
        <f t="shared" si="97"/>
        <v>730</v>
      </c>
      <c r="M377">
        <f t="shared" si="98"/>
        <v>698</v>
      </c>
      <c r="N377">
        <f t="shared" si="99"/>
        <v>618</v>
      </c>
      <c r="O377">
        <f t="shared" si="100"/>
        <v>1</v>
      </c>
      <c r="P377">
        <f t="shared" si="101"/>
        <v>55</v>
      </c>
      <c r="Q377">
        <f t="shared" si="102"/>
        <v>2</v>
      </c>
      <c r="R377">
        <f t="shared" si="103"/>
        <v>1</v>
      </c>
      <c r="S377">
        <f t="shared" si="104"/>
        <v>1</v>
      </c>
      <c r="T377">
        <f t="shared" si="105"/>
        <v>186</v>
      </c>
      <c r="U377">
        <f t="shared" si="106"/>
        <v>273529</v>
      </c>
      <c r="V377">
        <f t="shared" si="107"/>
        <v>241081</v>
      </c>
      <c r="W377">
        <f t="shared" si="108"/>
        <v>168921</v>
      </c>
      <c r="X377">
        <f t="shared" si="109"/>
        <v>42436</v>
      </c>
      <c r="Y377">
        <f t="shared" si="110"/>
        <v>23104</v>
      </c>
      <c r="Z377">
        <f t="shared" si="111"/>
        <v>42025</v>
      </c>
      <c r="AA377">
        <f t="shared" si="112"/>
        <v>42436</v>
      </c>
      <c r="AB377">
        <f t="shared" si="113"/>
        <v>42436</v>
      </c>
      <c r="AC377">
        <f t="shared" si="114"/>
        <v>441</v>
      </c>
    </row>
    <row r="378" spans="1:29" x14ac:dyDescent="0.3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  <c r="K378">
        <f t="shared" si="96"/>
        <v>214</v>
      </c>
      <c r="L378">
        <f t="shared" si="97"/>
        <v>730</v>
      </c>
      <c r="M378">
        <f t="shared" si="98"/>
        <v>698</v>
      </c>
      <c r="N378">
        <f t="shared" si="99"/>
        <v>101</v>
      </c>
      <c r="O378">
        <f t="shared" si="100"/>
        <v>754</v>
      </c>
      <c r="P378">
        <f t="shared" si="101"/>
        <v>55</v>
      </c>
      <c r="Q378">
        <f t="shared" si="102"/>
        <v>2</v>
      </c>
      <c r="R378">
        <f t="shared" si="103"/>
        <v>1</v>
      </c>
      <c r="S378">
        <f t="shared" si="104"/>
        <v>1</v>
      </c>
      <c r="T378">
        <f t="shared" si="105"/>
        <v>186</v>
      </c>
      <c r="U378">
        <f t="shared" si="106"/>
        <v>266256</v>
      </c>
      <c r="V378">
        <f t="shared" si="107"/>
        <v>234256</v>
      </c>
      <c r="W378">
        <f t="shared" si="108"/>
        <v>12769</v>
      </c>
      <c r="X378">
        <f t="shared" si="109"/>
        <v>291600</v>
      </c>
      <c r="Y378">
        <f t="shared" si="110"/>
        <v>25281</v>
      </c>
      <c r="Z378">
        <f t="shared" si="111"/>
        <v>44944</v>
      </c>
      <c r="AA378">
        <f t="shared" si="112"/>
        <v>45369</v>
      </c>
      <c r="AB378">
        <f t="shared" si="113"/>
        <v>45369</v>
      </c>
      <c r="AC378">
        <f t="shared" si="114"/>
        <v>784</v>
      </c>
    </row>
    <row r="379" spans="1:29" x14ac:dyDescent="0.3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  <c r="K379">
        <f t="shared" si="96"/>
        <v>750</v>
      </c>
      <c r="L379">
        <f t="shared" si="97"/>
        <v>386</v>
      </c>
      <c r="M379">
        <f t="shared" si="98"/>
        <v>296</v>
      </c>
      <c r="N379">
        <f t="shared" si="99"/>
        <v>618</v>
      </c>
      <c r="O379">
        <f t="shared" si="100"/>
        <v>1</v>
      </c>
      <c r="P379">
        <f t="shared" si="101"/>
        <v>55</v>
      </c>
      <c r="Q379">
        <f t="shared" si="102"/>
        <v>2</v>
      </c>
      <c r="R379">
        <f t="shared" si="103"/>
        <v>1</v>
      </c>
      <c r="S379">
        <f t="shared" si="104"/>
        <v>1</v>
      </c>
      <c r="T379">
        <f t="shared" si="105"/>
        <v>1</v>
      </c>
      <c r="U379">
        <f t="shared" si="106"/>
        <v>132496</v>
      </c>
      <c r="V379">
        <f t="shared" si="107"/>
        <v>206116</v>
      </c>
      <c r="W379">
        <f t="shared" si="108"/>
        <v>17424</v>
      </c>
      <c r="X379">
        <f t="shared" si="109"/>
        <v>561001</v>
      </c>
      <c r="Y379">
        <f t="shared" si="110"/>
        <v>483025</v>
      </c>
      <c r="Z379">
        <f t="shared" si="111"/>
        <v>559504</v>
      </c>
      <c r="AA379">
        <f t="shared" si="112"/>
        <v>561001</v>
      </c>
      <c r="AB379">
        <f t="shared" si="113"/>
        <v>561001</v>
      </c>
      <c r="AC379">
        <f t="shared" si="114"/>
        <v>561001</v>
      </c>
    </row>
    <row r="380" spans="1:29" x14ac:dyDescent="0.3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  <c r="K380">
        <f t="shared" si="96"/>
        <v>399</v>
      </c>
      <c r="L380">
        <f t="shared" si="97"/>
        <v>477</v>
      </c>
      <c r="M380">
        <f t="shared" si="98"/>
        <v>296</v>
      </c>
      <c r="N380">
        <f t="shared" si="99"/>
        <v>618</v>
      </c>
      <c r="O380">
        <f t="shared" si="100"/>
        <v>1</v>
      </c>
      <c r="P380">
        <f t="shared" si="101"/>
        <v>55</v>
      </c>
      <c r="Q380">
        <f t="shared" si="102"/>
        <v>2</v>
      </c>
      <c r="R380">
        <f t="shared" si="103"/>
        <v>1</v>
      </c>
      <c r="S380">
        <f t="shared" si="104"/>
        <v>1</v>
      </c>
      <c r="T380">
        <f t="shared" si="105"/>
        <v>1</v>
      </c>
      <c r="U380">
        <f t="shared" si="106"/>
        <v>6084</v>
      </c>
      <c r="V380">
        <f t="shared" si="107"/>
        <v>10609</v>
      </c>
      <c r="W380">
        <f t="shared" si="108"/>
        <v>47961</v>
      </c>
      <c r="X380">
        <f t="shared" si="109"/>
        <v>158404</v>
      </c>
      <c r="Y380">
        <f t="shared" si="110"/>
        <v>118336</v>
      </c>
      <c r="Z380">
        <f t="shared" si="111"/>
        <v>157609</v>
      </c>
      <c r="AA380">
        <f t="shared" si="112"/>
        <v>158404</v>
      </c>
      <c r="AB380">
        <f t="shared" si="113"/>
        <v>158404</v>
      </c>
      <c r="AC380">
        <f t="shared" si="114"/>
        <v>158404</v>
      </c>
    </row>
    <row r="381" spans="1:29" x14ac:dyDescent="0.3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  <c r="K381">
        <f t="shared" si="96"/>
        <v>569</v>
      </c>
      <c r="L381">
        <f t="shared" si="97"/>
        <v>386</v>
      </c>
      <c r="M381">
        <f t="shared" si="98"/>
        <v>296</v>
      </c>
      <c r="N381">
        <f t="shared" si="99"/>
        <v>618</v>
      </c>
      <c r="O381">
        <f t="shared" si="100"/>
        <v>1</v>
      </c>
      <c r="P381">
        <f t="shared" si="101"/>
        <v>55</v>
      </c>
      <c r="Q381">
        <f t="shared" si="102"/>
        <v>2</v>
      </c>
      <c r="R381">
        <f t="shared" si="103"/>
        <v>1</v>
      </c>
      <c r="S381">
        <f t="shared" si="104"/>
        <v>1</v>
      </c>
      <c r="T381">
        <f t="shared" si="105"/>
        <v>1</v>
      </c>
      <c r="U381">
        <f t="shared" si="106"/>
        <v>33489</v>
      </c>
      <c r="V381">
        <f t="shared" si="107"/>
        <v>74529</v>
      </c>
      <c r="W381">
        <f t="shared" si="108"/>
        <v>2401</v>
      </c>
      <c r="X381">
        <f t="shared" si="109"/>
        <v>322624</v>
      </c>
      <c r="Y381">
        <f t="shared" si="110"/>
        <v>264196</v>
      </c>
      <c r="Z381">
        <f t="shared" si="111"/>
        <v>321489</v>
      </c>
      <c r="AA381">
        <f t="shared" si="112"/>
        <v>322624</v>
      </c>
      <c r="AB381">
        <f t="shared" si="113"/>
        <v>322624</v>
      </c>
      <c r="AC381">
        <f t="shared" si="114"/>
        <v>322624</v>
      </c>
    </row>
    <row r="382" spans="1:29" x14ac:dyDescent="0.3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  <c r="K382">
        <f t="shared" si="96"/>
        <v>563</v>
      </c>
      <c r="L382">
        <f t="shared" si="97"/>
        <v>386</v>
      </c>
      <c r="M382">
        <f t="shared" si="98"/>
        <v>296</v>
      </c>
      <c r="N382">
        <f t="shared" si="99"/>
        <v>101</v>
      </c>
      <c r="O382">
        <f t="shared" si="100"/>
        <v>754</v>
      </c>
      <c r="P382">
        <f t="shared" si="101"/>
        <v>55</v>
      </c>
      <c r="Q382">
        <f t="shared" si="102"/>
        <v>2</v>
      </c>
      <c r="R382">
        <f t="shared" si="103"/>
        <v>1</v>
      </c>
      <c r="S382">
        <f t="shared" si="104"/>
        <v>1</v>
      </c>
      <c r="T382">
        <f t="shared" si="105"/>
        <v>1</v>
      </c>
      <c r="U382">
        <f t="shared" si="106"/>
        <v>31329</v>
      </c>
      <c r="V382">
        <f t="shared" si="107"/>
        <v>71289</v>
      </c>
      <c r="W382">
        <f t="shared" si="108"/>
        <v>213444</v>
      </c>
      <c r="X382">
        <f t="shared" si="109"/>
        <v>36481</v>
      </c>
      <c r="Y382">
        <f t="shared" si="110"/>
        <v>258064</v>
      </c>
      <c r="Z382">
        <f t="shared" si="111"/>
        <v>314721</v>
      </c>
      <c r="AA382">
        <f t="shared" si="112"/>
        <v>315844</v>
      </c>
      <c r="AB382">
        <f t="shared" si="113"/>
        <v>315844</v>
      </c>
      <c r="AC382">
        <f t="shared" si="114"/>
        <v>315844</v>
      </c>
    </row>
    <row r="383" spans="1:29" x14ac:dyDescent="0.3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  <c r="K383">
        <f t="shared" si="96"/>
        <v>283</v>
      </c>
      <c r="L383">
        <f t="shared" si="97"/>
        <v>588</v>
      </c>
      <c r="M383">
        <f t="shared" si="98"/>
        <v>296</v>
      </c>
      <c r="N383">
        <f t="shared" si="99"/>
        <v>1039</v>
      </c>
      <c r="O383">
        <f t="shared" si="100"/>
        <v>754</v>
      </c>
      <c r="P383">
        <f t="shared" si="101"/>
        <v>55</v>
      </c>
      <c r="Q383">
        <f t="shared" si="102"/>
        <v>2</v>
      </c>
      <c r="R383">
        <f t="shared" si="103"/>
        <v>1</v>
      </c>
      <c r="S383">
        <f t="shared" si="104"/>
        <v>1</v>
      </c>
      <c r="T383">
        <f t="shared" si="105"/>
        <v>1</v>
      </c>
      <c r="U383">
        <f t="shared" si="106"/>
        <v>93025</v>
      </c>
      <c r="V383">
        <f t="shared" si="107"/>
        <v>169</v>
      </c>
      <c r="W383">
        <f t="shared" si="108"/>
        <v>571536</v>
      </c>
      <c r="X383">
        <f t="shared" si="109"/>
        <v>221841</v>
      </c>
      <c r="Y383">
        <f t="shared" si="110"/>
        <v>51984</v>
      </c>
      <c r="Z383">
        <f t="shared" si="111"/>
        <v>78961</v>
      </c>
      <c r="AA383">
        <f t="shared" si="112"/>
        <v>79524</v>
      </c>
      <c r="AB383">
        <f t="shared" si="113"/>
        <v>79524</v>
      </c>
      <c r="AC383">
        <f t="shared" si="114"/>
        <v>79524</v>
      </c>
    </row>
    <row r="384" spans="1:29" x14ac:dyDescent="0.3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  <c r="K384">
        <f t="shared" si="96"/>
        <v>535</v>
      </c>
      <c r="L384">
        <f t="shared" si="97"/>
        <v>601</v>
      </c>
      <c r="M384">
        <f t="shared" si="98"/>
        <v>296</v>
      </c>
      <c r="N384">
        <f t="shared" si="99"/>
        <v>101</v>
      </c>
      <c r="O384">
        <f t="shared" si="100"/>
        <v>1</v>
      </c>
      <c r="P384">
        <f t="shared" si="101"/>
        <v>55</v>
      </c>
      <c r="Q384">
        <f t="shared" si="102"/>
        <v>2</v>
      </c>
      <c r="R384">
        <f t="shared" si="103"/>
        <v>1</v>
      </c>
      <c r="S384">
        <f t="shared" si="104"/>
        <v>1</v>
      </c>
      <c r="T384">
        <f t="shared" si="105"/>
        <v>186</v>
      </c>
      <c r="U384">
        <f t="shared" si="106"/>
        <v>4356</v>
      </c>
      <c r="V384">
        <f t="shared" si="107"/>
        <v>57121</v>
      </c>
      <c r="W384">
        <f t="shared" si="108"/>
        <v>188356</v>
      </c>
      <c r="X384">
        <f t="shared" si="109"/>
        <v>285156</v>
      </c>
      <c r="Y384">
        <f t="shared" si="110"/>
        <v>230400</v>
      </c>
      <c r="Z384">
        <f t="shared" si="111"/>
        <v>284089</v>
      </c>
      <c r="AA384">
        <f t="shared" si="112"/>
        <v>285156</v>
      </c>
      <c r="AB384">
        <f t="shared" si="113"/>
        <v>285156</v>
      </c>
      <c r="AC384">
        <f t="shared" si="114"/>
        <v>121801</v>
      </c>
    </row>
    <row r="385" spans="1:29" x14ac:dyDescent="0.3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  <c r="K385">
        <f t="shared" si="96"/>
        <v>724</v>
      </c>
      <c r="L385">
        <f t="shared" si="97"/>
        <v>284</v>
      </c>
      <c r="M385">
        <f t="shared" si="98"/>
        <v>48</v>
      </c>
      <c r="N385">
        <f t="shared" si="99"/>
        <v>101</v>
      </c>
      <c r="O385">
        <f t="shared" si="100"/>
        <v>1</v>
      </c>
      <c r="P385">
        <f t="shared" si="101"/>
        <v>55</v>
      </c>
      <c r="Q385">
        <f t="shared" si="102"/>
        <v>2</v>
      </c>
      <c r="R385">
        <f t="shared" si="103"/>
        <v>1</v>
      </c>
      <c r="S385">
        <f t="shared" si="104"/>
        <v>1</v>
      </c>
      <c r="T385">
        <f t="shared" si="105"/>
        <v>186</v>
      </c>
      <c r="U385">
        <f t="shared" si="106"/>
        <v>193600</v>
      </c>
      <c r="V385">
        <f t="shared" si="107"/>
        <v>456976</v>
      </c>
      <c r="W385">
        <f t="shared" si="108"/>
        <v>388129</v>
      </c>
      <c r="X385">
        <f t="shared" si="109"/>
        <v>522729</v>
      </c>
      <c r="Y385">
        <f t="shared" si="110"/>
        <v>447561</v>
      </c>
      <c r="Z385">
        <f t="shared" si="111"/>
        <v>521284</v>
      </c>
      <c r="AA385">
        <f t="shared" si="112"/>
        <v>522729</v>
      </c>
      <c r="AB385">
        <f t="shared" si="113"/>
        <v>522729</v>
      </c>
      <c r="AC385">
        <f t="shared" si="114"/>
        <v>289444</v>
      </c>
    </row>
    <row r="386" spans="1:29" x14ac:dyDescent="0.3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  <c r="K386">
        <f t="shared" ref="K386:K449" si="115">_xlfn.RANK.EQ(C386,$C$2:$C$1108,)</f>
        <v>724</v>
      </c>
      <c r="L386">
        <f t="shared" si="97"/>
        <v>284</v>
      </c>
      <c r="M386">
        <f t="shared" si="98"/>
        <v>48</v>
      </c>
      <c r="N386">
        <f t="shared" si="99"/>
        <v>101</v>
      </c>
      <c r="O386">
        <f t="shared" si="100"/>
        <v>1</v>
      </c>
      <c r="P386">
        <f t="shared" si="101"/>
        <v>55</v>
      </c>
      <c r="Q386">
        <f t="shared" si="102"/>
        <v>2</v>
      </c>
      <c r="R386">
        <f t="shared" si="103"/>
        <v>1</v>
      </c>
      <c r="S386">
        <f t="shared" si="104"/>
        <v>1</v>
      </c>
      <c r="T386">
        <f t="shared" si="105"/>
        <v>186</v>
      </c>
      <c r="U386">
        <f t="shared" si="106"/>
        <v>193600</v>
      </c>
      <c r="V386">
        <f t="shared" si="107"/>
        <v>456976</v>
      </c>
      <c r="W386">
        <f t="shared" si="108"/>
        <v>388129</v>
      </c>
      <c r="X386">
        <f t="shared" si="109"/>
        <v>522729</v>
      </c>
      <c r="Y386">
        <f t="shared" si="110"/>
        <v>447561</v>
      </c>
      <c r="Z386">
        <f t="shared" si="111"/>
        <v>521284</v>
      </c>
      <c r="AA386">
        <f t="shared" si="112"/>
        <v>522729</v>
      </c>
      <c r="AB386">
        <f t="shared" si="113"/>
        <v>522729</v>
      </c>
      <c r="AC386">
        <f t="shared" si="114"/>
        <v>289444</v>
      </c>
    </row>
    <row r="387" spans="1:29" x14ac:dyDescent="0.3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  <c r="K387">
        <f t="shared" si="115"/>
        <v>933</v>
      </c>
      <c r="L387">
        <f t="shared" ref="L387:L450" si="116">_xlfn.RANK.EQ(A387,$A$2:$A$1108,0)</f>
        <v>164</v>
      </c>
      <c r="M387">
        <f t="shared" ref="M387:M450" si="117">_xlfn.RANK.EQ(B387,$B$2:$B$1108,0)</f>
        <v>33</v>
      </c>
      <c r="N387">
        <f t="shared" ref="N387:N450" si="118">_xlfn.RANK.EQ(D387,$D$2:$D$1108,0)</f>
        <v>101</v>
      </c>
      <c r="O387">
        <f t="shared" ref="O387:O450" si="119">_xlfn.RANK.EQ(E387,$E$2:$E$1108,0)</f>
        <v>754</v>
      </c>
      <c r="P387">
        <f t="shared" ref="P387:P450" si="120">_xlfn.RANK.EQ(F387,$F$2:$F$1108,0)</f>
        <v>55</v>
      </c>
      <c r="Q387">
        <f t="shared" ref="Q387:Q450" si="121">_xlfn.RANK.EQ(G387,$G$2:$G$1108,0)</f>
        <v>2</v>
      </c>
      <c r="R387">
        <f t="shared" ref="R387:R450" si="122">_xlfn.RANK.EQ(H387,$H$2:$H$1008,0)</f>
        <v>1</v>
      </c>
      <c r="S387">
        <f t="shared" ref="S387:S450" si="123">_xlfn.RANK.EQ(I387,$I$2:$I$1108,0)</f>
        <v>1</v>
      </c>
      <c r="T387">
        <f t="shared" ref="T387:T450" si="124">_xlfn.RANK.EQ(J387,$J$2:$J$1108,0)</f>
        <v>186</v>
      </c>
      <c r="U387">
        <f t="shared" ref="U387:U450" si="125">($K387-L387)^2</f>
        <v>591361</v>
      </c>
      <c r="V387">
        <f t="shared" ref="V387:V450" si="126">($K387-M387)^2</f>
        <v>810000</v>
      </c>
      <c r="W387">
        <f t="shared" ref="W387:W450" si="127">($K387-N387)^2</f>
        <v>692224</v>
      </c>
      <c r="X387">
        <f t="shared" ref="X387:X450" si="128">($K387-O387)^2</f>
        <v>32041</v>
      </c>
      <c r="Y387">
        <f t="shared" ref="Y387:Y450" si="129">($K387-P387)^2</f>
        <v>770884</v>
      </c>
      <c r="Z387">
        <f t="shared" ref="Z387:Z450" si="130">($K387-Q387)^2</f>
        <v>866761</v>
      </c>
      <c r="AA387">
        <f t="shared" ref="AA387:AA450" si="131">($K387-R387)^2</f>
        <v>868624</v>
      </c>
      <c r="AB387">
        <f t="shared" ref="AB387:AB450" si="132">($K387-S387)^2</f>
        <v>868624</v>
      </c>
      <c r="AC387">
        <f t="shared" ref="AC387:AC450" si="133">($K387-T387)^2</f>
        <v>558009</v>
      </c>
    </row>
    <row r="388" spans="1:29" x14ac:dyDescent="0.3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  <c r="K388">
        <f t="shared" si="115"/>
        <v>1068</v>
      </c>
      <c r="L388">
        <f t="shared" si="116"/>
        <v>49</v>
      </c>
      <c r="M388">
        <f t="shared" si="117"/>
        <v>2</v>
      </c>
      <c r="N388">
        <f t="shared" si="118"/>
        <v>101</v>
      </c>
      <c r="O388">
        <f t="shared" si="119"/>
        <v>1</v>
      </c>
      <c r="P388">
        <f t="shared" si="120"/>
        <v>55</v>
      </c>
      <c r="Q388">
        <f t="shared" si="121"/>
        <v>2</v>
      </c>
      <c r="R388">
        <f t="shared" si="122"/>
        <v>1</v>
      </c>
      <c r="S388">
        <f t="shared" si="123"/>
        <v>1</v>
      </c>
      <c r="T388">
        <f t="shared" si="124"/>
        <v>186</v>
      </c>
      <c r="U388">
        <f t="shared" si="125"/>
        <v>1038361</v>
      </c>
      <c r="V388">
        <f t="shared" si="126"/>
        <v>1136356</v>
      </c>
      <c r="W388">
        <f t="shared" si="127"/>
        <v>935089</v>
      </c>
      <c r="X388">
        <f t="shared" si="128"/>
        <v>1138489</v>
      </c>
      <c r="Y388">
        <f t="shared" si="129"/>
        <v>1026169</v>
      </c>
      <c r="Z388">
        <f t="shared" si="130"/>
        <v>1136356</v>
      </c>
      <c r="AA388">
        <f t="shared" si="131"/>
        <v>1138489</v>
      </c>
      <c r="AB388">
        <f t="shared" si="132"/>
        <v>1138489</v>
      </c>
      <c r="AC388">
        <f t="shared" si="133"/>
        <v>777924</v>
      </c>
    </row>
    <row r="389" spans="1:29" x14ac:dyDescent="0.3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  <c r="K389">
        <f t="shared" si="115"/>
        <v>321</v>
      </c>
      <c r="L389">
        <f t="shared" si="116"/>
        <v>601</v>
      </c>
      <c r="M389">
        <f t="shared" si="117"/>
        <v>296</v>
      </c>
      <c r="N389">
        <f t="shared" si="118"/>
        <v>101</v>
      </c>
      <c r="O389">
        <f t="shared" si="119"/>
        <v>1</v>
      </c>
      <c r="P389">
        <f t="shared" si="120"/>
        <v>55</v>
      </c>
      <c r="Q389">
        <f t="shared" si="121"/>
        <v>2</v>
      </c>
      <c r="R389">
        <f t="shared" si="122"/>
        <v>1</v>
      </c>
      <c r="S389">
        <f t="shared" si="123"/>
        <v>1</v>
      </c>
      <c r="T389">
        <f t="shared" si="124"/>
        <v>1</v>
      </c>
      <c r="U389">
        <f t="shared" si="125"/>
        <v>78400</v>
      </c>
      <c r="V389">
        <f t="shared" si="126"/>
        <v>625</v>
      </c>
      <c r="W389">
        <f t="shared" si="127"/>
        <v>48400</v>
      </c>
      <c r="X389">
        <f t="shared" si="128"/>
        <v>102400</v>
      </c>
      <c r="Y389">
        <f t="shared" si="129"/>
        <v>70756</v>
      </c>
      <c r="Z389">
        <f t="shared" si="130"/>
        <v>101761</v>
      </c>
      <c r="AA389">
        <f t="shared" si="131"/>
        <v>102400</v>
      </c>
      <c r="AB389">
        <f t="shared" si="132"/>
        <v>102400</v>
      </c>
      <c r="AC389">
        <f t="shared" si="133"/>
        <v>102400</v>
      </c>
    </row>
    <row r="390" spans="1:29" x14ac:dyDescent="0.3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  <c r="K390">
        <f t="shared" si="115"/>
        <v>286</v>
      </c>
      <c r="L390">
        <f t="shared" si="116"/>
        <v>601</v>
      </c>
      <c r="M390">
        <f t="shared" si="117"/>
        <v>296</v>
      </c>
      <c r="N390">
        <f t="shared" si="118"/>
        <v>101</v>
      </c>
      <c r="O390">
        <f t="shared" si="119"/>
        <v>754</v>
      </c>
      <c r="P390">
        <f t="shared" si="120"/>
        <v>55</v>
      </c>
      <c r="Q390">
        <f t="shared" si="121"/>
        <v>2</v>
      </c>
      <c r="R390">
        <f t="shared" si="122"/>
        <v>1</v>
      </c>
      <c r="S390">
        <f t="shared" si="123"/>
        <v>1</v>
      </c>
      <c r="T390">
        <f t="shared" si="124"/>
        <v>1</v>
      </c>
      <c r="U390">
        <f t="shared" si="125"/>
        <v>99225</v>
      </c>
      <c r="V390">
        <f t="shared" si="126"/>
        <v>100</v>
      </c>
      <c r="W390">
        <f t="shared" si="127"/>
        <v>34225</v>
      </c>
      <c r="X390">
        <f t="shared" si="128"/>
        <v>219024</v>
      </c>
      <c r="Y390">
        <f t="shared" si="129"/>
        <v>53361</v>
      </c>
      <c r="Z390">
        <f t="shared" si="130"/>
        <v>80656</v>
      </c>
      <c r="AA390">
        <f t="shared" si="131"/>
        <v>81225</v>
      </c>
      <c r="AB390">
        <f t="shared" si="132"/>
        <v>81225</v>
      </c>
      <c r="AC390">
        <f t="shared" si="133"/>
        <v>81225</v>
      </c>
    </row>
    <row r="391" spans="1:29" x14ac:dyDescent="0.3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  <c r="K391">
        <f t="shared" si="115"/>
        <v>528</v>
      </c>
      <c r="L391">
        <f t="shared" si="116"/>
        <v>601</v>
      </c>
      <c r="M391">
        <f t="shared" si="117"/>
        <v>296</v>
      </c>
      <c r="N391">
        <f t="shared" si="118"/>
        <v>101</v>
      </c>
      <c r="O391">
        <f t="shared" si="119"/>
        <v>1</v>
      </c>
      <c r="P391">
        <f t="shared" si="120"/>
        <v>55</v>
      </c>
      <c r="Q391">
        <f t="shared" si="121"/>
        <v>2</v>
      </c>
      <c r="R391">
        <f t="shared" si="122"/>
        <v>1</v>
      </c>
      <c r="S391">
        <f t="shared" si="123"/>
        <v>1</v>
      </c>
      <c r="T391">
        <f t="shared" si="124"/>
        <v>1</v>
      </c>
      <c r="U391">
        <f t="shared" si="125"/>
        <v>5329</v>
      </c>
      <c r="V391">
        <f t="shared" si="126"/>
        <v>53824</v>
      </c>
      <c r="W391">
        <f t="shared" si="127"/>
        <v>182329</v>
      </c>
      <c r="X391">
        <f t="shared" si="128"/>
        <v>277729</v>
      </c>
      <c r="Y391">
        <f t="shared" si="129"/>
        <v>223729</v>
      </c>
      <c r="Z391">
        <f t="shared" si="130"/>
        <v>276676</v>
      </c>
      <c r="AA391">
        <f t="shared" si="131"/>
        <v>277729</v>
      </c>
      <c r="AB391">
        <f t="shared" si="132"/>
        <v>277729</v>
      </c>
      <c r="AC391">
        <f t="shared" si="133"/>
        <v>277729</v>
      </c>
    </row>
    <row r="392" spans="1:29" x14ac:dyDescent="0.3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  <c r="K392">
        <f t="shared" si="115"/>
        <v>483</v>
      </c>
      <c r="L392">
        <f t="shared" si="116"/>
        <v>601</v>
      </c>
      <c r="M392">
        <f t="shared" si="117"/>
        <v>296</v>
      </c>
      <c r="N392">
        <f t="shared" si="118"/>
        <v>101</v>
      </c>
      <c r="O392">
        <f t="shared" si="119"/>
        <v>754</v>
      </c>
      <c r="P392">
        <f t="shared" si="120"/>
        <v>55</v>
      </c>
      <c r="Q392">
        <f t="shared" si="121"/>
        <v>2</v>
      </c>
      <c r="R392">
        <f t="shared" si="122"/>
        <v>1</v>
      </c>
      <c r="S392">
        <f t="shared" si="123"/>
        <v>1</v>
      </c>
      <c r="T392">
        <f t="shared" si="124"/>
        <v>1</v>
      </c>
      <c r="U392">
        <f t="shared" si="125"/>
        <v>13924</v>
      </c>
      <c r="V392">
        <f t="shared" si="126"/>
        <v>34969</v>
      </c>
      <c r="W392">
        <f t="shared" si="127"/>
        <v>145924</v>
      </c>
      <c r="X392">
        <f t="shared" si="128"/>
        <v>73441</v>
      </c>
      <c r="Y392">
        <f t="shared" si="129"/>
        <v>183184</v>
      </c>
      <c r="Z392">
        <f t="shared" si="130"/>
        <v>231361</v>
      </c>
      <c r="AA392">
        <f t="shared" si="131"/>
        <v>232324</v>
      </c>
      <c r="AB392">
        <f t="shared" si="132"/>
        <v>232324</v>
      </c>
      <c r="AC392">
        <f t="shared" si="133"/>
        <v>232324</v>
      </c>
    </row>
    <row r="393" spans="1:29" x14ac:dyDescent="0.3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  <c r="K393">
        <f t="shared" si="115"/>
        <v>453</v>
      </c>
      <c r="L393">
        <f t="shared" si="116"/>
        <v>601</v>
      </c>
      <c r="M393">
        <f t="shared" si="117"/>
        <v>296</v>
      </c>
      <c r="N393">
        <f t="shared" si="118"/>
        <v>101</v>
      </c>
      <c r="O393">
        <f t="shared" si="119"/>
        <v>1</v>
      </c>
      <c r="P393">
        <f t="shared" si="120"/>
        <v>55</v>
      </c>
      <c r="Q393">
        <f t="shared" si="121"/>
        <v>2</v>
      </c>
      <c r="R393">
        <f t="shared" si="122"/>
        <v>1</v>
      </c>
      <c r="S393">
        <f t="shared" si="123"/>
        <v>1</v>
      </c>
      <c r="T393">
        <f t="shared" si="124"/>
        <v>186</v>
      </c>
      <c r="U393">
        <f t="shared" si="125"/>
        <v>21904</v>
      </c>
      <c r="V393">
        <f t="shared" si="126"/>
        <v>24649</v>
      </c>
      <c r="W393">
        <f t="shared" si="127"/>
        <v>123904</v>
      </c>
      <c r="X393">
        <f t="shared" si="128"/>
        <v>204304</v>
      </c>
      <c r="Y393">
        <f t="shared" si="129"/>
        <v>158404</v>
      </c>
      <c r="Z393">
        <f t="shared" si="130"/>
        <v>203401</v>
      </c>
      <c r="AA393">
        <f t="shared" si="131"/>
        <v>204304</v>
      </c>
      <c r="AB393">
        <f t="shared" si="132"/>
        <v>204304</v>
      </c>
      <c r="AC393">
        <f t="shared" si="133"/>
        <v>71289</v>
      </c>
    </row>
    <row r="394" spans="1:29" x14ac:dyDescent="0.3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  <c r="K394">
        <f t="shared" si="115"/>
        <v>460</v>
      </c>
      <c r="L394">
        <f t="shared" si="116"/>
        <v>601</v>
      </c>
      <c r="M394">
        <f t="shared" si="117"/>
        <v>296</v>
      </c>
      <c r="N394">
        <f t="shared" si="118"/>
        <v>101</v>
      </c>
      <c r="O394">
        <f t="shared" si="119"/>
        <v>754</v>
      </c>
      <c r="P394">
        <f t="shared" si="120"/>
        <v>55</v>
      </c>
      <c r="Q394">
        <f t="shared" si="121"/>
        <v>2</v>
      </c>
      <c r="R394">
        <f t="shared" si="122"/>
        <v>1</v>
      </c>
      <c r="S394">
        <f t="shared" si="123"/>
        <v>1</v>
      </c>
      <c r="T394">
        <f t="shared" si="124"/>
        <v>186</v>
      </c>
      <c r="U394">
        <f t="shared" si="125"/>
        <v>19881</v>
      </c>
      <c r="V394">
        <f t="shared" si="126"/>
        <v>26896</v>
      </c>
      <c r="W394">
        <f t="shared" si="127"/>
        <v>128881</v>
      </c>
      <c r="X394">
        <f t="shared" si="128"/>
        <v>86436</v>
      </c>
      <c r="Y394">
        <f t="shared" si="129"/>
        <v>164025</v>
      </c>
      <c r="Z394">
        <f t="shared" si="130"/>
        <v>209764</v>
      </c>
      <c r="AA394">
        <f t="shared" si="131"/>
        <v>210681</v>
      </c>
      <c r="AB394">
        <f t="shared" si="132"/>
        <v>210681</v>
      </c>
      <c r="AC394">
        <f t="shared" si="133"/>
        <v>75076</v>
      </c>
    </row>
    <row r="395" spans="1:29" x14ac:dyDescent="0.3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  <c r="K395">
        <f t="shared" si="115"/>
        <v>532</v>
      </c>
      <c r="L395">
        <f t="shared" si="116"/>
        <v>601</v>
      </c>
      <c r="M395">
        <f t="shared" si="117"/>
        <v>296</v>
      </c>
      <c r="N395">
        <f t="shared" si="118"/>
        <v>101</v>
      </c>
      <c r="O395">
        <f t="shared" si="119"/>
        <v>1</v>
      </c>
      <c r="P395">
        <f t="shared" si="120"/>
        <v>55</v>
      </c>
      <c r="Q395">
        <f t="shared" si="121"/>
        <v>2</v>
      </c>
      <c r="R395">
        <f t="shared" si="122"/>
        <v>1</v>
      </c>
      <c r="S395">
        <f t="shared" si="123"/>
        <v>1</v>
      </c>
      <c r="T395">
        <f t="shared" si="124"/>
        <v>186</v>
      </c>
      <c r="U395">
        <f t="shared" si="125"/>
        <v>4761</v>
      </c>
      <c r="V395">
        <f t="shared" si="126"/>
        <v>55696</v>
      </c>
      <c r="W395">
        <f t="shared" si="127"/>
        <v>185761</v>
      </c>
      <c r="X395">
        <f t="shared" si="128"/>
        <v>281961</v>
      </c>
      <c r="Y395">
        <f t="shared" si="129"/>
        <v>227529</v>
      </c>
      <c r="Z395">
        <f t="shared" si="130"/>
        <v>280900</v>
      </c>
      <c r="AA395">
        <f t="shared" si="131"/>
        <v>281961</v>
      </c>
      <c r="AB395">
        <f t="shared" si="132"/>
        <v>281961</v>
      </c>
      <c r="AC395">
        <f t="shared" si="133"/>
        <v>119716</v>
      </c>
    </row>
    <row r="396" spans="1:29" x14ac:dyDescent="0.3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  <c r="K396">
        <f t="shared" si="115"/>
        <v>573</v>
      </c>
      <c r="L396">
        <f t="shared" si="116"/>
        <v>601</v>
      </c>
      <c r="M396">
        <f t="shared" si="117"/>
        <v>296</v>
      </c>
      <c r="N396">
        <f t="shared" si="118"/>
        <v>101</v>
      </c>
      <c r="O396">
        <f t="shared" si="119"/>
        <v>1</v>
      </c>
      <c r="P396">
        <f t="shared" si="120"/>
        <v>55</v>
      </c>
      <c r="Q396">
        <f t="shared" si="121"/>
        <v>2</v>
      </c>
      <c r="R396">
        <f t="shared" si="122"/>
        <v>1</v>
      </c>
      <c r="S396">
        <f t="shared" si="123"/>
        <v>1</v>
      </c>
      <c r="T396">
        <f t="shared" si="124"/>
        <v>186</v>
      </c>
      <c r="U396">
        <f t="shared" si="125"/>
        <v>784</v>
      </c>
      <c r="V396">
        <f t="shared" si="126"/>
        <v>76729</v>
      </c>
      <c r="W396">
        <f t="shared" si="127"/>
        <v>222784</v>
      </c>
      <c r="X396">
        <f t="shared" si="128"/>
        <v>327184</v>
      </c>
      <c r="Y396">
        <f t="shared" si="129"/>
        <v>268324</v>
      </c>
      <c r="Z396">
        <f t="shared" si="130"/>
        <v>326041</v>
      </c>
      <c r="AA396">
        <f t="shared" si="131"/>
        <v>327184</v>
      </c>
      <c r="AB396">
        <f t="shared" si="132"/>
        <v>327184</v>
      </c>
      <c r="AC396">
        <f t="shared" si="133"/>
        <v>149769</v>
      </c>
    </row>
    <row r="397" spans="1:29" x14ac:dyDescent="0.3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  <c r="K397">
        <f t="shared" si="115"/>
        <v>760</v>
      </c>
      <c r="L397">
        <f t="shared" si="116"/>
        <v>193</v>
      </c>
      <c r="M397">
        <f t="shared" si="117"/>
        <v>48</v>
      </c>
      <c r="N397">
        <f t="shared" si="118"/>
        <v>101</v>
      </c>
      <c r="O397">
        <f t="shared" si="119"/>
        <v>1</v>
      </c>
      <c r="P397">
        <f t="shared" si="120"/>
        <v>55</v>
      </c>
      <c r="Q397">
        <f t="shared" si="121"/>
        <v>2</v>
      </c>
      <c r="R397">
        <f t="shared" si="122"/>
        <v>1</v>
      </c>
      <c r="S397">
        <f t="shared" si="123"/>
        <v>1</v>
      </c>
      <c r="T397">
        <f t="shared" si="124"/>
        <v>1</v>
      </c>
      <c r="U397">
        <f t="shared" si="125"/>
        <v>321489</v>
      </c>
      <c r="V397">
        <f t="shared" si="126"/>
        <v>506944</v>
      </c>
      <c r="W397">
        <f t="shared" si="127"/>
        <v>434281</v>
      </c>
      <c r="X397">
        <f t="shared" si="128"/>
        <v>576081</v>
      </c>
      <c r="Y397">
        <f t="shared" si="129"/>
        <v>497025</v>
      </c>
      <c r="Z397">
        <f t="shared" si="130"/>
        <v>574564</v>
      </c>
      <c r="AA397">
        <f t="shared" si="131"/>
        <v>576081</v>
      </c>
      <c r="AB397">
        <f t="shared" si="132"/>
        <v>576081</v>
      </c>
      <c r="AC397">
        <f t="shared" si="133"/>
        <v>576081</v>
      </c>
    </row>
    <row r="398" spans="1:29" x14ac:dyDescent="0.3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  <c r="K398">
        <f t="shared" si="115"/>
        <v>737</v>
      </c>
      <c r="L398">
        <f t="shared" si="116"/>
        <v>193</v>
      </c>
      <c r="M398">
        <f t="shared" si="117"/>
        <v>48</v>
      </c>
      <c r="N398">
        <f t="shared" si="118"/>
        <v>101</v>
      </c>
      <c r="O398">
        <f t="shared" si="119"/>
        <v>1</v>
      </c>
      <c r="P398">
        <f t="shared" si="120"/>
        <v>55</v>
      </c>
      <c r="Q398">
        <f t="shared" si="121"/>
        <v>2</v>
      </c>
      <c r="R398">
        <f t="shared" si="122"/>
        <v>1</v>
      </c>
      <c r="S398">
        <f t="shared" si="123"/>
        <v>1</v>
      </c>
      <c r="T398">
        <f t="shared" si="124"/>
        <v>1</v>
      </c>
      <c r="U398">
        <f t="shared" si="125"/>
        <v>295936</v>
      </c>
      <c r="V398">
        <f t="shared" si="126"/>
        <v>474721</v>
      </c>
      <c r="W398">
        <f t="shared" si="127"/>
        <v>404496</v>
      </c>
      <c r="X398">
        <f t="shared" si="128"/>
        <v>541696</v>
      </c>
      <c r="Y398">
        <f t="shared" si="129"/>
        <v>465124</v>
      </c>
      <c r="Z398">
        <f t="shared" si="130"/>
        <v>540225</v>
      </c>
      <c r="AA398">
        <f t="shared" si="131"/>
        <v>541696</v>
      </c>
      <c r="AB398">
        <f t="shared" si="132"/>
        <v>541696</v>
      </c>
      <c r="AC398">
        <f t="shared" si="133"/>
        <v>541696</v>
      </c>
    </row>
    <row r="399" spans="1:29" x14ac:dyDescent="0.3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  <c r="K399">
        <f t="shared" si="115"/>
        <v>1070</v>
      </c>
      <c r="L399">
        <f t="shared" si="116"/>
        <v>171</v>
      </c>
      <c r="M399">
        <f t="shared" si="117"/>
        <v>33</v>
      </c>
      <c r="N399">
        <f t="shared" si="118"/>
        <v>101</v>
      </c>
      <c r="O399">
        <f t="shared" si="119"/>
        <v>1</v>
      </c>
      <c r="P399">
        <f t="shared" si="120"/>
        <v>55</v>
      </c>
      <c r="Q399">
        <f t="shared" si="121"/>
        <v>2</v>
      </c>
      <c r="R399">
        <f t="shared" si="122"/>
        <v>1</v>
      </c>
      <c r="S399">
        <f t="shared" si="123"/>
        <v>1</v>
      </c>
      <c r="T399">
        <f t="shared" si="124"/>
        <v>186</v>
      </c>
      <c r="U399">
        <f t="shared" si="125"/>
        <v>808201</v>
      </c>
      <c r="V399">
        <f t="shared" si="126"/>
        <v>1075369</v>
      </c>
      <c r="W399">
        <f t="shared" si="127"/>
        <v>938961</v>
      </c>
      <c r="X399">
        <f t="shared" si="128"/>
        <v>1142761</v>
      </c>
      <c r="Y399">
        <f t="shared" si="129"/>
        <v>1030225</v>
      </c>
      <c r="Z399">
        <f t="shared" si="130"/>
        <v>1140624</v>
      </c>
      <c r="AA399">
        <f t="shared" si="131"/>
        <v>1142761</v>
      </c>
      <c r="AB399">
        <f t="shared" si="132"/>
        <v>1142761</v>
      </c>
      <c r="AC399">
        <f t="shared" si="133"/>
        <v>781456</v>
      </c>
    </row>
    <row r="400" spans="1:29" x14ac:dyDescent="0.3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  <c r="K400">
        <f t="shared" si="115"/>
        <v>1056</v>
      </c>
      <c r="L400">
        <f t="shared" si="116"/>
        <v>171</v>
      </c>
      <c r="M400">
        <f t="shared" si="117"/>
        <v>33</v>
      </c>
      <c r="N400">
        <f t="shared" si="118"/>
        <v>13</v>
      </c>
      <c r="O400">
        <f t="shared" si="119"/>
        <v>1</v>
      </c>
      <c r="P400">
        <f t="shared" si="120"/>
        <v>55</v>
      </c>
      <c r="Q400">
        <f t="shared" si="121"/>
        <v>2</v>
      </c>
      <c r="R400">
        <f t="shared" si="122"/>
        <v>1</v>
      </c>
      <c r="S400">
        <f t="shared" si="123"/>
        <v>1</v>
      </c>
      <c r="T400">
        <f t="shared" si="124"/>
        <v>186</v>
      </c>
      <c r="U400">
        <f t="shared" si="125"/>
        <v>783225</v>
      </c>
      <c r="V400">
        <f t="shared" si="126"/>
        <v>1046529</v>
      </c>
      <c r="W400">
        <f t="shared" si="127"/>
        <v>1087849</v>
      </c>
      <c r="X400">
        <f t="shared" si="128"/>
        <v>1113025</v>
      </c>
      <c r="Y400">
        <f t="shared" si="129"/>
        <v>1002001</v>
      </c>
      <c r="Z400">
        <f t="shared" si="130"/>
        <v>1110916</v>
      </c>
      <c r="AA400">
        <f t="shared" si="131"/>
        <v>1113025</v>
      </c>
      <c r="AB400">
        <f t="shared" si="132"/>
        <v>1113025</v>
      </c>
      <c r="AC400">
        <f t="shared" si="133"/>
        <v>756900</v>
      </c>
    </row>
    <row r="401" spans="1:29" x14ac:dyDescent="0.3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  <c r="K401">
        <f t="shared" si="115"/>
        <v>178</v>
      </c>
      <c r="L401">
        <f t="shared" si="116"/>
        <v>816</v>
      </c>
      <c r="M401">
        <f t="shared" si="117"/>
        <v>740</v>
      </c>
      <c r="N401">
        <f t="shared" si="118"/>
        <v>101</v>
      </c>
      <c r="O401">
        <f t="shared" si="119"/>
        <v>1</v>
      </c>
      <c r="P401">
        <f t="shared" si="120"/>
        <v>55</v>
      </c>
      <c r="Q401">
        <f t="shared" si="121"/>
        <v>2</v>
      </c>
      <c r="R401">
        <f t="shared" si="122"/>
        <v>1</v>
      </c>
      <c r="S401">
        <f t="shared" si="123"/>
        <v>1</v>
      </c>
      <c r="T401">
        <f t="shared" si="124"/>
        <v>186</v>
      </c>
      <c r="U401">
        <f t="shared" si="125"/>
        <v>407044</v>
      </c>
      <c r="V401">
        <f t="shared" si="126"/>
        <v>315844</v>
      </c>
      <c r="W401">
        <f t="shared" si="127"/>
        <v>5929</v>
      </c>
      <c r="X401">
        <f t="shared" si="128"/>
        <v>31329</v>
      </c>
      <c r="Y401">
        <f t="shared" si="129"/>
        <v>15129</v>
      </c>
      <c r="Z401">
        <f t="shared" si="130"/>
        <v>30976</v>
      </c>
      <c r="AA401">
        <f t="shared" si="131"/>
        <v>31329</v>
      </c>
      <c r="AB401">
        <f t="shared" si="132"/>
        <v>31329</v>
      </c>
      <c r="AC401">
        <f t="shared" si="133"/>
        <v>64</v>
      </c>
    </row>
    <row r="402" spans="1:29" x14ac:dyDescent="0.3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  <c r="K402">
        <f t="shared" si="115"/>
        <v>437</v>
      </c>
      <c r="L402">
        <f t="shared" si="116"/>
        <v>601</v>
      </c>
      <c r="M402">
        <f t="shared" si="117"/>
        <v>296</v>
      </c>
      <c r="N402">
        <f t="shared" si="118"/>
        <v>101</v>
      </c>
      <c r="O402">
        <f t="shared" si="119"/>
        <v>1</v>
      </c>
      <c r="P402">
        <f t="shared" si="120"/>
        <v>55</v>
      </c>
      <c r="Q402">
        <f t="shared" si="121"/>
        <v>2</v>
      </c>
      <c r="R402">
        <f t="shared" si="122"/>
        <v>1</v>
      </c>
      <c r="S402">
        <f t="shared" si="123"/>
        <v>1</v>
      </c>
      <c r="T402">
        <f t="shared" si="124"/>
        <v>186</v>
      </c>
      <c r="U402">
        <f t="shared" si="125"/>
        <v>26896</v>
      </c>
      <c r="V402">
        <f t="shared" si="126"/>
        <v>19881</v>
      </c>
      <c r="W402">
        <f t="shared" si="127"/>
        <v>112896</v>
      </c>
      <c r="X402">
        <f t="shared" si="128"/>
        <v>190096</v>
      </c>
      <c r="Y402">
        <f t="shared" si="129"/>
        <v>145924</v>
      </c>
      <c r="Z402">
        <f t="shared" si="130"/>
        <v>189225</v>
      </c>
      <c r="AA402">
        <f t="shared" si="131"/>
        <v>190096</v>
      </c>
      <c r="AB402">
        <f t="shared" si="132"/>
        <v>190096</v>
      </c>
      <c r="AC402">
        <f t="shared" si="133"/>
        <v>63001</v>
      </c>
    </row>
    <row r="403" spans="1:29" x14ac:dyDescent="0.3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  <c r="K403">
        <f t="shared" si="115"/>
        <v>325</v>
      </c>
      <c r="L403">
        <f t="shared" si="116"/>
        <v>432</v>
      </c>
      <c r="M403">
        <f t="shared" si="117"/>
        <v>296</v>
      </c>
      <c r="N403">
        <f t="shared" si="118"/>
        <v>101</v>
      </c>
      <c r="O403">
        <f t="shared" si="119"/>
        <v>1</v>
      </c>
      <c r="P403">
        <f t="shared" si="120"/>
        <v>55</v>
      </c>
      <c r="Q403">
        <f t="shared" si="121"/>
        <v>2</v>
      </c>
      <c r="R403">
        <f t="shared" si="122"/>
        <v>1</v>
      </c>
      <c r="S403">
        <f t="shared" si="123"/>
        <v>1</v>
      </c>
      <c r="T403">
        <f t="shared" si="124"/>
        <v>186</v>
      </c>
      <c r="U403">
        <f t="shared" si="125"/>
        <v>11449</v>
      </c>
      <c r="V403">
        <f t="shared" si="126"/>
        <v>841</v>
      </c>
      <c r="W403">
        <f t="shared" si="127"/>
        <v>50176</v>
      </c>
      <c r="X403">
        <f t="shared" si="128"/>
        <v>104976</v>
      </c>
      <c r="Y403">
        <f t="shared" si="129"/>
        <v>72900</v>
      </c>
      <c r="Z403">
        <f t="shared" si="130"/>
        <v>104329</v>
      </c>
      <c r="AA403">
        <f t="shared" si="131"/>
        <v>104976</v>
      </c>
      <c r="AB403">
        <f t="shared" si="132"/>
        <v>104976</v>
      </c>
      <c r="AC403">
        <f t="shared" si="133"/>
        <v>19321</v>
      </c>
    </row>
    <row r="404" spans="1:29" x14ac:dyDescent="0.3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  <c r="K404">
        <f t="shared" si="115"/>
        <v>563</v>
      </c>
      <c r="L404">
        <f t="shared" si="116"/>
        <v>601</v>
      </c>
      <c r="M404">
        <f t="shared" si="117"/>
        <v>296</v>
      </c>
      <c r="N404">
        <f t="shared" si="118"/>
        <v>101</v>
      </c>
      <c r="O404">
        <f t="shared" si="119"/>
        <v>1</v>
      </c>
      <c r="P404">
        <f t="shared" si="120"/>
        <v>55</v>
      </c>
      <c r="Q404">
        <f t="shared" si="121"/>
        <v>2</v>
      </c>
      <c r="R404">
        <f t="shared" si="122"/>
        <v>1</v>
      </c>
      <c r="S404">
        <f t="shared" si="123"/>
        <v>1</v>
      </c>
      <c r="T404">
        <f t="shared" si="124"/>
        <v>186</v>
      </c>
      <c r="U404">
        <f t="shared" si="125"/>
        <v>1444</v>
      </c>
      <c r="V404">
        <f t="shared" si="126"/>
        <v>71289</v>
      </c>
      <c r="W404">
        <f t="shared" si="127"/>
        <v>213444</v>
      </c>
      <c r="X404">
        <f t="shared" si="128"/>
        <v>315844</v>
      </c>
      <c r="Y404">
        <f t="shared" si="129"/>
        <v>258064</v>
      </c>
      <c r="Z404">
        <f t="shared" si="130"/>
        <v>314721</v>
      </c>
      <c r="AA404">
        <f t="shared" si="131"/>
        <v>315844</v>
      </c>
      <c r="AB404">
        <f t="shared" si="132"/>
        <v>315844</v>
      </c>
      <c r="AC404">
        <f t="shared" si="133"/>
        <v>142129</v>
      </c>
    </row>
    <row r="405" spans="1:29" x14ac:dyDescent="0.3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  <c r="K405">
        <f t="shared" si="115"/>
        <v>312</v>
      </c>
      <c r="L405">
        <f t="shared" si="116"/>
        <v>601</v>
      </c>
      <c r="M405">
        <f t="shared" si="117"/>
        <v>296</v>
      </c>
      <c r="N405">
        <f t="shared" si="118"/>
        <v>101</v>
      </c>
      <c r="O405">
        <f t="shared" si="119"/>
        <v>1</v>
      </c>
      <c r="P405">
        <f t="shared" si="120"/>
        <v>55</v>
      </c>
      <c r="Q405">
        <f t="shared" si="121"/>
        <v>2</v>
      </c>
      <c r="R405">
        <f t="shared" si="122"/>
        <v>1</v>
      </c>
      <c r="S405">
        <f t="shared" si="123"/>
        <v>1</v>
      </c>
      <c r="T405">
        <f t="shared" si="124"/>
        <v>186</v>
      </c>
      <c r="U405">
        <f t="shared" si="125"/>
        <v>83521</v>
      </c>
      <c r="V405">
        <f t="shared" si="126"/>
        <v>256</v>
      </c>
      <c r="W405">
        <f t="shared" si="127"/>
        <v>44521</v>
      </c>
      <c r="X405">
        <f t="shared" si="128"/>
        <v>96721</v>
      </c>
      <c r="Y405">
        <f t="shared" si="129"/>
        <v>66049</v>
      </c>
      <c r="Z405">
        <f t="shared" si="130"/>
        <v>96100</v>
      </c>
      <c r="AA405">
        <f t="shared" si="131"/>
        <v>96721</v>
      </c>
      <c r="AB405">
        <f t="shared" si="132"/>
        <v>96721</v>
      </c>
      <c r="AC405">
        <f t="shared" si="133"/>
        <v>15876</v>
      </c>
    </row>
    <row r="406" spans="1:29" x14ac:dyDescent="0.3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  <c r="K406">
        <f t="shared" si="115"/>
        <v>444</v>
      </c>
      <c r="L406">
        <f t="shared" si="116"/>
        <v>601</v>
      </c>
      <c r="M406">
        <f t="shared" si="117"/>
        <v>296</v>
      </c>
      <c r="N406">
        <f t="shared" si="118"/>
        <v>101</v>
      </c>
      <c r="O406">
        <f t="shared" si="119"/>
        <v>754</v>
      </c>
      <c r="P406">
        <f t="shared" si="120"/>
        <v>55</v>
      </c>
      <c r="Q406">
        <f t="shared" si="121"/>
        <v>2</v>
      </c>
      <c r="R406">
        <f t="shared" si="122"/>
        <v>1</v>
      </c>
      <c r="S406">
        <f t="shared" si="123"/>
        <v>1</v>
      </c>
      <c r="T406">
        <f t="shared" si="124"/>
        <v>186</v>
      </c>
      <c r="U406">
        <f t="shared" si="125"/>
        <v>24649</v>
      </c>
      <c r="V406">
        <f t="shared" si="126"/>
        <v>21904</v>
      </c>
      <c r="W406">
        <f t="shared" si="127"/>
        <v>117649</v>
      </c>
      <c r="X406">
        <f t="shared" si="128"/>
        <v>96100</v>
      </c>
      <c r="Y406">
        <f t="shared" si="129"/>
        <v>151321</v>
      </c>
      <c r="Z406">
        <f t="shared" si="130"/>
        <v>195364</v>
      </c>
      <c r="AA406">
        <f t="shared" si="131"/>
        <v>196249</v>
      </c>
      <c r="AB406">
        <f t="shared" si="132"/>
        <v>196249</v>
      </c>
      <c r="AC406">
        <f t="shared" si="133"/>
        <v>66564</v>
      </c>
    </row>
    <row r="407" spans="1:29" x14ac:dyDescent="0.3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  <c r="K407">
        <f t="shared" si="115"/>
        <v>515</v>
      </c>
      <c r="L407">
        <f t="shared" si="116"/>
        <v>432</v>
      </c>
      <c r="M407">
        <f t="shared" si="117"/>
        <v>296</v>
      </c>
      <c r="N407">
        <f t="shared" si="118"/>
        <v>101</v>
      </c>
      <c r="O407">
        <f t="shared" si="119"/>
        <v>754</v>
      </c>
      <c r="P407">
        <f t="shared" si="120"/>
        <v>55</v>
      </c>
      <c r="Q407">
        <f t="shared" si="121"/>
        <v>2</v>
      </c>
      <c r="R407">
        <f t="shared" si="122"/>
        <v>1</v>
      </c>
      <c r="S407">
        <f t="shared" si="123"/>
        <v>1</v>
      </c>
      <c r="T407">
        <f t="shared" si="124"/>
        <v>186</v>
      </c>
      <c r="U407">
        <f t="shared" si="125"/>
        <v>6889</v>
      </c>
      <c r="V407">
        <f t="shared" si="126"/>
        <v>47961</v>
      </c>
      <c r="W407">
        <f t="shared" si="127"/>
        <v>171396</v>
      </c>
      <c r="X407">
        <f t="shared" si="128"/>
        <v>57121</v>
      </c>
      <c r="Y407">
        <f t="shared" si="129"/>
        <v>211600</v>
      </c>
      <c r="Z407">
        <f t="shared" si="130"/>
        <v>263169</v>
      </c>
      <c r="AA407">
        <f t="shared" si="131"/>
        <v>264196</v>
      </c>
      <c r="AB407">
        <f t="shared" si="132"/>
        <v>264196</v>
      </c>
      <c r="AC407">
        <f t="shared" si="133"/>
        <v>108241</v>
      </c>
    </row>
    <row r="408" spans="1:29" x14ac:dyDescent="0.3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  <c r="K408">
        <f t="shared" si="115"/>
        <v>241</v>
      </c>
      <c r="L408">
        <f t="shared" si="116"/>
        <v>432</v>
      </c>
      <c r="M408">
        <f t="shared" si="117"/>
        <v>296</v>
      </c>
      <c r="N408">
        <f t="shared" si="118"/>
        <v>101</v>
      </c>
      <c r="O408">
        <f t="shared" si="119"/>
        <v>1</v>
      </c>
      <c r="P408">
        <f t="shared" si="120"/>
        <v>55</v>
      </c>
      <c r="Q408">
        <f t="shared" si="121"/>
        <v>2</v>
      </c>
      <c r="R408">
        <f t="shared" si="122"/>
        <v>1</v>
      </c>
      <c r="S408">
        <f t="shared" si="123"/>
        <v>1</v>
      </c>
      <c r="T408">
        <f t="shared" si="124"/>
        <v>186</v>
      </c>
      <c r="U408">
        <f t="shared" si="125"/>
        <v>36481</v>
      </c>
      <c r="V408">
        <f t="shared" si="126"/>
        <v>3025</v>
      </c>
      <c r="W408">
        <f t="shared" si="127"/>
        <v>19600</v>
      </c>
      <c r="X408">
        <f t="shared" si="128"/>
        <v>57600</v>
      </c>
      <c r="Y408">
        <f t="shared" si="129"/>
        <v>34596</v>
      </c>
      <c r="Z408">
        <f t="shared" si="130"/>
        <v>57121</v>
      </c>
      <c r="AA408">
        <f t="shared" si="131"/>
        <v>57600</v>
      </c>
      <c r="AB408">
        <f t="shared" si="132"/>
        <v>57600</v>
      </c>
      <c r="AC408">
        <f t="shared" si="133"/>
        <v>3025</v>
      </c>
    </row>
    <row r="409" spans="1:29" x14ac:dyDescent="0.3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  <c r="K409">
        <f t="shared" si="115"/>
        <v>1004</v>
      </c>
      <c r="L409">
        <f t="shared" si="116"/>
        <v>23</v>
      </c>
      <c r="M409">
        <f t="shared" si="117"/>
        <v>48</v>
      </c>
      <c r="N409">
        <f t="shared" si="118"/>
        <v>101</v>
      </c>
      <c r="O409">
        <f t="shared" si="119"/>
        <v>1</v>
      </c>
      <c r="P409">
        <f t="shared" si="120"/>
        <v>55</v>
      </c>
      <c r="Q409">
        <f t="shared" si="121"/>
        <v>956</v>
      </c>
      <c r="R409">
        <f t="shared" si="122"/>
        <v>836</v>
      </c>
      <c r="S409">
        <f t="shared" si="123"/>
        <v>912</v>
      </c>
      <c r="T409">
        <f t="shared" si="124"/>
        <v>186</v>
      </c>
      <c r="U409">
        <f t="shared" si="125"/>
        <v>962361</v>
      </c>
      <c r="V409">
        <f t="shared" si="126"/>
        <v>913936</v>
      </c>
      <c r="W409">
        <f t="shared" si="127"/>
        <v>815409</v>
      </c>
      <c r="X409">
        <f t="shared" si="128"/>
        <v>1006009</v>
      </c>
      <c r="Y409">
        <f t="shared" si="129"/>
        <v>900601</v>
      </c>
      <c r="Z409">
        <f t="shared" si="130"/>
        <v>2304</v>
      </c>
      <c r="AA409">
        <f t="shared" si="131"/>
        <v>28224</v>
      </c>
      <c r="AB409">
        <f t="shared" si="132"/>
        <v>8464</v>
      </c>
      <c r="AC409">
        <f t="shared" si="133"/>
        <v>669124</v>
      </c>
    </row>
    <row r="410" spans="1:29" x14ac:dyDescent="0.3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f t="shared" si="115"/>
        <v>951</v>
      </c>
      <c r="L410">
        <f t="shared" si="116"/>
        <v>23</v>
      </c>
      <c r="M410">
        <f t="shared" si="117"/>
        <v>48</v>
      </c>
      <c r="N410">
        <f t="shared" si="118"/>
        <v>101</v>
      </c>
      <c r="O410">
        <f t="shared" si="119"/>
        <v>754</v>
      </c>
      <c r="P410">
        <f t="shared" si="120"/>
        <v>55</v>
      </c>
      <c r="Q410">
        <f t="shared" si="121"/>
        <v>956</v>
      </c>
      <c r="R410">
        <f t="shared" si="122"/>
        <v>836</v>
      </c>
      <c r="S410">
        <f t="shared" si="123"/>
        <v>912</v>
      </c>
      <c r="T410">
        <f t="shared" si="124"/>
        <v>186</v>
      </c>
      <c r="U410">
        <f t="shared" si="125"/>
        <v>861184</v>
      </c>
      <c r="V410">
        <f t="shared" si="126"/>
        <v>815409</v>
      </c>
      <c r="W410">
        <f t="shared" si="127"/>
        <v>722500</v>
      </c>
      <c r="X410">
        <f t="shared" si="128"/>
        <v>38809</v>
      </c>
      <c r="Y410">
        <f t="shared" si="129"/>
        <v>802816</v>
      </c>
      <c r="Z410">
        <f t="shared" si="130"/>
        <v>25</v>
      </c>
      <c r="AA410">
        <f t="shared" si="131"/>
        <v>13225</v>
      </c>
      <c r="AB410">
        <f t="shared" si="132"/>
        <v>1521</v>
      </c>
      <c r="AC410">
        <f t="shared" si="133"/>
        <v>585225</v>
      </c>
    </row>
    <row r="411" spans="1:29" x14ac:dyDescent="0.3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  <c r="K411">
        <f t="shared" si="115"/>
        <v>437</v>
      </c>
      <c r="L411">
        <f t="shared" si="116"/>
        <v>601</v>
      </c>
      <c r="M411">
        <f t="shared" si="117"/>
        <v>296</v>
      </c>
      <c r="N411">
        <f t="shared" si="118"/>
        <v>101</v>
      </c>
      <c r="O411">
        <f t="shared" si="119"/>
        <v>1</v>
      </c>
      <c r="P411">
        <f t="shared" si="120"/>
        <v>55</v>
      </c>
      <c r="Q411">
        <f t="shared" si="121"/>
        <v>2</v>
      </c>
      <c r="R411">
        <f t="shared" si="122"/>
        <v>1</v>
      </c>
      <c r="S411">
        <f t="shared" si="123"/>
        <v>1</v>
      </c>
      <c r="T411">
        <f t="shared" si="124"/>
        <v>186</v>
      </c>
      <c r="U411">
        <f t="shared" si="125"/>
        <v>26896</v>
      </c>
      <c r="V411">
        <f t="shared" si="126"/>
        <v>19881</v>
      </c>
      <c r="W411">
        <f t="shared" si="127"/>
        <v>112896</v>
      </c>
      <c r="X411">
        <f t="shared" si="128"/>
        <v>190096</v>
      </c>
      <c r="Y411">
        <f t="shared" si="129"/>
        <v>145924</v>
      </c>
      <c r="Z411">
        <f t="shared" si="130"/>
        <v>189225</v>
      </c>
      <c r="AA411">
        <f t="shared" si="131"/>
        <v>190096</v>
      </c>
      <c r="AB411">
        <f t="shared" si="132"/>
        <v>190096</v>
      </c>
      <c r="AC411">
        <f t="shared" si="133"/>
        <v>63001</v>
      </c>
    </row>
    <row r="412" spans="1:29" x14ac:dyDescent="0.3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  <c r="K412">
        <f t="shared" si="115"/>
        <v>375</v>
      </c>
      <c r="L412">
        <f t="shared" si="116"/>
        <v>432</v>
      </c>
      <c r="M412">
        <f t="shared" si="117"/>
        <v>296</v>
      </c>
      <c r="N412">
        <f t="shared" si="118"/>
        <v>101</v>
      </c>
      <c r="O412">
        <f t="shared" si="119"/>
        <v>1</v>
      </c>
      <c r="P412">
        <f t="shared" si="120"/>
        <v>55</v>
      </c>
      <c r="Q412">
        <f t="shared" si="121"/>
        <v>2</v>
      </c>
      <c r="R412">
        <f t="shared" si="122"/>
        <v>1</v>
      </c>
      <c r="S412">
        <f t="shared" si="123"/>
        <v>1</v>
      </c>
      <c r="T412">
        <f t="shared" si="124"/>
        <v>186</v>
      </c>
      <c r="U412">
        <f t="shared" si="125"/>
        <v>3249</v>
      </c>
      <c r="V412">
        <f t="shared" si="126"/>
        <v>6241</v>
      </c>
      <c r="W412">
        <f t="shared" si="127"/>
        <v>75076</v>
      </c>
      <c r="X412">
        <f t="shared" si="128"/>
        <v>139876</v>
      </c>
      <c r="Y412">
        <f t="shared" si="129"/>
        <v>102400</v>
      </c>
      <c r="Z412">
        <f t="shared" si="130"/>
        <v>139129</v>
      </c>
      <c r="AA412">
        <f t="shared" si="131"/>
        <v>139876</v>
      </c>
      <c r="AB412">
        <f t="shared" si="132"/>
        <v>139876</v>
      </c>
      <c r="AC412">
        <f t="shared" si="133"/>
        <v>35721</v>
      </c>
    </row>
    <row r="413" spans="1:29" x14ac:dyDescent="0.3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  <c r="K413">
        <f t="shared" si="115"/>
        <v>241</v>
      </c>
      <c r="L413">
        <f t="shared" si="116"/>
        <v>432</v>
      </c>
      <c r="M413">
        <f t="shared" si="117"/>
        <v>296</v>
      </c>
      <c r="N413">
        <f t="shared" si="118"/>
        <v>101</v>
      </c>
      <c r="O413">
        <f t="shared" si="119"/>
        <v>1</v>
      </c>
      <c r="P413">
        <f t="shared" si="120"/>
        <v>55</v>
      </c>
      <c r="Q413">
        <f t="shared" si="121"/>
        <v>2</v>
      </c>
      <c r="R413">
        <f t="shared" si="122"/>
        <v>1</v>
      </c>
      <c r="S413">
        <f t="shared" si="123"/>
        <v>1</v>
      </c>
      <c r="T413">
        <f t="shared" si="124"/>
        <v>186</v>
      </c>
      <c r="U413">
        <f t="shared" si="125"/>
        <v>36481</v>
      </c>
      <c r="V413">
        <f t="shared" si="126"/>
        <v>3025</v>
      </c>
      <c r="W413">
        <f t="shared" si="127"/>
        <v>19600</v>
      </c>
      <c r="X413">
        <f t="shared" si="128"/>
        <v>57600</v>
      </c>
      <c r="Y413">
        <f t="shared" si="129"/>
        <v>34596</v>
      </c>
      <c r="Z413">
        <f t="shared" si="130"/>
        <v>57121</v>
      </c>
      <c r="AA413">
        <f t="shared" si="131"/>
        <v>57600</v>
      </c>
      <c r="AB413">
        <f t="shared" si="132"/>
        <v>57600</v>
      </c>
      <c r="AC413">
        <f t="shared" si="133"/>
        <v>3025</v>
      </c>
    </row>
    <row r="414" spans="1:29" x14ac:dyDescent="0.3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  <c r="K414">
        <f t="shared" si="115"/>
        <v>593</v>
      </c>
      <c r="L414">
        <f t="shared" si="116"/>
        <v>224</v>
      </c>
      <c r="M414">
        <f t="shared" si="117"/>
        <v>48</v>
      </c>
      <c r="N414">
        <f t="shared" si="118"/>
        <v>101</v>
      </c>
      <c r="O414">
        <f t="shared" si="119"/>
        <v>1</v>
      </c>
      <c r="P414">
        <f t="shared" si="120"/>
        <v>55</v>
      </c>
      <c r="Q414">
        <f t="shared" si="121"/>
        <v>2</v>
      </c>
      <c r="R414">
        <f t="shared" si="122"/>
        <v>1</v>
      </c>
      <c r="S414">
        <f t="shared" si="123"/>
        <v>912</v>
      </c>
      <c r="T414">
        <f t="shared" si="124"/>
        <v>186</v>
      </c>
      <c r="U414">
        <f t="shared" si="125"/>
        <v>136161</v>
      </c>
      <c r="V414">
        <f t="shared" si="126"/>
        <v>297025</v>
      </c>
      <c r="W414">
        <f t="shared" si="127"/>
        <v>242064</v>
      </c>
      <c r="X414">
        <f t="shared" si="128"/>
        <v>350464</v>
      </c>
      <c r="Y414">
        <f t="shared" si="129"/>
        <v>289444</v>
      </c>
      <c r="Z414">
        <f t="shared" si="130"/>
        <v>349281</v>
      </c>
      <c r="AA414">
        <f t="shared" si="131"/>
        <v>350464</v>
      </c>
      <c r="AB414">
        <f t="shared" si="132"/>
        <v>101761</v>
      </c>
      <c r="AC414">
        <f t="shared" si="133"/>
        <v>165649</v>
      </c>
    </row>
    <row r="415" spans="1:29" x14ac:dyDescent="0.3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  <c r="K415">
        <f t="shared" si="115"/>
        <v>375</v>
      </c>
      <c r="L415">
        <f t="shared" si="116"/>
        <v>432</v>
      </c>
      <c r="M415">
        <f t="shared" si="117"/>
        <v>296</v>
      </c>
      <c r="N415">
        <f t="shared" si="118"/>
        <v>101</v>
      </c>
      <c r="O415">
        <f t="shared" si="119"/>
        <v>1</v>
      </c>
      <c r="P415">
        <f t="shared" si="120"/>
        <v>55</v>
      </c>
      <c r="Q415">
        <f t="shared" si="121"/>
        <v>2</v>
      </c>
      <c r="R415">
        <f t="shared" si="122"/>
        <v>1</v>
      </c>
      <c r="S415">
        <f t="shared" si="123"/>
        <v>1</v>
      </c>
      <c r="T415">
        <f t="shared" si="124"/>
        <v>186</v>
      </c>
      <c r="U415">
        <f t="shared" si="125"/>
        <v>3249</v>
      </c>
      <c r="V415">
        <f t="shared" si="126"/>
        <v>6241</v>
      </c>
      <c r="W415">
        <f t="shared" si="127"/>
        <v>75076</v>
      </c>
      <c r="X415">
        <f t="shared" si="128"/>
        <v>139876</v>
      </c>
      <c r="Y415">
        <f t="shared" si="129"/>
        <v>102400</v>
      </c>
      <c r="Z415">
        <f t="shared" si="130"/>
        <v>139129</v>
      </c>
      <c r="AA415">
        <f t="shared" si="131"/>
        <v>139876</v>
      </c>
      <c r="AB415">
        <f t="shared" si="132"/>
        <v>139876</v>
      </c>
      <c r="AC415">
        <f t="shared" si="133"/>
        <v>35721</v>
      </c>
    </row>
    <row r="416" spans="1:29" x14ac:dyDescent="0.3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  <c r="K416">
        <f t="shared" si="115"/>
        <v>781</v>
      </c>
      <c r="L416">
        <f t="shared" si="116"/>
        <v>224</v>
      </c>
      <c r="M416">
        <f t="shared" si="117"/>
        <v>48</v>
      </c>
      <c r="N416">
        <f t="shared" si="118"/>
        <v>101</v>
      </c>
      <c r="O416">
        <f t="shared" si="119"/>
        <v>1</v>
      </c>
      <c r="P416">
        <f t="shared" si="120"/>
        <v>55</v>
      </c>
      <c r="Q416">
        <f t="shared" si="121"/>
        <v>2</v>
      </c>
      <c r="R416">
        <f t="shared" si="122"/>
        <v>1</v>
      </c>
      <c r="S416">
        <f t="shared" si="123"/>
        <v>912</v>
      </c>
      <c r="T416">
        <f t="shared" si="124"/>
        <v>186</v>
      </c>
      <c r="U416">
        <f t="shared" si="125"/>
        <v>310249</v>
      </c>
      <c r="V416">
        <f t="shared" si="126"/>
        <v>537289</v>
      </c>
      <c r="W416">
        <f t="shared" si="127"/>
        <v>462400</v>
      </c>
      <c r="X416">
        <f t="shared" si="128"/>
        <v>608400</v>
      </c>
      <c r="Y416">
        <f t="shared" si="129"/>
        <v>527076</v>
      </c>
      <c r="Z416">
        <f t="shared" si="130"/>
        <v>606841</v>
      </c>
      <c r="AA416">
        <f t="shared" si="131"/>
        <v>608400</v>
      </c>
      <c r="AB416">
        <f t="shared" si="132"/>
        <v>17161</v>
      </c>
      <c r="AC416">
        <f t="shared" si="133"/>
        <v>354025</v>
      </c>
    </row>
    <row r="417" spans="1:29" x14ac:dyDescent="0.3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  <c r="K417">
        <f t="shared" si="115"/>
        <v>144</v>
      </c>
      <c r="L417">
        <f t="shared" si="116"/>
        <v>816</v>
      </c>
      <c r="M417">
        <f t="shared" si="117"/>
        <v>740</v>
      </c>
      <c r="N417">
        <f t="shared" si="118"/>
        <v>883</v>
      </c>
      <c r="O417">
        <f t="shared" si="119"/>
        <v>1</v>
      </c>
      <c r="P417">
        <f t="shared" si="120"/>
        <v>55</v>
      </c>
      <c r="Q417">
        <f t="shared" si="121"/>
        <v>2</v>
      </c>
      <c r="R417">
        <f t="shared" si="122"/>
        <v>1</v>
      </c>
      <c r="S417">
        <f t="shared" si="123"/>
        <v>1</v>
      </c>
      <c r="T417">
        <f t="shared" si="124"/>
        <v>186</v>
      </c>
      <c r="U417">
        <f t="shared" si="125"/>
        <v>451584</v>
      </c>
      <c r="V417">
        <f t="shared" si="126"/>
        <v>355216</v>
      </c>
      <c r="W417">
        <f t="shared" si="127"/>
        <v>546121</v>
      </c>
      <c r="X417">
        <f t="shared" si="128"/>
        <v>20449</v>
      </c>
      <c r="Y417">
        <f t="shared" si="129"/>
        <v>7921</v>
      </c>
      <c r="Z417">
        <f t="shared" si="130"/>
        <v>20164</v>
      </c>
      <c r="AA417">
        <f t="shared" si="131"/>
        <v>20449</v>
      </c>
      <c r="AB417">
        <f t="shared" si="132"/>
        <v>20449</v>
      </c>
      <c r="AC417">
        <f t="shared" si="133"/>
        <v>1764</v>
      </c>
    </row>
    <row r="418" spans="1:29" x14ac:dyDescent="0.3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  <c r="K418">
        <f t="shared" si="115"/>
        <v>71</v>
      </c>
      <c r="L418">
        <f t="shared" si="116"/>
        <v>816</v>
      </c>
      <c r="M418">
        <f t="shared" si="117"/>
        <v>740</v>
      </c>
      <c r="N418">
        <f t="shared" si="118"/>
        <v>101</v>
      </c>
      <c r="O418">
        <f t="shared" si="119"/>
        <v>1</v>
      </c>
      <c r="P418">
        <f t="shared" si="120"/>
        <v>55</v>
      </c>
      <c r="Q418">
        <f t="shared" si="121"/>
        <v>2</v>
      </c>
      <c r="R418">
        <f t="shared" si="122"/>
        <v>1</v>
      </c>
      <c r="S418">
        <f t="shared" si="123"/>
        <v>1</v>
      </c>
      <c r="T418">
        <f t="shared" si="124"/>
        <v>186</v>
      </c>
      <c r="U418">
        <f t="shared" si="125"/>
        <v>555025</v>
      </c>
      <c r="V418">
        <f t="shared" si="126"/>
        <v>447561</v>
      </c>
      <c r="W418">
        <f t="shared" si="127"/>
        <v>900</v>
      </c>
      <c r="X418">
        <f t="shared" si="128"/>
        <v>4900</v>
      </c>
      <c r="Y418">
        <f t="shared" si="129"/>
        <v>256</v>
      </c>
      <c r="Z418">
        <f t="shared" si="130"/>
        <v>4761</v>
      </c>
      <c r="AA418">
        <f t="shared" si="131"/>
        <v>4900</v>
      </c>
      <c r="AB418">
        <f t="shared" si="132"/>
        <v>4900</v>
      </c>
      <c r="AC418">
        <f t="shared" si="133"/>
        <v>13225</v>
      </c>
    </row>
    <row r="419" spans="1:29" x14ac:dyDescent="0.3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  <c r="K419">
        <f t="shared" si="115"/>
        <v>150</v>
      </c>
      <c r="L419">
        <f t="shared" si="116"/>
        <v>816</v>
      </c>
      <c r="M419">
        <f t="shared" si="117"/>
        <v>740</v>
      </c>
      <c r="N419">
        <f t="shared" si="118"/>
        <v>883</v>
      </c>
      <c r="O419">
        <f t="shared" si="119"/>
        <v>1</v>
      </c>
      <c r="P419">
        <f t="shared" si="120"/>
        <v>55</v>
      </c>
      <c r="Q419">
        <f t="shared" si="121"/>
        <v>2</v>
      </c>
      <c r="R419">
        <f t="shared" si="122"/>
        <v>1</v>
      </c>
      <c r="S419">
        <f t="shared" si="123"/>
        <v>1</v>
      </c>
      <c r="T419">
        <f t="shared" si="124"/>
        <v>186</v>
      </c>
      <c r="U419">
        <f t="shared" si="125"/>
        <v>443556</v>
      </c>
      <c r="V419">
        <f t="shared" si="126"/>
        <v>348100</v>
      </c>
      <c r="W419">
        <f t="shared" si="127"/>
        <v>537289</v>
      </c>
      <c r="X419">
        <f t="shared" si="128"/>
        <v>22201</v>
      </c>
      <c r="Y419">
        <f t="shared" si="129"/>
        <v>9025</v>
      </c>
      <c r="Z419">
        <f t="shared" si="130"/>
        <v>21904</v>
      </c>
      <c r="AA419">
        <f t="shared" si="131"/>
        <v>22201</v>
      </c>
      <c r="AB419">
        <f t="shared" si="132"/>
        <v>22201</v>
      </c>
      <c r="AC419">
        <f t="shared" si="133"/>
        <v>1296</v>
      </c>
    </row>
    <row r="420" spans="1:29" x14ac:dyDescent="0.3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  <c r="K420">
        <f t="shared" si="115"/>
        <v>75</v>
      </c>
      <c r="L420">
        <f t="shared" si="116"/>
        <v>816</v>
      </c>
      <c r="M420">
        <f t="shared" si="117"/>
        <v>740</v>
      </c>
      <c r="N420">
        <f t="shared" si="118"/>
        <v>101</v>
      </c>
      <c r="O420">
        <f t="shared" si="119"/>
        <v>1</v>
      </c>
      <c r="P420">
        <f t="shared" si="120"/>
        <v>55</v>
      </c>
      <c r="Q420">
        <f t="shared" si="121"/>
        <v>2</v>
      </c>
      <c r="R420">
        <f t="shared" si="122"/>
        <v>1</v>
      </c>
      <c r="S420">
        <f t="shared" si="123"/>
        <v>1</v>
      </c>
      <c r="T420">
        <f t="shared" si="124"/>
        <v>186</v>
      </c>
      <c r="U420">
        <f t="shared" si="125"/>
        <v>549081</v>
      </c>
      <c r="V420">
        <f t="shared" si="126"/>
        <v>442225</v>
      </c>
      <c r="W420">
        <f t="shared" si="127"/>
        <v>676</v>
      </c>
      <c r="X420">
        <f t="shared" si="128"/>
        <v>5476</v>
      </c>
      <c r="Y420">
        <f t="shared" si="129"/>
        <v>400</v>
      </c>
      <c r="Z420">
        <f t="shared" si="130"/>
        <v>5329</v>
      </c>
      <c r="AA420">
        <f t="shared" si="131"/>
        <v>5476</v>
      </c>
      <c r="AB420">
        <f t="shared" si="132"/>
        <v>5476</v>
      </c>
      <c r="AC420">
        <f t="shared" si="133"/>
        <v>12321</v>
      </c>
    </row>
    <row r="421" spans="1:29" x14ac:dyDescent="0.3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f t="shared" si="115"/>
        <v>219</v>
      </c>
      <c r="L421">
        <f t="shared" si="116"/>
        <v>477</v>
      </c>
      <c r="M421">
        <f t="shared" si="117"/>
        <v>296</v>
      </c>
      <c r="N421">
        <f t="shared" si="118"/>
        <v>883</v>
      </c>
      <c r="O421">
        <f t="shared" si="119"/>
        <v>1</v>
      </c>
      <c r="P421">
        <f t="shared" si="120"/>
        <v>55</v>
      </c>
      <c r="Q421">
        <f t="shared" si="121"/>
        <v>956</v>
      </c>
      <c r="R421">
        <f t="shared" si="122"/>
        <v>836</v>
      </c>
      <c r="S421">
        <f t="shared" si="123"/>
        <v>1</v>
      </c>
      <c r="T421">
        <f t="shared" si="124"/>
        <v>186</v>
      </c>
      <c r="U421">
        <f t="shared" si="125"/>
        <v>66564</v>
      </c>
      <c r="V421">
        <f t="shared" si="126"/>
        <v>5929</v>
      </c>
      <c r="W421">
        <f t="shared" si="127"/>
        <v>440896</v>
      </c>
      <c r="X421">
        <f t="shared" si="128"/>
        <v>47524</v>
      </c>
      <c r="Y421">
        <f t="shared" si="129"/>
        <v>26896</v>
      </c>
      <c r="Z421">
        <f t="shared" si="130"/>
        <v>543169</v>
      </c>
      <c r="AA421">
        <f t="shared" si="131"/>
        <v>380689</v>
      </c>
      <c r="AB421">
        <f t="shared" si="132"/>
        <v>47524</v>
      </c>
      <c r="AC421">
        <f t="shared" si="133"/>
        <v>1089</v>
      </c>
    </row>
    <row r="422" spans="1:29" x14ac:dyDescent="0.3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  <c r="K422">
        <f t="shared" si="115"/>
        <v>194</v>
      </c>
      <c r="L422">
        <f t="shared" si="116"/>
        <v>477</v>
      </c>
      <c r="M422">
        <f t="shared" si="117"/>
        <v>296</v>
      </c>
      <c r="N422">
        <f t="shared" si="118"/>
        <v>883</v>
      </c>
      <c r="O422">
        <f t="shared" si="119"/>
        <v>1</v>
      </c>
      <c r="P422">
        <f t="shared" si="120"/>
        <v>55</v>
      </c>
      <c r="Q422">
        <f t="shared" si="121"/>
        <v>956</v>
      </c>
      <c r="R422">
        <f t="shared" si="122"/>
        <v>836</v>
      </c>
      <c r="S422">
        <f t="shared" si="123"/>
        <v>1</v>
      </c>
      <c r="T422">
        <f t="shared" si="124"/>
        <v>186</v>
      </c>
      <c r="U422">
        <f t="shared" si="125"/>
        <v>80089</v>
      </c>
      <c r="V422">
        <f t="shared" si="126"/>
        <v>10404</v>
      </c>
      <c r="W422">
        <f t="shared" si="127"/>
        <v>474721</v>
      </c>
      <c r="X422">
        <f t="shared" si="128"/>
        <v>37249</v>
      </c>
      <c r="Y422">
        <f t="shared" si="129"/>
        <v>19321</v>
      </c>
      <c r="Z422">
        <f t="shared" si="130"/>
        <v>580644</v>
      </c>
      <c r="AA422">
        <f t="shared" si="131"/>
        <v>412164</v>
      </c>
      <c r="AB422">
        <f t="shared" si="132"/>
        <v>37249</v>
      </c>
      <c r="AC422">
        <f t="shared" si="133"/>
        <v>64</v>
      </c>
    </row>
    <row r="423" spans="1:29" x14ac:dyDescent="0.3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  <c r="K423">
        <f t="shared" si="115"/>
        <v>467</v>
      </c>
      <c r="L423">
        <f t="shared" si="116"/>
        <v>432</v>
      </c>
      <c r="M423">
        <f t="shared" si="117"/>
        <v>296</v>
      </c>
      <c r="N423">
        <f t="shared" si="118"/>
        <v>101</v>
      </c>
      <c r="O423">
        <f t="shared" si="119"/>
        <v>1</v>
      </c>
      <c r="P423">
        <f t="shared" si="120"/>
        <v>55</v>
      </c>
      <c r="Q423">
        <f t="shared" si="121"/>
        <v>2</v>
      </c>
      <c r="R423">
        <f t="shared" si="122"/>
        <v>1</v>
      </c>
      <c r="S423">
        <f t="shared" si="123"/>
        <v>1</v>
      </c>
      <c r="T423">
        <f t="shared" si="124"/>
        <v>186</v>
      </c>
      <c r="U423">
        <f t="shared" si="125"/>
        <v>1225</v>
      </c>
      <c r="V423">
        <f t="shared" si="126"/>
        <v>29241</v>
      </c>
      <c r="W423">
        <f t="shared" si="127"/>
        <v>133956</v>
      </c>
      <c r="X423">
        <f t="shared" si="128"/>
        <v>217156</v>
      </c>
      <c r="Y423">
        <f t="shared" si="129"/>
        <v>169744</v>
      </c>
      <c r="Z423">
        <f t="shared" si="130"/>
        <v>216225</v>
      </c>
      <c r="AA423">
        <f t="shared" si="131"/>
        <v>217156</v>
      </c>
      <c r="AB423">
        <f t="shared" si="132"/>
        <v>217156</v>
      </c>
      <c r="AC423">
        <f t="shared" si="133"/>
        <v>78961</v>
      </c>
    </row>
    <row r="424" spans="1:29" x14ac:dyDescent="0.3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  <c r="K424">
        <f t="shared" si="115"/>
        <v>49</v>
      </c>
      <c r="L424">
        <f t="shared" si="116"/>
        <v>816</v>
      </c>
      <c r="M424">
        <f t="shared" si="117"/>
        <v>740</v>
      </c>
      <c r="N424">
        <f t="shared" si="118"/>
        <v>883</v>
      </c>
      <c r="O424">
        <f t="shared" si="119"/>
        <v>1</v>
      </c>
      <c r="P424">
        <f t="shared" si="120"/>
        <v>55</v>
      </c>
      <c r="Q424">
        <f t="shared" si="121"/>
        <v>2</v>
      </c>
      <c r="R424">
        <f t="shared" si="122"/>
        <v>1</v>
      </c>
      <c r="S424">
        <f t="shared" si="123"/>
        <v>1</v>
      </c>
      <c r="T424">
        <f t="shared" si="124"/>
        <v>186</v>
      </c>
      <c r="U424">
        <f t="shared" si="125"/>
        <v>588289</v>
      </c>
      <c r="V424">
        <f t="shared" si="126"/>
        <v>477481</v>
      </c>
      <c r="W424">
        <f t="shared" si="127"/>
        <v>695556</v>
      </c>
      <c r="X424">
        <f t="shared" si="128"/>
        <v>2304</v>
      </c>
      <c r="Y424">
        <f t="shared" si="129"/>
        <v>36</v>
      </c>
      <c r="Z424">
        <f t="shared" si="130"/>
        <v>2209</v>
      </c>
      <c r="AA424">
        <f t="shared" si="131"/>
        <v>2304</v>
      </c>
      <c r="AB424">
        <f t="shared" si="132"/>
        <v>2304</v>
      </c>
      <c r="AC424">
        <f t="shared" si="133"/>
        <v>18769</v>
      </c>
    </row>
    <row r="425" spans="1:29" x14ac:dyDescent="0.3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  <c r="K425">
        <f t="shared" si="115"/>
        <v>176</v>
      </c>
      <c r="L425">
        <f t="shared" si="116"/>
        <v>816</v>
      </c>
      <c r="M425">
        <f t="shared" si="117"/>
        <v>740</v>
      </c>
      <c r="N425">
        <f t="shared" si="118"/>
        <v>883</v>
      </c>
      <c r="O425">
        <f t="shared" si="119"/>
        <v>1</v>
      </c>
      <c r="P425">
        <f t="shared" si="120"/>
        <v>55</v>
      </c>
      <c r="Q425">
        <f t="shared" si="121"/>
        <v>2</v>
      </c>
      <c r="R425">
        <f t="shared" si="122"/>
        <v>1</v>
      </c>
      <c r="S425">
        <f t="shared" si="123"/>
        <v>1</v>
      </c>
      <c r="T425">
        <f t="shared" si="124"/>
        <v>186</v>
      </c>
      <c r="U425">
        <f t="shared" si="125"/>
        <v>409600</v>
      </c>
      <c r="V425">
        <f t="shared" si="126"/>
        <v>318096</v>
      </c>
      <c r="W425">
        <f t="shared" si="127"/>
        <v>499849</v>
      </c>
      <c r="X425">
        <f t="shared" si="128"/>
        <v>30625</v>
      </c>
      <c r="Y425">
        <f t="shared" si="129"/>
        <v>14641</v>
      </c>
      <c r="Z425">
        <f t="shared" si="130"/>
        <v>30276</v>
      </c>
      <c r="AA425">
        <f t="shared" si="131"/>
        <v>30625</v>
      </c>
      <c r="AB425">
        <f t="shared" si="132"/>
        <v>30625</v>
      </c>
      <c r="AC425">
        <f t="shared" si="133"/>
        <v>100</v>
      </c>
    </row>
    <row r="426" spans="1:29" x14ac:dyDescent="0.3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  <c r="K426">
        <f t="shared" si="115"/>
        <v>312</v>
      </c>
      <c r="L426">
        <f t="shared" si="116"/>
        <v>714</v>
      </c>
      <c r="M426">
        <f t="shared" si="117"/>
        <v>296</v>
      </c>
      <c r="N426">
        <f t="shared" si="118"/>
        <v>883</v>
      </c>
      <c r="O426">
        <f t="shared" si="119"/>
        <v>1</v>
      </c>
      <c r="P426">
        <f t="shared" si="120"/>
        <v>55</v>
      </c>
      <c r="Q426">
        <f t="shared" si="121"/>
        <v>2</v>
      </c>
      <c r="R426">
        <f t="shared" si="122"/>
        <v>1</v>
      </c>
      <c r="S426">
        <f t="shared" si="123"/>
        <v>912</v>
      </c>
      <c r="T426">
        <f t="shared" si="124"/>
        <v>186</v>
      </c>
      <c r="U426">
        <f t="shared" si="125"/>
        <v>161604</v>
      </c>
      <c r="V426">
        <f t="shared" si="126"/>
        <v>256</v>
      </c>
      <c r="W426">
        <f t="shared" si="127"/>
        <v>326041</v>
      </c>
      <c r="X426">
        <f t="shared" si="128"/>
        <v>96721</v>
      </c>
      <c r="Y426">
        <f t="shared" si="129"/>
        <v>66049</v>
      </c>
      <c r="Z426">
        <f t="shared" si="130"/>
        <v>96100</v>
      </c>
      <c r="AA426">
        <f t="shared" si="131"/>
        <v>96721</v>
      </c>
      <c r="AB426">
        <f t="shared" si="132"/>
        <v>360000</v>
      </c>
      <c r="AC426">
        <f t="shared" si="133"/>
        <v>15876</v>
      </c>
    </row>
    <row r="427" spans="1:29" x14ac:dyDescent="0.3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  <c r="K427">
        <f t="shared" si="115"/>
        <v>353</v>
      </c>
      <c r="L427">
        <f t="shared" si="116"/>
        <v>477</v>
      </c>
      <c r="M427">
        <f t="shared" si="117"/>
        <v>296</v>
      </c>
      <c r="N427">
        <f t="shared" si="118"/>
        <v>101</v>
      </c>
      <c r="O427">
        <f t="shared" si="119"/>
        <v>1</v>
      </c>
      <c r="P427">
        <f t="shared" si="120"/>
        <v>55</v>
      </c>
      <c r="Q427">
        <f t="shared" si="121"/>
        <v>2</v>
      </c>
      <c r="R427">
        <f t="shared" si="122"/>
        <v>1</v>
      </c>
      <c r="S427">
        <f t="shared" si="123"/>
        <v>912</v>
      </c>
      <c r="T427">
        <f t="shared" si="124"/>
        <v>186</v>
      </c>
      <c r="U427">
        <f t="shared" si="125"/>
        <v>15376</v>
      </c>
      <c r="V427">
        <f t="shared" si="126"/>
        <v>3249</v>
      </c>
      <c r="W427">
        <f t="shared" si="127"/>
        <v>63504</v>
      </c>
      <c r="X427">
        <f t="shared" si="128"/>
        <v>123904</v>
      </c>
      <c r="Y427">
        <f t="shared" si="129"/>
        <v>88804</v>
      </c>
      <c r="Z427">
        <f t="shared" si="130"/>
        <v>123201</v>
      </c>
      <c r="AA427">
        <f t="shared" si="131"/>
        <v>123904</v>
      </c>
      <c r="AB427">
        <f t="shared" si="132"/>
        <v>312481</v>
      </c>
      <c r="AC427">
        <f t="shared" si="133"/>
        <v>27889</v>
      </c>
    </row>
    <row r="428" spans="1:29" x14ac:dyDescent="0.3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  <c r="K428">
        <f t="shared" si="115"/>
        <v>176</v>
      </c>
      <c r="L428">
        <f t="shared" si="116"/>
        <v>816</v>
      </c>
      <c r="M428">
        <f t="shared" si="117"/>
        <v>740</v>
      </c>
      <c r="N428">
        <f t="shared" si="118"/>
        <v>883</v>
      </c>
      <c r="O428">
        <f t="shared" si="119"/>
        <v>1</v>
      </c>
      <c r="P428">
        <f t="shared" si="120"/>
        <v>55</v>
      </c>
      <c r="Q428">
        <f t="shared" si="121"/>
        <v>2</v>
      </c>
      <c r="R428">
        <f t="shared" si="122"/>
        <v>1</v>
      </c>
      <c r="S428">
        <f t="shared" si="123"/>
        <v>1</v>
      </c>
      <c r="T428">
        <f t="shared" si="124"/>
        <v>186</v>
      </c>
      <c r="U428">
        <f t="shared" si="125"/>
        <v>409600</v>
      </c>
      <c r="V428">
        <f t="shared" si="126"/>
        <v>318096</v>
      </c>
      <c r="W428">
        <f t="shared" si="127"/>
        <v>499849</v>
      </c>
      <c r="X428">
        <f t="shared" si="128"/>
        <v>30625</v>
      </c>
      <c r="Y428">
        <f t="shared" si="129"/>
        <v>14641</v>
      </c>
      <c r="Z428">
        <f t="shared" si="130"/>
        <v>30276</v>
      </c>
      <c r="AA428">
        <f t="shared" si="131"/>
        <v>30625</v>
      </c>
      <c r="AB428">
        <f t="shared" si="132"/>
        <v>30625</v>
      </c>
      <c r="AC428">
        <f t="shared" si="133"/>
        <v>100</v>
      </c>
    </row>
    <row r="429" spans="1:29" x14ac:dyDescent="0.3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  <c r="K429">
        <f t="shared" si="115"/>
        <v>312</v>
      </c>
      <c r="L429">
        <f t="shared" si="116"/>
        <v>714</v>
      </c>
      <c r="M429">
        <f t="shared" si="117"/>
        <v>296</v>
      </c>
      <c r="N429">
        <f t="shared" si="118"/>
        <v>883</v>
      </c>
      <c r="O429">
        <f t="shared" si="119"/>
        <v>1</v>
      </c>
      <c r="P429">
        <f t="shared" si="120"/>
        <v>55</v>
      </c>
      <c r="Q429">
        <f t="shared" si="121"/>
        <v>2</v>
      </c>
      <c r="R429">
        <f t="shared" si="122"/>
        <v>1</v>
      </c>
      <c r="S429">
        <f t="shared" si="123"/>
        <v>912</v>
      </c>
      <c r="T429">
        <f t="shared" si="124"/>
        <v>186</v>
      </c>
      <c r="U429">
        <f t="shared" si="125"/>
        <v>161604</v>
      </c>
      <c r="V429">
        <f t="shared" si="126"/>
        <v>256</v>
      </c>
      <c r="W429">
        <f t="shared" si="127"/>
        <v>326041</v>
      </c>
      <c r="X429">
        <f t="shared" si="128"/>
        <v>96721</v>
      </c>
      <c r="Y429">
        <f t="shared" si="129"/>
        <v>66049</v>
      </c>
      <c r="Z429">
        <f t="shared" si="130"/>
        <v>96100</v>
      </c>
      <c r="AA429">
        <f t="shared" si="131"/>
        <v>96721</v>
      </c>
      <c r="AB429">
        <f t="shared" si="132"/>
        <v>360000</v>
      </c>
      <c r="AC429">
        <f t="shared" si="133"/>
        <v>15876</v>
      </c>
    </row>
    <row r="430" spans="1:29" x14ac:dyDescent="0.3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  <c r="K430">
        <f t="shared" si="115"/>
        <v>353</v>
      </c>
      <c r="L430">
        <f t="shared" si="116"/>
        <v>477</v>
      </c>
      <c r="M430">
        <f t="shared" si="117"/>
        <v>296</v>
      </c>
      <c r="N430">
        <f t="shared" si="118"/>
        <v>101</v>
      </c>
      <c r="O430">
        <f t="shared" si="119"/>
        <v>1</v>
      </c>
      <c r="P430">
        <f t="shared" si="120"/>
        <v>55</v>
      </c>
      <c r="Q430">
        <f t="shared" si="121"/>
        <v>2</v>
      </c>
      <c r="R430">
        <f t="shared" si="122"/>
        <v>1</v>
      </c>
      <c r="S430">
        <f t="shared" si="123"/>
        <v>912</v>
      </c>
      <c r="T430">
        <f t="shared" si="124"/>
        <v>186</v>
      </c>
      <c r="U430">
        <f t="shared" si="125"/>
        <v>15376</v>
      </c>
      <c r="V430">
        <f t="shared" si="126"/>
        <v>3249</v>
      </c>
      <c r="W430">
        <f t="shared" si="127"/>
        <v>63504</v>
      </c>
      <c r="X430">
        <f t="shared" si="128"/>
        <v>123904</v>
      </c>
      <c r="Y430">
        <f t="shared" si="129"/>
        <v>88804</v>
      </c>
      <c r="Z430">
        <f t="shared" si="130"/>
        <v>123201</v>
      </c>
      <c r="AA430">
        <f t="shared" si="131"/>
        <v>123904</v>
      </c>
      <c r="AB430">
        <f t="shared" si="132"/>
        <v>312481</v>
      </c>
      <c r="AC430">
        <f t="shared" si="133"/>
        <v>27889</v>
      </c>
    </row>
    <row r="431" spans="1:29" x14ac:dyDescent="0.3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  <c r="K431">
        <f t="shared" si="115"/>
        <v>1089</v>
      </c>
      <c r="L431">
        <f t="shared" si="116"/>
        <v>72</v>
      </c>
      <c r="M431">
        <f t="shared" si="117"/>
        <v>2</v>
      </c>
      <c r="N431">
        <f t="shared" si="118"/>
        <v>101</v>
      </c>
      <c r="O431">
        <f t="shared" si="119"/>
        <v>754</v>
      </c>
      <c r="P431">
        <f t="shared" si="120"/>
        <v>55</v>
      </c>
      <c r="Q431">
        <f t="shared" si="121"/>
        <v>2</v>
      </c>
      <c r="R431">
        <f t="shared" si="122"/>
        <v>1</v>
      </c>
      <c r="S431">
        <f t="shared" si="123"/>
        <v>1</v>
      </c>
      <c r="T431">
        <f t="shared" si="124"/>
        <v>186</v>
      </c>
      <c r="U431">
        <f t="shared" si="125"/>
        <v>1034289</v>
      </c>
      <c r="V431">
        <f t="shared" si="126"/>
        <v>1181569</v>
      </c>
      <c r="W431">
        <f t="shared" si="127"/>
        <v>976144</v>
      </c>
      <c r="X431">
        <f t="shared" si="128"/>
        <v>112225</v>
      </c>
      <c r="Y431">
        <f t="shared" si="129"/>
        <v>1069156</v>
      </c>
      <c r="Z431">
        <f t="shared" si="130"/>
        <v>1181569</v>
      </c>
      <c r="AA431">
        <f t="shared" si="131"/>
        <v>1183744</v>
      </c>
      <c r="AB431">
        <f t="shared" si="132"/>
        <v>1183744</v>
      </c>
      <c r="AC431">
        <f t="shared" si="133"/>
        <v>815409</v>
      </c>
    </row>
    <row r="432" spans="1:29" x14ac:dyDescent="0.3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  <c r="K432">
        <f t="shared" si="115"/>
        <v>1093</v>
      </c>
      <c r="L432">
        <f t="shared" si="116"/>
        <v>72</v>
      </c>
      <c r="M432">
        <f t="shared" si="117"/>
        <v>2</v>
      </c>
      <c r="N432">
        <f t="shared" si="118"/>
        <v>101</v>
      </c>
      <c r="O432">
        <f t="shared" si="119"/>
        <v>754</v>
      </c>
      <c r="P432">
        <f t="shared" si="120"/>
        <v>55</v>
      </c>
      <c r="Q432">
        <f t="shared" si="121"/>
        <v>2</v>
      </c>
      <c r="R432">
        <f t="shared" si="122"/>
        <v>1</v>
      </c>
      <c r="S432">
        <f t="shared" si="123"/>
        <v>1</v>
      </c>
      <c r="T432">
        <f t="shared" si="124"/>
        <v>186</v>
      </c>
      <c r="U432">
        <f t="shared" si="125"/>
        <v>1042441</v>
      </c>
      <c r="V432">
        <f t="shared" si="126"/>
        <v>1190281</v>
      </c>
      <c r="W432">
        <f t="shared" si="127"/>
        <v>984064</v>
      </c>
      <c r="X432">
        <f t="shared" si="128"/>
        <v>114921</v>
      </c>
      <c r="Y432">
        <f t="shared" si="129"/>
        <v>1077444</v>
      </c>
      <c r="Z432">
        <f t="shared" si="130"/>
        <v>1190281</v>
      </c>
      <c r="AA432">
        <f t="shared" si="131"/>
        <v>1192464</v>
      </c>
      <c r="AB432">
        <f t="shared" si="132"/>
        <v>1192464</v>
      </c>
      <c r="AC432">
        <f t="shared" si="133"/>
        <v>822649</v>
      </c>
    </row>
    <row r="433" spans="1:29" x14ac:dyDescent="0.3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  <c r="K433">
        <f t="shared" si="115"/>
        <v>622</v>
      </c>
      <c r="L433">
        <f t="shared" si="116"/>
        <v>477</v>
      </c>
      <c r="M433">
        <f t="shared" si="117"/>
        <v>296</v>
      </c>
      <c r="N433">
        <f t="shared" si="118"/>
        <v>101</v>
      </c>
      <c r="O433">
        <f t="shared" si="119"/>
        <v>1</v>
      </c>
      <c r="P433">
        <f t="shared" si="120"/>
        <v>1</v>
      </c>
      <c r="Q433">
        <f t="shared" si="121"/>
        <v>2</v>
      </c>
      <c r="R433">
        <f t="shared" si="122"/>
        <v>1</v>
      </c>
      <c r="S433">
        <f t="shared" si="123"/>
        <v>1</v>
      </c>
      <c r="T433">
        <f t="shared" si="124"/>
        <v>186</v>
      </c>
      <c r="U433">
        <f t="shared" si="125"/>
        <v>21025</v>
      </c>
      <c r="V433">
        <f t="shared" si="126"/>
        <v>106276</v>
      </c>
      <c r="W433">
        <f t="shared" si="127"/>
        <v>271441</v>
      </c>
      <c r="X433">
        <f t="shared" si="128"/>
        <v>385641</v>
      </c>
      <c r="Y433">
        <f t="shared" si="129"/>
        <v>385641</v>
      </c>
      <c r="Z433">
        <f t="shared" si="130"/>
        <v>384400</v>
      </c>
      <c r="AA433">
        <f t="shared" si="131"/>
        <v>385641</v>
      </c>
      <c r="AB433">
        <f t="shared" si="132"/>
        <v>385641</v>
      </c>
      <c r="AC433">
        <f t="shared" si="133"/>
        <v>190096</v>
      </c>
    </row>
    <row r="434" spans="1:29" x14ac:dyDescent="0.3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  <c r="K434">
        <f t="shared" si="115"/>
        <v>481</v>
      </c>
      <c r="L434">
        <f t="shared" si="116"/>
        <v>601</v>
      </c>
      <c r="M434">
        <f t="shared" si="117"/>
        <v>296</v>
      </c>
      <c r="N434">
        <f t="shared" si="118"/>
        <v>101</v>
      </c>
      <c r="O434">
        <f t="shared" si="119"/>
        <v>1</v>
      </c>
      <c r="P434">
        <f t="shared" si="120"/>
        <v>1</v>
      </c>
      <c r="Q434">
        <f t="shared" si="121"/>
        <v>2</v>
      </c>
      <c r="R434">
        <f t="shared" si="122"/>
        <v>1</v>
      </c>
      <c r="S434">
        <f t="shared" si="123"/>
        <v>1</v>
      </c>
      <c r="T434">
        <f t="shared" si="124"/>
        <v>186</v>
      </c>
      <c r="U434">
        <f t="shared" si="125"/>
        <v>14400</v>
      </c>
      <c r="V434">
        <f t="shared" si="126"/>
        <v>34225</v>
      </c>
      <c r="W434">
        <f t="shared" si="127"/>
        <v>144400</v>
      </c>
      <c r="X434">
        <f t="shared" si="128"/>
        <v>230400</v>
      </c>
      <c r="Y434">
        <f t="shared" si="129"/>
        <v>230400</v>
      </c>
      <c r="Z434">
        <f t="shared" si="130"/>
        <v>229441</v>
      </c>
      <c r="AA434">
        <f t="shared" si="131"/>
        <v>230400</v>
      </c>
      <c r="AB434">
        <f t="shared" si="132"/>
        <v>230400</v>
      </c>
      <c r="AC434">
        <f t="shared" si="133"/>
        <v>87025</v>
      </c>
    </row>
    <row r="435" spans="1:29" x14ac:dyDescent="0.3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  <c r="K435">
        <f t="shared" si="115"/>
        <v>139</v>
      </c>
      <c r="L435">
        <f t="shared" si="116"/>
        <v>730</v>
      </c>
      <c r="M435">
        <f t="shared" si="117"/>
        <v>740</v>
      </c>
      <c r="N435">
        <f t="shared" si="118"/>
        <v>101</v>
      </c>
      <c r="O435">
        <f t="shared" si="119"/>
        <v>1</v>
      </c>
      <c r="P435">
        <f t="shared" si="120"/>
        <v>55</v>
      </c>
      <c r="Q435">
        <f t="shared" si="121"/>
        <v>2</v>
      </c>
      <c r="R435">
        <f t="shared" si="122"/>
        <v>1</v>
      </c>
      <c r="S435">
        <f t="shared" si="123"/>
        <v>1</v>
      </c>
      <c r="T435">
        <f t="shared" si="124"/>
        <v>186</v>
      </c>
      <c r="U435">
        <f t="shared" si="125"/>
        <v>349281</v>
      </c>
      <c r="V435">
        <f t="shared" si="126"/>
        <v>361201</v>
      </c>
      <c r="W435">
        <f t="shared" si="127"/>
        <v>1444</v>
      </c>
      <c r="X435">
        <f t="shared" si="128"/>
        <v>19044</v>
      </c>
      <c r="Y435">
        <f t="shared" si="129"/>
        <v>7056</v>
      </c>
      <c r="Z435">
        <f t="shared" si="130"/>
        <v>18769</v>
      </c>
      <c r="AA435">
        <f t="shared" si="131"/>
        <v>19044</v>
      </c>
      <c r="AB435">
        <f t="shared" si="132"/>
        <v>19044</v>
      </c>
      <c r="AC435">
        <f t="shared" si="133"/>
        <v>2209</v>
      </c>
    </row>
    <row r="436" spans="1:29" x14ac:dyDescent="0.3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  <c r="K436">
        <f t="shared" si="115"/>
        <v>230</v>
      </c>
      <c r="L436">
        <f t="shared" si="116"/>
        <v>730</v>
      </c>
      <c r="M436">
        <f t="shared" si="117"/>
        <v>740</v>
      </c>
      <c r="N436">
        <f t="shared" si="118"/>
        <v>101</v>
      </c>
      <c r="O436">
        <f t="shared" si="119"/>
        <v>754</v>
      </c>
      <c r="P436">
        <f t="shared" si="120"/>
        <v>55</v>
      </c>
      <c r="Q436">
        <f t="shared" si="121"/>
        <v>2</v>
      </c>
      <c r="R436">
        <f t="shared" si="122"/>
        <v>1</v>
      </c>
      <c r="S436">
        <f t="shared" si="123"/>
        <v>1</v>
      </c>
      <c r="T436">
        <f t="shared" si="124"/>
        <v>186</v>
      </c>
      <c r="U436">
        <f t="shared" si="125"/>
        <v>250000</v>
      </c>
      <c r="V436">
        <f t="shared" si="126"/>
        <v>260100</v>
      </c>
      <c r="W436">
        <f t="shared" si="127"/>
        <v>16641</v>
      </c>
      <c r="X436">
        <f t="shared" si="128"/>
        <v>274576</v>
      </c>
      <c r="Y436">
        <f t="shared" si="129"/>
        <v>30625</v>
      </c>
      <c r="Z436">
        <f t="shared" si="130"/>
        <v>51984</v>
      </c>
      <c r="AA436">
        <f t="shared" si="131"/>
        <v>52441</v>
      </c>
      <c r="AB436">
        <f t="shared" si="132"/>
        <v>52441</v>
      </c>
      <c r="AC436">
        <f t="shared" si="133"/>
        <v>1936</v>
      </c>
    </row>
    <row r="437" spans="1:29" x14ac:dyDescent="0.3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  <c r="K437">
        <f t="shared" si="115"/>
        <v>337</v>
      </c>
      <c r="L437">
        <f t="shared" si="116"/>
        <v>601</v>
      </c>
      <c r="M437">
        <f t="shared" si="117"/>
        <v>296</v>
      </c>
      <c r="N437">
        <f t="shared" si="118"/>
        <v>101</v>
      </c>
      <c r="O437">
        <f t="shared" si="119"/>
        <v>1</v>
      </c>
      <c r="P437">
        <f t="shared" si="120"/>
        <v>1</v>
      </c>
      <c r="Q437">
        <f t="shared" si="121"/>
        <v>2</v>
      </c>
      <c r="R437">
        <f t="shared" si="122"/>
        <v>1</v>
      </c>
      <c r="S437">
        <f t="shared" si="123"/>
        <v>1</v>
      </c>
      <c r="T437">
        <f t="shared" si="124"/>
        <v>186</v>
      </c>
      <c r="U437">
        <f t="shared" si="125"/>
        <v>69696</v>
      </c>
      <c r="V437">
        <f t="shared" si="126"/>
        <v>1681</v>
      </c>
      <c r="W437">
        <f t="shared" si="127"/>
        <v>55696</v>
      </c>
      <c r="X437">
        <f t="shared" si="128"/>
        <v>112896</v>
      </c>
      <c r="Y437">
        <f t="shared" si="129"/>
        <v>112896</v>
      </c>
      <c r="Z437">
        <f t="shared" si="130"/>
        <v>112225</v>
      </c>
      <c r="AA437">
        <f t="shared" si="131"/>
        <v>112896</v>
      </c>
      <c r="AB437">
        <f t="shared" si="132"/>
        <v>112896</v>
      </c>
      <c r="AC437">
        <f t="shared" si="133"/>
        <v>22801</v>
      </c>
    </row>
    <row r="438" spans="1:29" x14ac:dyDescent="0.3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  <c r="K438">
        <f t="shared" si="115"/>
        <v>366</v>
      </c>
      <c r="L438">
        <f t="shared" si="116"/>
        <v>477</v>
      </c>
      <c r="M438">
        <f t="shared" si="117"/>
        <v>296</v>
      </c>
      <c r="N438">
        <f t="shared" si="118"/>
        <v>101</v>
      </c>
      <c r="O438">
        <f t="shared" si="119"/>
        <v>1</v>
      </c>
      <c r="P438">
        <f t="shared" si="120"/>
        <v>1</v>
      </c>
      <c r="Q438">
        <f t="shared" si="121"/>
        <v>2</v>
      </c>
      <c r="R438">
        <f t="shared" si="122"/>
        <v>1</v>
      </c>
      <c r="S438">
        <f t="shared" si="123"/>
        <v>1</v>
      </c>
      <c r="T438">
        <f t="shared" si="124"/>
        <v>186</v>
      </c>
      <c r="U438">
        <f t="shared" si="125"/>
        <v>12321</v>
      </c>
      <c r="V438">
        <f t="shared" si="126"/>
        <v>4900</v>
      </c>
      <c r="W438">
        <f t="shared" si="127"/>
        <v>70225</v>
      </c>
      <c r="X438">
        <f t="shared" si="128"/>
        <v>133225</v>
      </c>
      <c r="Y438">
        <f t="shared" si="129"/>
        <v>133225</v>
      </c>
      <c r="Z438">
        <f t="shared" si="130"/>
        <v>132496</v>
      </c>
      <c r="AA438">
        <f t="shared" si="131"/>
        <v>133225</v>
      </c>
      <c r="AB438">
        <f t="shared" si="132"/>
        <v>133225</v>
      </c>
      <c r="AC438">
        <f t="shared" si="133"/>
        <v>32400</v>
      </c>
    </row>
    <row r="439" spans="1:29" x14ac:dyDescent="0.3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  <c r="K439">
        <f t="shared" si="115"/>
        <v>24</v>
      </c>
      <c r="L439">
        <f t="shared" si="116"/>
        <v>730</v>
      </c>
      <c r="M439">
        <f t="shared" si="117"/>
        <v>740</v>
      </c>
      <c r="N439">
        <f t="shared" si="118"/>
        <v>1039</v>
      </c>
      <c r="O439">
        <f t="shared" si="119"/>
        <v>754</v>
      </c>
      <c r="P439">
        <f t="shared" si="120"/>
        <v>55</v>
      </c>
      <c r="Q439">
        <f t="shared" si="121"/>
        <v>2</v>
      </c>
      <c r="R439">
        <f t="shared" si="122"/>
        <v>1</v>
      </c>
      <c r="S439">
        <f t="shared" si="123"/>
        <v>1</v>
      </c>
      <c r="T439">
        <f t="shared" si="124"/>
        <v>186</v>
      </c>
      <c r="U439">
        <f t="shared" si="125"/>
        <v>498436</v>
      </c>
      <c r="V439">
        <f t="shared" si="126"/>
        <v>512656</v>
      </c>
      <c r="W439">
        <f t="shared" si="127"/>
        <v>1030225</v>
      </c>
      <c r="X439">
        <f t="shared" si="128"/>
        <v>532900</v>
      </c>
      <c r="Y439">
        <f t="shared" si="129"/>
        <v>961</v>
      </c>
      <c r="Z439">
        <f t="shared" si="130"/>
        <v>484</v>
      </c>
      <c r="AA439">
        <f t="shared" si="131"/>
        <v>529</v>
      </c>
      <c r="AB439">
        <f t="shared" si="132"/>
        <v>529</v>
      </c>
      <c r="AC439">
        <f t="shared" si="133"/>
        <v>26244</v>
      </c>
    </row>
    <row r="440" spans="1:29" x14ac:dyDescent="0.3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  <c r="K440">
        <f t="shared" si="115"/>
        <v>114</v>
      </c>
      <c r="L440">
        <f t="shared" si="116"/>
        <v>730</v>
      </c>
      <c r="M440">
        <f t="shared" si="117"/>
        <v>740</v>
      </c>
      <c r="N440">
        <f t="shared" si="118"/>
        <v>101</v>
      </c>
      <c r="O440">
        <f t="shared" si="119"/>
        <v>754</v>
      </c>
      <c r="P440">
        <f t="shared" si="120"/>
        <v>1</v>
      </c>
      <c r="Q440">
        <f t="shared" si="121"/>
        <v>2</v>
      </c>
      <c r="R440">
        <f t="shared" si="122"/>
        <v>1</v>
      </c>
      <c r="S440">
        <f t="shared" si="123"/>
        <v>1</v>
      </c>
      <c r="T440">
        <f t="shared" si="124"/>
        <v>186</v>
      </c>
      <c r="U440">
        <f t="shared" si="125"/>
        <v>379456</v>
      </c>
      <c r="V440">
        <f t="shared" si="126"/>
        <v>391876</v>
      </c>
      <c r="W440">
        <f t="shared" si="127"/>
        <v>169</v>
      </c>
      <c r="X440">
        <f t="shared" si="128"/>
        <v>409600</v>
      </c>
      <c r="Y440">
        <f t="shared" si="129"/>
        <v>12769</v>
      </c>
      <c r="Z440">
        <f t="shared" si="130"/>
        <v>12544</v>
      </c>
      <c r="AA440">
        <f t="shared" si="131"/>
        <v>12769</v>
      </c>
      <c r="AB440">
        <f t="shared" si="132"/>
        <v>12769</v>
      </c>
      <c r="AC440">
        <f t="shared" si="133"/>
        <v>5184</v>
      </c>
    </row>
    <row r="441" spans="1:29" x14ac:dyDescent="0.3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  <c r="K441">
        <f t="shared" si="115"/>
        <v>57</v>
      </c>
      <c r="L441">
        <f t="shared" si="116"/>
        <v>730</v>
      </c>
      <c r="M441">
        <f t="shared" si="117"/>
        <v>740</v>
      </c>
      <c r="N441">
        <f t="shared" si="118"/>
        <v>101</v>
      </c>
      <c r="O441">
        <f t="shared" si="119"/>
        <v>1</v>
      </c>
      <c r="P441">
        <f t="shared" si="120"/>
        <v>55</v>
      </c>
      <c r="Q441">
        <f t="shared" si="121"/>
        <v>2</v>
      </c>
      <c r="R441">
        <f t="shared" si="122"/>
        <v>1</v>
      </c>
      <c r="S441">
        <f t="shared" si="123"/>
        <v>1</v>
      </c>
      <c r="T441">
        <f t="shared" si="124"/>
        <v>186</v>
      </c>
      <c r="U441">
        <f t="shared" si="125"/>
        <v>452929</v>
      </c>
      <c r="V441">
        <f t="shared" si="126"/>
        <v>466489</v>
      </c>
      <c r="W441">
        <f t="shared" si="127"/>
        <v>1936</v>
      </c>
      <c r="X441">
        <f t="shared" si="128"/>
        <v>3136</v>
      </c>
      <c r="Y441">
        <f t="shared" si="129"/>
        <v>4</v>
      </c>
      <c r="Z441">
        <f t="shared" si="130"/>
        <v>3025</v>
      </c>
      <c r="AA441">
        <f t="shared" si="131"/>
        <v>3136</v>
      </c>
      <c r="AB441">
        <f t="shared" si="132"/>
        <v>3136</v>
      </c>
      <c r="AC441">
        <f t="shared" si="133"/>
        <v>16641</v>
      </c>
    </row>
    <row r="442" spans="1:29" x14ac:dyDescent="0.3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  <c r="K442">
        <f t="shared" si="115"/>
        <v>56</v>
      </c>
      <c r="L442">
        <f t="shared" si="116"/>
        <v>947</v>
      </c>
      <c r="M442">
        <f t="shared" si="117"/>
        <v>740</v>
      </c>
      <c r="N442">
        <f t="shared" si="118"/>
        <v>883</v>
      </c>
      <c r="O442">
        <f t="shared" si="119"/>
        <v>1</v>
      </c>
      <c r="P442">
        <f t="shared" si="120"/>
        <v>55</v>
      </c>
      <c r="Q442">
        <f t="shared" si="121"/>
        <v>2</v>
      </c>
      <c r="R442">
        <f t="shared" si="122"/>
        <v>1</v>
      </c>
      <c r="S442">
        <f t="shared" si="123"/>
        <v>1</v>
      </c>
      <c r="T442">
        <f t="shared" si="124"/>
        <v>186</v>
      </c>
      <c r="U442">
        <f t="shared" si="125"/>
        <v>793881</v>
      </c>
      <c r="V442">
        <f t="shared" si="126"/>
        <v>467856</v>
      </c>
      <c r="W442">
        <f t="shared" si="127"/>
        <v>683929</v>
      </c>
      <c r="X442">
        <f t="shared" si="128"/>
        <v>3025</v>
      </c>
      <c r="Y442">
        <f t="shared" si="129"/>
        <v>1</v>
      </c>
      <c r="Z442">
        <f t="shared" si="130"/>
        <v>2916</v>
      </c>
      <c r="AA442">
        <f t="shared" si="131"/>
        <v>3025</v>
      </c>
      <c r="AB442">
        <f t="shared" si="132"/>
        <v>3025</v>
      </c>
      <c r="AC442">
        <f t="shared" si="133"/>
        <v>16900</v>
      </c>
    </row>
    <row r="443" spans="1:29" x14ac:dyDescent="0.3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  <c r="K443">
        <f t="shared" si="115"/>
        <v>46</v>
      </c>
      <c r="L443">
        <f t="shared" si="116"/>
        <v>947</v>
      </c>
      <c r="M443">
        <f t="shared" si="117"/>
        <v>740</v>
      </c>
      <c r="N443">
        <f t="shared" si="118"/>
        <v>618</v>
      </c>
      <c r="O443">
        <f t="shared" si="119"/>
        <v>754</v>
      </c>
      <c r="P443">
        <f t="shared" si="120"/>
        <v>55</v>
      </c>
      <c r="Q443">
        <f t="shared" si="121"/>
        <v>2</v>
      </c>
      <c r="R443">
        <f t="shared" si="122"/>
        <v>1</v>
      </c>
      <c r="S443">
        <f t="shared" si="123"/>
        <v>1</v>
      </c>
      <c r="T443">
        <f t="shared" si="124"/>
        <v>186</v>
      </c>
      <c r="U443">
        <f t="shared" si="125"/>
        <v>811801</v>
      </c>
      <c r="V443">
        <f t="shared" si="126"/>
        <v>481636</v>
      </c>
      <c r="W443">
        <f t="shared" si="127"/>
        <v>327184</v>
      </c>
      <c r="X443">
        <f t="shared" si="128"/>
        <v>501264</v>
      </c>
      <c r="Y443">
        <f t="shared" si="129"/>
        <v>81</v>
      </c>
      <c r="Z443">
        <f t="shared" si="130"/>
        <v>1936</v>
      </c>
      <c r="AA443">
        <f t="shared" si="131"/>
        <v>2025</v>
      </c>
      <c r="AB443">
        <f t="shared" si="132"/>
        <v>2025</v>
      </c>
      <c r="AC443">
        <f t="shared" si="133"/>
        <v>19600</v>
      </c>
    </row>
    <row r="444" spans="1:29" x14ac:dyDescent="0.3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  <c r="K444">
        <f t="shared" si="115"/>
        <v>37</v>
      </c>
      <c r="L444">
        <f t="shared" si="116"/>
        <v>947</v>
      </c>
      <c r="M444">
        <f t="shared" si="117"/>
        <v>740</v>
      </c>
      <c r="N444">
        <f t="shared" si="118"/>
        <v>618</v>
      </c>
      <c r="O444">
        <f t="shared" si="119"/>
        <v>754</v>
      </c>
      <c r="P444">
        <f t="shared" si="120"/>
        <v>55</v>
      </c>
      <c r="Q444">
        <f t="shared" si="121"/>
        <v>2</v>
      </c>
      <c r="R444">
        <f t="shared" si="122"/>
        <v>1</v>
      </c>
      <c r="S444">
        <f t="shared" si="123"/>
        <v>1</v>
      </c>
      <c r="T444">
        <f t="shared" si="124"/>
        <v>186</v>
      </c>
      <c r="U444">
        <f t="shared" si="125"/>
        <v>828100</v>
      </c>
      <c r="V444">
        <f t="shared" si="126"/>
        <v>494209</v>
      </c>
      <c r="W444">
        <f t="shared" si="127"/>
        <v>337561</v>
      </c>
      <c r="X444">
        <f t="shared" si="128"/>
        <v>514089</v>
      </c>
      <c r="Y444">
        <f t="shared" si="129"/>
        <v>324</v>
      </c>
      <c r="Z444">
        <f t="shared" si="130"/>
        <v>1225</v>
      </c>
      <c r="AA444">
        <f t="shared" si="131"/>
        <v>1296</v>
      </c>
      <c r="AB444">
        <f t="shared" si="132"/>
        <v>1296</v>
      </c>
      <c r="AC444">
        <f t="shared" si="133"/>
        <v>22201</v>
      </c>
    </row>
    <row r="445" spans="1:29" x14ac:dyDescent="0.3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  <c r="K445">
        <f t="shared" si="115"/>
        <v>530</v>
      </c>
      <c r="L445">
        <f t="shared" si="116"/>
        <v>386</v>
      </c>
      <c r="M445">
        <f t="shared" si="117"/>
        <v>296</v>
      </c>
      <c r="N445">
        <f t="shared" si="118"/>
        <v>101</v>
      </c>
      <c r="O445">
        <f t="shared" si="119"/>
        <v>754</v>
      </c>
      <c r="P445">
        <f t="shared" si="120"/>
        <v>55</v>
      </c>
      <c r="Q445">
        <f t="shared" si="121"/>
        <v>2</v>
      </c>
      <c r="R445">
        <f t="shared" si="122"/>
        <v>1</v>
      </c>
      <c r="S445">
        <f t="shared" si="123"/>
        <v>1</v>
      </c>
      <c r="T445">
        <f t="shared" si="124"/>
        <v>1</v>
      </c>
      <c r="U445">
        <f t="shared" si="125"/>
        <v>20736</v>
      </c>
      <c r="V445">
        <f t="shared" si="126"/>
        <v>54756</v>
      </c>
      <c r="W445">
        <f t="shared" si="127"/>
        <v>184041</v>
      </c>
      <c r="X445">
        <f t="shared" si="128"/>
        <v>50176</v>
      </c>
      <c r="Y445">
        <f t="shared" si="129"/>
        <v>225625</v>
      </c>
      <c r="Z445">
        <f t="shared" si="130"/>
        <v>278784</v>
      </c>
      <c r="AA445">
        <f t="shared" si="131"/>
        <v>279841</v>
      </c>
      <c r="AB445">
        <f t="shared" si="132"/>
        <v>279841</v>
      </c>
      <c r="AC445">
        <f t="shared" si="133"/>
        <v>279841</v>
      </c>
    </row>
    <row r="446" spans="1:29" x14ac:dyDescent="0.3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  <c r="K446">
        <f t="shared" si="115"/>
        <v>387</v>
      </c>
      <c r="L446">
        <f t="shared" si="116"/>
        <v>386</v>
      </c>
      <c r="M446">
        <f t="shared" si="117"/>
        <v>296</v>
      </c>
      <c r="N446">
        <f t="shared" si="118"/>
        <v>13</v>
      </c>
      <c r="O446">
        <f t="shared" si="119"/>
        <v>1</v>
      </c>
      <c r="P446">
        <f t="shared" si="120"/>
        <v>55</v>
      </c>
      <c r="Q446">
        <f t="shared" si="121"/>
        <v>2</v>
      </c>
      <c r="R446">
        <f t="shared" si="122"/>
        <v>1</v>
      </c>
      <c r="S446">
        <f t="shared" si="123"/>
        <v>1</v>
      </c>
      <c r="T446">
        <f t="shared" si="124"/>
        <v>1</v>
      </c>
      <c r="U446">
        <f t="shared" si="125"/>
        <v>1</v>
      </c>
      <c r="V446">
        <f t="shared" si="126"/>
        <v>8281</v>
      </c>
      <c r="W446">
        <f t="shared" si="127"/>
        <v>139876</v>
      </c>
      <c r="X446">
        <f t="shared" si="128"/>
        <v>148996</v>
      </c>
      <c r="Y446">
        <f t="shared" si="129"/>
        <v>110224</v>
      </c>
      <c r="Z446">
        <f t="shared" si="130"/>
        <v>148225</v>
      </c>
      <c r="AA446">
        <f t="shared" si="131"/>
        <v>148996</v>
      </c>
      <c r="AB446">
        <f t="shared" si="132"/>
        <v>148996</v>
      </c>
      <c r="AC446">
        <f t="shared" si="133"/>
        <v>148996</v>
      </c>
    </row>
    <row r="447" spans="1:29" x14ac:dyDescent="0.3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  <c r="K447">
        <f t="shared" si="115"/>
        <v>506</v>
      </c>
      <c r="L447">
        <f t="shared" si="116"/>
        <v>386</v>
      </c>
      <c r="M447">
        <f t="shared" si="117"/>
        <v>296</v>
      </c>
      <c r="N447">
        <f t="shared" si="118"/>
        <v>13</v>
      </c>
      <c r="O447">
        <f t="shared" si="119"/>
        <v>1</v>
      </c>
      <c r="P447">
        <f t="shared" si="120"/>
        <v>55</v>
      </c>
      <c r="Q447">
        <f t="shared" si="121"/>
        <v>2</v>
      </c>
      <c r="R447">
        <f t="shared" si="122"/>
        <v>1</v>
      </c>
      <c r="S447">
        <f t="shared" si="123"/>
        <v>1</v>
      </c>
      <c r="T447">
        <f t="shared" si="124"/>
        <v>1</v>
      </c>
      <c r="U447">
        <f t="shared" si="125"/>
        <v>14400</v>
      </c>
      <c r="V447">
        <f t="shared" si="126"/>
        <v>44100</v>
      </c>
      <c r="W447">
        <f t="shared" si="127"/>
        <v>243049</v>
      </c>
      <c r="X447">
        <f t="shared" si="128"/>
        <v>255025</v>
      </c>
      <c r="Y447">
        <f t="shared" si="129"/>
        <v>203401</v>
      </c>
      <c r="Z447">
        <f t="shared" si="130"/>
        <v>254016</v>
      </c>
      <c r="AA447">
        <f t="shared" si="131"/>
        <v>255025</v>
      </c>
      <c r="AB447">
        <f t="shared" si="132"/>
        <v>255025</v>
      </c>
      <c r="AC447">
        <f t="shared" si="133"/>
        <v>255025</v>
      </c>
    </row>
    <row r="448" spans="1:29" x14ac:dyDescent="0.3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  <c r="K448">
        <f t="shared" si="115"/>
        <v>562</v>
      </c>
      <c r="L448">
        <f t="shared" si="116"/>
        <v>284</v>
      </c>
      <c r="M448">
        <f t="shared" si="117"/>
        <v>48</v>
      </c>
      <c r="N448">
        <f t="shared" si="118"/>
        <v>101</v>
      </c>
      <c r="O448">
        <f t="shared" si="119"/>
        <v>1</v>
      </c>
      <c r="P448">
        <f t="shared" si="120"/>
        <v>55</v>
      </c>
      <c r="Q448">
        <f t="shared" si="121"/>
        <v>2</v>
      </c>
      <c r="R448">
        <f t="shared" si="122"/>
        <v>1</v>
      </c>
      <c r="S448">
        <f t="shared" si="123"/>
        <v>1</v>
      </c>
      <c r="T448">
        <f t="shared" si="124"/>
        <v>186</v>
      </c>
      <c r="U448">
        <f t="shared" si="125"/>
        <v>77284</v>
      </c>
      <c r="V448">
        <f t="shared" si="126"/>
        <v>264196</v>
      </c>
      <c r="W448">
        <f t="shared" si="127"/>
        <v>212521</v>
      </c>
      <c r="X448">
        <f t="shared" si="128"/>
        <v>314721</v>
      </c>
      <c r="Y448">
        <f t="shared" si="129"/>
        <v>257049</v>
      </c>
      <c r="Z448">
        <f t="shared" si="130"/>
        <v>313600</v>
      </c>
      <c r="AA448">
        <f t="shared" si="131"/>
        <v>314721</v>
      </c>
      <c r="AB448">
        <f t="shared" si="132"/>
        <v>314721</v>
      </c>
      <c r="AC448">
        <f t="shared" si="133"/>
        <v>141376</v>
      </c>
    </row>
    <row r="449" spans="1:29" x14ac:dyDescent="0.3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  <c r="K449">
        <f t="shared" si="115"/>
        <v>811</v>
      </c>
      <c r="L449">
        <f t="shared" si="116"/>
        <v>171</v>
      </c>
      <c r="M449">
        <f t="shared" si="117"/>
        <v>48</v>
      </c>
      <c r="N449">
        <f t="shared" si="118"/>
        <v>101</v>
      </c>
      <c r="O449">
        <f t="shared" si="119"/>
        <v>1</v>
      </c>
      <c r="P449">
        <f t="shared" si="120"/>
        <v>55</v>
      </c>
      <c r="Q449">
        <f t="shared" si="121"/>
        <v>2</v>
      </c>
      <c r="R449">
        <f t="shared" si="122"/>
        <v>1</v>
      </c>
      <c r="S449">
        <f t="shared" si="123"/>
        <v>1</v>
      </c>
      <c r="T449">
        <f t="shared" si="124"/>
        <v>186</v>
      </c>
      <c r="U449">
        <f t="shared" si="125"/>
        <v>409600</v>
      </c>
      <c r="V449">
        <f t="shared" si="126"/>
        <v>582169</v>
      </c>
      <c r="W449">
        <f t="shared" si="127"/>
        <v>504100</v>
      </c>
      <c r="X449">
        <f t="shared" si="128"/>
        <v>656100</v>
      </c>
      <c r="Y449">
        <f t="shared" si="129"/>
        <v>571536</v>
      </c>
      <c r="Z449">
        <f t="shared" si="130"/>
        <v>654481</v>
      </c>
      <c r="AA449">
        <f t="shared" si="131"/>
        <v>656100</v>
      </c>
      <c r="AB449">
        <f t="shared" si="132"/>
        <v>656100</v>
      </c>
      <c r="AC449">
        <f t="shared" si="133"/>
        <v>390625</v>
      </c>
    </row>
    <row r="450" spans="1:29" x14ac:dyDescent="0.3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  <c r="K450">
        <f t="shared" ref="K450:K513" si="134">_xlfn.RANK.EQ(C450,$C$2:$C$1108,)</f>
        <v>665</v>
      </c>
      <c r="L450">
        <f t="shared" si="116"/>
        <v>171</v>
      </c>
      <c r="M450">
        <f t="shared" si="117"/>
        <v>48</v>
      </c>
      <c r="N450">
        <f t="shared" si="118"/>
        <v>101</v>
      </c>
      <c r="O450">
        <f t="shared" si="119"/>
        <v>1</v>
      </c>
      <c r="P450">
        <f t="shared" si="120"/>
        <v>55</v>
      </c>
      <c r="Q450">
        <f t="shared" si="121"/>
        <v>2</v>
      </c>
      <c r="R450">
        <f t="shared" si="122"/>
        <v>1</v>
      </c>
      <c r="S450">
        <f t="shared" si="123"/>
        <v>1</v>
      </c>
      <c r="T450">
        <f t="shared" si="124"/>
        <v>1</v>
      </c>
      <c r="U450">
        <f t="shared" si="125"/>
        <v>244036</v>
      </c>
      <c r="V450">
        <f t="shared" si="126"/>
        <v>380689</v>
      </c>
      <c r="W450">
        <f t="shared" si="127"/>
        <v>318096</v>
      </c>
      <c r="X450">
        <f t="shared" si="128"/>
        <v>440896</v>
      </c>
      <c r="Y450">
        <f t="shared" si="129"/>
        <v>372100</v>
      </c>
      <c r="Z450">
        <f t="shared" si="130"/>
        <v>439569</v>
      </c>
      <c r="AA450">
        <f t="shared" si="131"/>
        <v>440896</v>
      </c>
      <c r="AB450">
        <f t="shared" si="132"/>
        <v>440896</v>
      </c>
      <c r="AC450">
        <f t="shared" si="133"/>
        <v>440896</v>
      </c>
    </row>
    <row r="451" spans="1:29" x14ac:dyDescent="0.3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  <c r="K451">
        <f t="shared" si="134"/>
        <v>106</v>
      </c>
      <c r="L451">
        <f t="shared" ref="L451:L514" si="135">_xlfn.RANK.EQ(A451,$A$2:$A$1108,0)</f>
        <v>816</v>
      </c>
      <c r="M451">
        <f t="shared" ref="M451:M514" si="136">_xlfn.RANK.EQ(B451,$B$2:$B$1108,0)</f>
        <v>740</v>
      </c>
      <c r="N451">
        <f t="shared" ref="N451:N514" si="137">_xlfn.RANK.EQ(D451,$D$2:$D$1108,0)</f>
        <v>618</v>
      </c>
      <c r="O451">
        <f t="shared" ref="O451:O514" si="138">_xlfn.RANK.EQ(E451,$E$2:$E$1108,0)</f>
        <v>1</v>
      </c>
      <c r="P451">
        <f t="shared" ref="P451:P514" si="139">_xlfn.RANK.EQ(F451,$F$2:$F$1108,0)</f>
        <v>55</v>
      </c>
      <c r="Q451">
        <f t="shared" ref="Q451:Q514" si="140">_xlfn.RANK.EQ(G451,$G$2:$G$1108,0)</f>
        <v>2</v>
      </c>
      <c r="R451">
        <f t="shared" ref="R451:R514" si="141">_xlfn.RANK.EQ(H451,$H$2:$H$1008,0)</f>
        <v>1</v>
      </c>
      <c r="S451">
        <f t="shared" ref="S451:S514" si="142">_xlfn.RANK.EQ(I451,$I$2:$I$1108,0)</f>
        <v>1</v>
      </c>
      <c r="T451">
        <f t="shared" ref="T451:T514" si="143">_xlfn.RANK.EQ(J451,$J$2:$J$1108,0)</f>
        <v>186</v>
      </c>
      <c r="U451">
        <f t="shared" ref="U451:U514" si="144">($K451-L451)^2</f>
        <v>504100</v>
      </c>
      <c r="V451">
        <f t="shared" ref="V451:V514" si="145">($K451-M451)^2</f>
        <v>401956</v>
      </c>
      <c r="W451">
        <f t="shared" ref="W451:W514" si="146">($K451-N451)^2</f>
        <v>262144</v>
      </c>
      <c r="X451">
        <f t="shared" ref="X451:X514" si="147">($K451-O451)^2</f>
        <v>11025</v>
      </c>
      <c r="Y451">
        <f t="shared" ref="Y451:Y514" si="148">($K451-P451)^2</f>
        <v>2601</v>
      </c>
      <c r="Z451">
        <f t="shared" ref="Z451:Z514" si="149">($K451-Q451)^2</f>
        <v>10816</v>
      </c>
      <c r="AA451">
        <f t="shared" ref="AA451:AA514" si="150">($K451-R451)^2</f>
        <v>11025</v>
      </c>
      <c r="AB451">
        <f t="shared" ref="AB451:AB514" si="151">($K451-S451)^2</f>
        <v>11025</v>
      </c>
      <c r="AC451">
        <f t="shared" ref="AC451:AC514" si="152">($K451-T451)^2</f>
        <v>6400</v>
      </c>
    </row>
    <row r="452" spans="1:29" x14ac:dyDescent="0.3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  <c r="K452">
        <f t="shared" si="134"/>
        <v>106</v>
      </c>
      <c r="L452">
        <f t="shared" si="135"/>
        <v>816</v>
      </c>
      <c r="M452">
        <f t="shared" si="136"/>
        <v>740</v>
      </c>
      <c r="N452">
        <f t="shared" si="137"/>
        <v>618</v>
      </c>
      <c r="O452">
        <f t="shared" si="138"/>
        <v>754</v>
      </c>
      <c r="P452">
        <f t="shared" si="139"/>
        <v>55</v>
      </c>
      <c r="Q452">
        <f t="shared" si="140"/>
        <v>2</v>
      </c>
      <c r="R452">
        <f t="shared" si="141"/>
        <v>1</v>
      </c>
      <c r="S452">
        <f t="shared" si="142"/>
        <v>1</v>
      </c>
      <c r="T452">
        <f t="shared" si="143"/>
        <v>186</v>
      </c>
      <c r="U452">
        <f t="shared" si="144"/>
        <v>504100</v>
      </c>
      <c r="V452">
        <f t="shared" si="145"/>
        <v>401956</v>
      </c>
      <c r="W452">
        <f t="shared" si="146"/>
        <v>262144</v>
      </c>
      <c r="X452">
        <f t="shared" si="147"/>
        <v>419904</v>
      </c>
      <c r="Y452">
        <f t="shared" si="148"/>
        <v>2601</v>
      </c>
      <c r="Z452">
        <f t="shared" si="149"/>
        <v>10816</v>
      </c>
      <c r="AA452">
        <f t="shared" si="150"/>
        <v>11025</v>
      </c>
      <c r="AB452">
        <f t="shared" si="151"/>
        <v>11025</v>
      </c>
      <c r="AC452">
        <f t="shared" si="152"/>
        <v>6400</v>
      </c>
    </row>
    <row r="453" spans="1:29" x14ac:dyDescent="0.3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  <c r="K453">
        <f t="shared" si="134"/>
        <v>248</v>
      </c>
      <c r="L453">
        <f t="shared" si="135"/>
        <v>714</v>
      </c>
      <c r="M453">
        <f t="shared" si="136"/>
        <v>296</v>
      </c>
      <c r="N453">
        <f t="shared" si="137"/>
        <v>618</v>
      </c>
      <c r="O453">
        <f t="shared" si="138"/>
        <v>1</v>
      </c>
      <c r="P453">
        <f t="shared" si="139"/>
        <v>55</v>
      </c>
      <c r="Q453">
        <f t="shared" si="140"/>
        <v>2</v>
      </c>
      <c r="R453">
        <f t="shared" si="141"/>
        <v>1</v>
      </c>
      <c r="S453">
        <f t="shared" si="142"/>
        <v>1</v>
      </c>
      <c r="T453">
        <f t="shared" si="143"/>
        <v>186</v>
      </c>
      <c r="U453">
        <f t="shared" si="144"/>
        <v>217156</v>
      </c>
      <c r="V453">
        <f t="shared" si="145"/>
        <v>2304</v>
      </c>
      <c r="W453">
        <f t="shared" si="146"/>
        <v>136900</v>
      </c>
      <c r="X453">
        <f t="shared" si="147"/>
        <v>61009</v>
      </c>
      <c r="Y453">
        <f t="shared" si="148"/>
        <v>37249</v>
      </c>
      <c r="Z453">
        <f t="shared" si="149"/>
        <v>60516</v>
      </c>
      <c r="AA453">
        <f t="shared" si="150"/>
        <v>61009</v>
      </c>
      <c r="AB453">
        <f t="shared" si="151"/>
        <v>61009</v>
      </c>
      <c r="AC453">
        <f t="shared" si="152"/>
        <v>3844</v>
      </c>
    </row>
    <row r="454" spans="1:29" x14ac:dyDescent="0.3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  <c r="K454">
        <f t="shared" si="134"/>
        <v>312</v>
      </c>
      <c r="L454">
        <f t="shared" si="135"/>
        <v>477</v>
      </c>
      <c r="M454">
        <f t="shared" si="136"/>
        <v>296</v>
      </c>
      <c r="N454">
        <f t="shared" si="137"/>
        <v>101</v>
      </c>
      <c r="O454">
        <f t="shared" si="138"/>
        <v>1</v>
      </c>
      <c r="P454">
        <f t="shared" si="139"/>
        <v>55</v>
      </c>
      <c r="Q454">
        <f t="shared" si="140"/>
        <v>2</v>
      </c>
      <c r="R454">
        <f t="shared" si="141"/>
        <v>1</v>
      </c>
      <c r="S454">
        <f t="shared" si="142"/>
        <v>1</v>
      </c>
      <c r="T454">
        <f t="shared" si="143"/>
        <v>186</v>
      </c>
      <c r="U454">
        <f t="shared" si="144"/>
        <v>27225</v>
      </c>
      <c r="V454">
        <f t="shared" si="145"/>
        <v>256</v>
      </c>
      <c r="W454">
        <f t="shared" si="146"/>
        <v>44521</v>
      </c>
      <c r="X454">
        <f t="shared" si="147"/>
        <v>96721</v>
      </c>
      <c r="Y454">
        <f t="shared" si="148"/>
        <v>66049</v>
      </c>
      <c r="Z454">
        <f t="shared" si="149"/>
        <v>96100</v>
      </c>
      <c r="AA454">
        <f t="shared" si="150"/>
        <v>96721</v>
      </c>
      <c r="AB454">
        <f t="shared" si="151"/>
        <v>96721</v>
      </c>
      <c r="AC454">
        <f t="shared" si="152"/>
        <v>15876</v>
      </c>
    </row>
    <row r="455" spans="1:29" x14ac:dyDescent="0.3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  <c r="K455">
        <f t="shared" si="134"/>
        <v>410</v>
      </c>
      <c r="L455">
        <f t="shared" si="135"/>
        <v>477</v>
      </c>
      <c r="M455">
        <f t="shared" si="136"/>
        <v>296</v>
      </c>
      <c r="N455">
        <f t="shared" si="137"/>
        <v>101</v>
      </c>
      <c r="O455">
        <f t="shared" si="138"/>
        <v>1</v>
      </c>
      <c r="P455">
        <f t="shared" si="139"/>
        <v>55</v>
      </c>
      <c r="Q455">
        <f t="shared" si="140"/>
        <v>2</v>
      </c>
      <c r="R455">
        <f t="shared" si="141"/>
        <v>1</v>
      </c>
      <c r="S455">
        <f t="shared" si="142"/>
        <v>1</v>
      </c>
      <c r="T455">
        <f t="shared" si="143"/>
        <v>186</v>
      </c>
      <c r="U455">
        <f t="shared" si="144"/>
        <v>4489</v>
      </c>
      <c r="V455">
        <f t="shared" si="145"/>
        <v>12996</v>
      </c>
      <c r="W455">
        <f t="shared" si="146"/>
        <v>95481</v>
      </c>
      <c r="X455">
        <f t="shared" si="147"/>
        <v>167281</v>
      </c>
      <c r="Y455">
        <f t="shared" si="148"/>
        <v>126025</v>
      </c>
      <c r="Z455">
        <f t="shared" si="149"/>
        <v>166464</v>
      </c>
      <c r="AA455">
        <f t="shared" si="150"/>
        <v>167281</v>
      </c>
      <c r="AB455">
        <f t="shared" si="151"/>
        <v>167281</v>
      </c>
      <c r="AC455">
        <f t="shared" si="152"/>
        <v>50176</v>
      </c>
    </row>
    <row r="456" spans="1:29" x14ac:dyDescent="0.3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  <c r="K456">
        <f t="shared" si="134"/>
        <v>529</v>
      </c>
      <c r="L456">
        <f t="shared" si="135"/>
        <v>477</v>
      </c>
      <c r="M456">
        <f t="shared" si="136"/>
        <v>296</v>
      </c>
      <c r="N456">
        <f t="shared" si="137"/>
        <v>101</v>
      </c>
      <c r="O456">
        <f t="shared" si="138"/>
        <v>1</v>
      </c>
      <c r="P456">
        <f t="shared" si="139"/>
        <v>55</v>
      </c>
      <c r="Q456">
        <f t="shared" si="140"/>
        <v>2</v>
      </c>
      <c r="R456">
        <f t="shared" si="141"/>
        <v>1</v>
      </c>
      <c r="S456">
        <f t="shared" si="142"/>
        <v>1</v>
      </c>
      <c r="T456">
        <f t="shared" si="143"/>
        <v>186</v>
      </c>
      <c r="U456">
        <f t="shared" si="144"/>
        <v>2704</v>
      </c>
      <c r="V456">
        <f t="shared" si="145"/>
        <v>54289</v>
      </c>
      <c r="W456">
        <f t="shared" si="146"/>
        <v>183184</v>
      </c>
      <c r="X456">
        <f t="shared" si="147"/>
        <v>278784</v>
      </c>
      <c r="Y456">
        <f t="shared" si="148"/>
        <v>224676</v>
      </c>
      <c r="Z456">
        <f t="shared" si="149"/>
        <v>277729</v>
      </c>
      <c r="AA456">
        <f t="shared" si="150"/>
        <v>278784</v>
      </c>
      <c r="AB456">
        <f t="shared" si="151"/>
        <v>278784</v>
      </c>
      <c r="AC456">
        <f t="shared" si="152"/>
        <v>117649</v>
      </c>
    </row>
    <row r="457" spans="1:29" x14ac:dyDescent="0.3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  <c r="K457">
        <f t="shared" si="134"/>
        <v>599</v>
      </c>
      <c r="L457">
        <f t="shared" si="135"/>
        <v>224</v>
      </c>
      <c r="M457">
        <f t="shared" si="136"/>
        <v>48</v>
      </c>
      <c r="N457">
        <f t="shared" si="137"/>
        <v>1</v>
      </c>
      <c r="O457">
        <f t="shared" si="138"/>
        <v>1</v>
      </c>
      <c r="P457">
        <f t="shared" si="139"/>
        <v>55</v>
      </c>
      <c r="Q457">
        <f t="shared" si="140"/>
        <v>2</v>
      </c>
      <c r="R457">
        <f t="shared" si="141"/>
        <v>1</v>
      </c>
      <c r="S457">
        <f t="shared" si="142"/>
        <v>1</v>
      </c>
      <c r="T457">
        <f t="shared" si="143"/>
        <v>186</v>
      </c>
      <c r="U457">
        <f t="shared" si="144"/>
        <v>140625</v>
      </c>
      <c r="V457">
        <f t="shared" si="145"/>
        <v>303601</v>
      </c>
      <c r="W457">
        <f t="shared" si="146"/>
        <v>357604</v>
      </c>
      <c r="X457">
        <f t="shared" si="147"/>
        <v>357604</v>
      </c>
      <c r="Y457">
        <f t="shared" si="148"/>
        <v>295936</v>
      </c>
      <c r="Z457">
        <f t="shared" si="149"/>
        <v>356409</v>
      </c>
      <c r="AA457">
        <f t="shared" si="150"/>
        <v>357604</v>
      </c>
      <c r="AB457">
        <f t="shared" si="151"/>
        <v>357604</v>
      </c>
      <c r="AC457">
        <f t="shared" si="152"/>
        <v>170569</v>
      </c>
    </row>
    <row r="458" spans="1:29" x14ac:dyDescent="0.3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  <c r="K458">
        <f t="shared" si="134"/>
        <v>620</v>
      </c>
      <c r="L458">
        <f t="shared" si="135"/>
        <v>224</v>
      </c>
      <c r="M458">
        <f t="shared" si="136"/>
        <v>48</v>
      </c>
      <c r="N458">
        <f t="shared" si="137"/>
        <v>1</v>
      </c>
      <c r="O458">
        <f t="shared" si="138"/>
        <v>1</v>
      </c>
      <c r="P458">
        <f t="shared" si="139"/>
        <v>55</v>
      </c>
      <c r="Q458">
        <f t="shared" si="140"/>
        <v>2</v>
      </c>
      <c r="R458">
        <f t="shared" si="141"/>
        <v>1</v>
      </c>
      <c r="S458">
        <f t="shared" si="142"/>
        <v>1</v>
      </c>
      <c r="T458">
        <f t="shared" si="143"/>
        <v>186</v>
      </c>
      <c r="U458">
        <f t="shared" si="144"/>
        <v>156816</v>
      </c>
      <c r="V458">
        <f t="shared" si="145"/>
        <v>327184</v>
      </c>
      <c r="W458">
        <f t="shared" si="146"/>
        <v>383161</v>
      </c>
      <c r="X458">
        <f t="shared" si="147"/>
        <v>383161</v>
      </c>
      <c r="Y458">
        <f t="shared" si="148"/>
        <v>319225</v>
      </c>
      <c r="Z458">
        <f t="shared" si="149"/>
        <v>381924</v>
      </c>
      <c r="AA458">
        <f t="shared" si="150"/>
        <v>383161</v>
      </c>
      <c r="AB458">
        <f t="shared" si="151"/>
        <v>383161</v>
      </c>
      <c r="AC458">
        <f t="shared" si="152"/>
        <v>188356</v>
      </c>
    </row>
    <row r="459" spans="1:29" x14ac:dyDescent="0.3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  <c r="K459">
        <f t="shared" si="134"/>
        <v>682</v>
      </c>
      <c r="L459">
        <f t="shared" si="135"/>
        <v>224</v>
      </c>
      <c r="M459">
        <f t="shared" si="136"/>
        <v>48</v>
      </c>
      <c r="N459">
        <f t="shared" si="137"/>
        <v>1</v>
      </c>
      <c r="O459">
        <f t="shared" si="138"/>
        <v>1</v>
      </c>
      <c r="P459">
        <f t="shared" si="139"/>
        <v>55</v>
      </c>
      <c r="Q459">
        <f t="shared" si="140"/>
        <v>2</v>
      </c>
      <c r="R459">
        <f t="shared" si="141"/>
        <v>1</v>
      </c>
      <c r="S459">
        <f t="shared" si="142"/>
        <v>1</v>
      </c>
      <c r="T459">
        <f t="shared" si="143"/>
        <v>186</v>
      </c>
      <c r="U459">
        <f t="shared" si="144"/>
        <v>209764</v>
      </c>
      <c r="V459">
        <f t="shared" si="145"/>
        <v>401956</v>
      </c>
      <c r="W459">
        <f t="shared" si="146"/>
        <v>463761</v>
      </c>
      <c r="X459">
        <f t="shared" si="147"/>
        <v>463761</v>
      </c>
      <c r="Y459">
        <f t="shared" si="148"/>
        <v>393129</v>
      </c>
      <c r="Z459">
        <f t="shared" si="149"/>
        <v>462400</v>
      </c>
      <c r="AA459">
        <f t="shared" si="150"/>
        <v>463761</v>
      </c>
      <c r="AB459">
        <f t="shared" si="151"/>
        <v>463761</v>
      </c>
      <c r="AC459">
        <f t="shared" si="152"/>
        <v>246016</v>
      </c>
    </row>
    <row r="460" spans="1:29" x14ac:dyDescent="0.3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  <c r="K460">
        <f t="shared" si="134"/>
        <v>620</v>
      </c>
      <c r="L460">
        <f t="shared" si="135"/>
        <v>224</v>
      </c>
      <c r="M460">
        <f t="shared" si="136"/>
        <v>48</v>
      </c>
      <c r="N460">
        <f t="shared" si="137"/>
        <v>1</v>
      </c>
      <c r="O460">
        <f t="shared" si="138"/>
        <v>1</v>
      </c>
      <c r="P460">
        <f t="shared" si="139"/>
        <v>55</v>
      </c>
      <c r="Q460">
        <f t="shared" si="140"/>
        <v>2</v>
      </c>
      <c r="R460">
        <f t="shared" si="141"/>
        <v>1</v>
      </c>
      <c r="S460">
        <f t="shared" si="142"/>
        <v>1</v>
      </c>
      <c r="T460">
        <f t="shared" si="143"/>
        <v>186</v>
      </c>
      <c r="U460">
        <f t="shared" si="144"/>
        <v>156816</v>
      </c>
      <c r="V460">
        <f t="shared" si="145"/>
        <v>327184</v>
      </c>
      <c r="W460">
        <f t="shared" si="146"/>
        <v>383161</v>
      </c>
      <c r="X460">
        <f t="shared" si="147"/>
        <v>383161</v>
      </c>
      <c r="Y460">
        <f t="shared" si="148"/>
        <v>319225</v>
      </c>
      <c r="Z460">
        <f t="shared" si="149"/>
        <v>381924</v>
      </c>
      <c r="AA460">
        <f t="shared" si="150"/>
        <v>383161</v>
      </c>
      <c r="AB460">
        <f t="shared" si="151"/>
        <v>383161</v>
      </c>
      <c r="AC460">
        <f t="shared" si="152"/>
        <v>188356</v>
      </c>
    </row>
    <row r="461" spans="1:29" x14ac:dyDescent="0.3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  <c r="K461">
        <f t="shared" si="134"/>
        <v>682</v>
      </c>
      <c r="L461">
        <f t="shared" si="135"/>
        <v>224</v>
      </c>
      <c r="M461">
        <f t="shared" si="136"/>
        <v>48</v>
      </c>
      <c r="N461">
        <f t="shared" si="137"/>
        <v>1</v>
      </c>
      <c r="O461">
        <f t="shared" si="138"/>
        <v>1</v>
      </c>
      <c r="P461">
        <f t="shared" si="139"/>
        <v>55</v>
      </c>
      <c r="Q461">
        <f t="shared" si="140"/>
        <v>2</v>
      </c>
      <c r="R461">
        <f t="shared" si="141"/>
        <v>1</v>
      </c>
      <c r="S461">
        <f t="shared" si="142"/>
        <v>1</v>
      </c>
      <c r="T461">
        <f t="shared" si="143"/>
        <v>186</v>
      </c>
      <c r="U461">
        <f t="shared" si="144"/>
        <v>209764</v>
      </c>
      <c r="V461">
        <f t="shared" si="145"/>
        <v>401956</v>
      </c>
      <c r="W461">
        <f t="shared" si="146"/>
        <v>463761</v>
      </c>
      <c r="X461">
        <f t="shared" si="147"/>
        <v>463761</v>
      </c>
      <c r="Y461">
        <f t="shared" si="148"/>
        <v>393129</v>
      </c>
      <c r="Z461">
        <f t="shared" si="149"/>
        <v>462400</v>
      </c>
      <c r="AA461">
        <f t="shared" si="150"/>
        <v>463761</v>
      </c>
      <c r="AB461">
        <f t="shared" si="151"/>
        <v>463761</v>
      </c>
      <c r="AC461">
        <f t="shared" si="152"/>
        <v>246016</v>
      </c>
    </row>
    <row r="462" spans="1:29" x14ac:dyDescent="0.3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  <c r="K462">
        <f t="shared" si="134"/>
        <v>779</v>
      </c>
      <c r="L462">
        <f t="shared" si="135"/>
        <v>171</v>
      </c>
      <c r="M462">
        <f t="shared" si="136"/>
        <v>48</v>
      </c>
      <c r="N462">
        <f t="shared" si="137"/>
        <v>1039</v>
      </c>
      <c r="O462">
        <f t="shared" si="138"/>
        <v>754</v>
      </c>
      <c r="P462">
        <f t="shared" si="139"/>
        <v>55</v>
      </c>
      <c r="Q462">
        <f t="shared" si="140"/>
        <v>2</v>
      </c>
      <c r="R462">
        <f t="shared" si="141"/>
        <v>1</v>
      </c>
      <c r="S462">
        <f t="shared" si="142"/>
        <v>1</v>
      </c>
      <c r="T462">
        <f t="shared" si="143"/>
        <v>186</v>
      </c>
      <c r="U462">
        <f t="shared" si="144"/>
        <v>369664</v>
      </c>
      <c r="V462">
        <f t="shared" si="145"/>
        <v>534361</v>
      </c>
      <c r="W462">
        <f t="shared" si="146"/>
        <v>67600</v>
      </c>
      <c r="X462">
        <f t="shared" si="147"/>
        <v>625</v>
      </c>
      <c r="Y462">
        <f t="shared" si="148"/>
        <v>524176</v>
      </c>
      <c r="Z462">
        <f t="shared" si="149"/>
        <v>603729</v>
      </c>
      <c r="AA462">
        <f t="shared" si="150"/>
        <v>605284</v>
      </c>
      <c r="AB462">
        <f t="shared" si="151"/>
        <v>605284</v>
      </c>
      <c r="AC462">
        <f t="shared" si="152"/>
        <v>351649</v>
      </c>
    </row>
    <row r="463" spans="1:29" x14ac:dyDescent="0.3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  <c r="K463">
        <f t="shared" si="134"/>
        <v>481</v>
      </c>
      <c r="L463">
        <f t="shared" si="135"/>
        <v>601</v>
      </c>
      <c r="M463">
        <f t="shared" si="136"/>
        <v>296</v>
      </c>
      <c r="N463">
        <f t="shared" si="137"/>
        <v>101</v>
      </c>
      <c r="O463">
        <f t="shared" si="138"/>
        <v>1</v>
      </c>
      <c r="P463">
        <f t="shared" si="139"/>
        <v>1</v>
      </c>
      <c r="Q463">
        <f t="shared" si="140"/>
        <v>2</v>
      </c>
      <c r="R463">
        <f t="shared" si="141"/>
        <v>1</v>
      </c>
      <c r="S463">
        <f t="shared" si="142"/>
        <v>1</v>
      </c>
      <c r="T463">
        <f t="shared" si="143"/>
        <v>186</v>
      </c>
      <c r="U463">
        <f t="shared" si="144"/>
        <v>14400</v>
      </c>
      <c r="V463">
        <f t="shared" si="145"/>
        <v>34225</v>
      </c>
      <c r="W463">
        <f t="shared" si="146"/>
        <v>144400</v>
      </c>
      <c r="X463">
        <f t="shared" si="147"/>
        <v>230400</v>
      </c>
      <c r="Y463">
        <f t="shared" si="148"/>
        <v>230400</v>
      </c>
      <c r="Z463">
        <f t="shared" si="149"/>
        <v>229441</v>
      </c>
      <c r="AA463">
        <f t="shared" si="150"/>
        <v>230400</v>
      </c>
      <c r="AB463">
        <f t="shared" si="151"/>
        <v>230400</v>
      </c>
      <c r="AC463">
        <f t="shared" si="152"/>
        <v>87025</v>
      </c>
    </row>
    <row r="464" spans="1:29" x14ac:dyDescent="0.3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  <c r="K464">
        <f t="shared" si="134"/>
        <v>139</v>
      </c>
      <c r="L464">
        <f t="shared" si="135"/>
        <v>730</v>
      </c>
      <c r="M464">
        <f t="shared" si="136"/>
        <v>740</v>
      </c>
      <c r="N464">
        <f t="shared" si="137"/>
        <v>101</v>
      </c>
      <c r="O464">
        <f t="shared" si="138"/>
        <v>1</v>
      </c>
      <c r="P464">
        <f t="shared" si="139"/>
        <v>55</v>
      </c>
      <c r="Q464">
        <f t="shared" si="140"/>
        <v>2</v>
      </c>
      <c r="R464">
        <f t="shared" si="141"/>
        <v>1</v>
      </c>
      <c r="S464">
        <f t="shared" si="142"/>
        <v>1</v>
      </c>
      <c r="T464">
        <f t="shared" si="143"/>
        <v>186</v>
      </c>
      <c r="U464">
        <f t="shared" si="144"/>
        <v>349281</v>
      </c>
      <c r="V464">
        <f t="shared" si="145"/>
        <v>361201</v>
      </c>
      <c r="W464">
        <f t="shared" si="146"/>
        <v>1444</v>
      </c>
      <c r="X464">
        <f t="shared" si="147"/>
        <v>19044</v>
      </c>
      <c r="Y464">
        <f t="shared" si="148"/>
        <v>7056</v>
      </c>
      <c r="Z464">
        <f t="shared" si="149"/>
        <v>18769</v>
      </c>
      <c r="AA464">
        <f t="shared" si="150"/>
        <v>19044</v>
      </c>
      <c r="AB464">
        <f t="shared" si="151"/>
        <v>19044</v>
      </c>
      <c r="AC464">
        <f t="shared" si="152"/>
        <v>2209</v>
      </c>
    </row>
    <row r="465" spans="1:29" x14ac:dyDescent="0.3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  <c r="K465">
        <f t="shared" si="134"/>
        <v>230</v>
      </c>
      <c r="L465">
        <f t="shared" si="135"/>
        <v>730</v>
      </c>
      <c r="M465">
        <f t="shared" si="136"/>
        <v>740</v>
      </c>
      <c r="N465">
        <f t="shared" si="137"/>
        <v>101</v>
      </c>
      <c r="O465">
        <f t="shared" si="138"/>
        <v>754</v>
      </c>
      <c r="P465">
        <f t="shared" si="139"/>
        <v>1</v>
      </c>
      <c r="Q465">
        <f t="shared" si="140"/>
        <v>2</v>
      </c>
      <c r="R465">
        <f t="shared" si="141"/>
        <v>1</v>
      </c>
      <c r="S465">
        <f t="shared" si="142"/>
        <v>1</v>
      </c>
      <c r="T465">
        <f t="shared" si="143"/>
        <v>186</v>
      </c>
      <c r="U465">
        <f t="shared" si="144"/>
        <v>250000</v>
      </c>
      <c r="V465">
        <f t="shared" si="145"/>
        <v>260100</v>
      </c>
      <c r="W465">
        <f t="shared" si="146"/>
        <v>16641</v>
      </c>
      <c r="X465">
        <f t="shared" si="147"/>
        <v>274576</v>
      </c>
      <c r="Y465">
        <f t="shared" si="148"/>
        <v>52441</v>
      </c>
      <c r="Z465">
        <f t="shared" si="149"/>
        <v>51984</v>
      </c>
      <c r="AA465">
        <f t="shared" si="150"/>
        <v>52441</v>
      </c>
      <c r="AB465">
        <f t="shared" si="151"/>
        <v>52441</v>
      </c>
      <c r="AC465">
        <f t="shared" si="152"/>
        <v>1936</v>
      </c>
    </row>
    <row r="466" spans="1:29" x14ac:dyDescent="0.3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  <c r="K466">
        <f t="shared" si="134"/>
        <v>337</v>
      </c>
      <c r="L466">
        <f t="shared" si="135"/>
        <v>601</v>
      </c>
      <c r="M466">
        <f t="shared" si="136"/>
        <v>296</v>
      </c>
      <c r="N466">
        <f t="shared" si="137"/>
        <v>101</v>
      </c>
      <c r="O466">
        <f t="shared" si="138"/>
        <v>1</v>
      </c>
      <c r="P466">
        <f t="shared" si="139"/>
        <v>1</v>
      </c>
      <c r="Q466">
        <f t="shared" si="140"/>
        <v>2</v>
      </c>
      <c r="R466">
        <f t="shared" si="141"/>
        <v>1</v>
      </c>
      <c r="S466">
        <f t="shared" si="142"/>
        <v>1</v>
      </c>
      <c r="T466">
        <f t="shared" si="143"/>
        <v>186</v>
      </c>
      <c r="U466">
        <f t="shared" si="144"/>
        <v>69696</v>
      </c>
      <c r="V466">
        <f t="shared" si="145"/>
        <v>1681</v>
      </c>
      <c r="W466">
        <f t="shared" si="146"/>
        <v>55696</v>
      </c>
      <c r="X466">
        <f t="shared" si="147"/>
        <v>112896</v>
      </c>
      <c r="Y466">
        <f t="shared" si="148"/>
        <v>112896</v>
      </c>
      <c r="Z466">
        <f t="shared" si="149"/>
        <v>112225</v>
      </c>
      <c r="AA466">
        <f t="shared" si="150"/>
        <v>112896</v>
      </c>
      <c r="AB466">
        <f t="shared" si="151"/>
        <v>112896</v>
      </c>
      <c r="AC466">
        <f t="shared" si="152"/>
        <v>22801</v>
      </c>
    </row>
    <row r="467" spans="1:29" x14ac:dyDescent="0.3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  <c r="K467">
        <f t="shared" si="134"/>
        <v>24</v>
      </c>
      <c r="L467">
        <f t="shared" si="135"/>
        <v>730</v>
      </c>
      <c r="M467">
        <f t="shared" si="136"/>
        <v>740</v>
      </c>
      <c r="N467">
        <f t="shared" si="137"/>
        <v>1039</v>
      </c>
      <c r="O467">
        <f t="shared" si="138"/>
        <v>754</v>
      </c>
      <c r="P467">
        <f t="shared" si="139"/>
        <v>55</v>
      </c>
      <c r="Q467">
        <f t="shared" si="140"/>
        <v>2</v>
      </c>
      <c r="R467">
        <f t="shared" si="141"/>
        <v>1</v>
      </c>
      <c r="S467">
        <f t="shared" si="142"/>
        <v>1</v>
      </c>
      <c r="T467">
        <f t="shared" si="143"/>
        <v>186</v>
      </c>
      <c r="U467">
        <f t="shared" si="144"/>
        <v>498436</v>
      </c>
      <c r="V467">
        <f t="shared" si="145"/>
        <v>512656</v>
      </c>
      <c r="W467">
        <f t="shared" si="146"/>
        <v>1030225</v>
      </c>
      <c r="X467">
        <f t="shared" si="147"/>
        <v>532900</v>
      </c>
      <c r="Y467">
        <f t="shared" si="148"/>
        <v>961</v>
      </c>
      <c r="Z467">
        <f t="shared" si="149"/>
        <v>484</v>
      </c>
      <c r="AA467">
        <f t="shared" si="150"/>
        <v>529</v>
      </c>
      <c r="AB467">
        <f t="shared" si="151"/>
        <v>529</v>
      </c>
      <c r="AC467">
        <f t="shared" si="152"/>
        <v>26244</v>
      </c>
    </row>
    <row r="468" spans="1:29" x14ac:dyDescent="0.3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  <c r="K468">
        <f t="shared" si="134"/>
        <v>57</v>
      </c>
      <c r="L468">
        <f t="shared" si="135"/>
        <v>730</v>
      </c>
      <c r="M468">
        <f t="shared" si="136"/>
        <v>740</v>
      </c>
      <c r="N468">
        <f t="shared" si="137"/>
        <v>101</v>
      </c>
      <c r="O468">
        <f t="shared" si="138"/>
        <v>1</v>
      </c>
      <c r="P468">
        <f t="shared" si="139"/>
        <v>1</v>
      </c>
      <c r="Q468">
        <f t="shared" si="140"/>
        <v>2</v>
      </c>
      <c r="R468">
        <f t="shared" si="141"/>
        <v>1</v>
      </c>
      <c r="S468">
        <f t="shared" si="142"/>
        <v>1</v>
      </c>
      <c r="T468">
        <f t="shared" si="143"/>
        <v>186</v>
      </c>
      <c r="U468">
        <f t="shared" si="144"/>
        <v>452929</v>
      </c>
      <c r="V468">
        <f t="shared" si="145"/>
        <v>466489</v>
      </c>
      <c r="W468">
        <f t="shared" si="146"/>
        <v>1936</v>
      </c>
      <c r="X468">
        <f t="shared" si="147"/>
        <v>3136</v>
      </c>
      <c r="Y468">
        <f t="shared" si="148"/>
        <v>3136</v>
      </c>
      <c r="Z468">
        <f t="shared" si="149"/>
        <v>3025</v>
      </c>
      <c r="AA468">
        <f t="shared" si="150"/>
        <v>3136</v>
      </c>
      <c r="AB468">
        <f t="shared" si="151"/>
        <v>3136</v>
      </c>
      <c r="AC468">
        <f t="shared" si="152"/>
        <v>16641</v>
      </c>
    </row>
    <row r="469" spans="1:29" x14ac:dyDescent="0.3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  <c r="K469">
        <f t="shared" si="134"/>
        <v>114</v>
      </c>
      <c r="L469">
        <f t="shared" si="135"/>
        <v>730</v>
      </c>
      <c r="M469">
        <f t="shared" si="136"/>
        <v>740</v>
      </c>
      <c r="N469">
        <f t="shared" si="137"/>
        <v>101</v>
      </c>
      <c r="O469">
        <f t="shared" si="138"/>
        <v>754</v>
      </c>
      <c r="P469">
        <f t="shared" si="139"/>
        <v>1</v>
      </c>
      <c r="Q469">
        <f t="shared" si="140"/>
        <v>2</v>
      </c>
      <c r="R469">
        <f t="shared" si="141"/>
        <v>1</v>
      </c>
      <c r="S469">
        <f t="shared" si="142"/>
        <v>1</v>
      </c>
      <c r="T469">
        <f t="shared" si="143"/>
        <v>186</v>
      </c>
      <c r="U469">
        <f t="shared" si="144"/>
        <v>379456</v>
      </c>
      <c r="V469">
        <f t="shared" si="145"/>
        <v>391876</v>
      </c>
      <c r="W469">
        <f t="shared" si="146"/>
        <v>169</v>
      </c>
      <c r="X469">
        <f t="shared" si="147"/>
        <v>409600</v>
      </c>
      <c r="Y469">
        <f t="shared" si="148"/>
        <v>12769</v>
      </c>
      <c r="Z469">
        <f t="shared" si="149"/>
        <v>12544</v>
      </c>
      <c r="AA469">
        <f t="shared" si="150"/>
        <v>12769</v>
      </c>
      <c r="AB469">
        <f t="shared" si="151"/>
        <v>12769</v>
      </c>
      <c r="AC469">
        <f t="shared" si="152"/>
        <v>5184</v>
      </c>
    </row>
    <row r="470" spans="1:29" x14ac:dyDescent="0.3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  <c r="K470">
        <f t="shared" si="134"/>
        <v>622</v>
      </c>
      <c r="L470">
        <f t="shared" si="135"/>
        <v>477</v>
      </c>
      <c r="M470">
        <f t="shared" si="136"/>
        <v>296</v>
      </c>
      <c r="N470">
        <f t="shared" si="137"/>
        <v>101</v>
      </c>
      <c r="O470">
        <f t="shared" si="138"/>
        <v>1</v>
      </c>
      <c r="P470">
        <f t="shared" si="139"/>
        <v>55</v>
      </c>
      <c r="Q470">
        <f t="shared" si="140"/>
        <v>2</v>
      </c>
      <c r="R470">
        <f t="shared" si="141"/>
        <v>1</v>
      </c>
      <c r="S470">
        <f t="shared" si="142"/>
        <v>1</v>
      </c>
      <c r="T470">
        <f t="shared" si="143"/>
        <v>186</v>
      </c>
      <c r="U470">
        <f t="shared" si="144"/>
        <v>21025</v>
      </c>
      <c r="V470">
        <f t="shared" si="145"/>
        <v>106276</v>
      </c>
      <c r="W470">
        <f t="shared" si="146"/>
        <v>271441</v>
      </c>
      <c r="X470">
        <f t="shared" si="147"/>
        <v>385641</v>
      </c>
      <c r="Y470">
        <f t="shared" si="148"/>
        <v>321489</v>
      </c>
      <c r="Z470">
        <f t="shared" si="149"/>
        <v>384400</v>
      </c>
      <c r="AA470">
        <f t="shared" si="150"/>
        <v>385641</v>
      </c>
      <c r="AB470">
        <f t="shared" si="151"/>
        <v>385641</v>
      </c>
      <c r="AC470">
        <f t="shared" si="152"/>
        <v>190096</v>
      </c>
    </row>
    <row r="471" spans="1:29" x14ac:dyDescent="0.3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  <c r="K471">
        <f t="shared" si="134"/>
        <v>366</v>
      </c>
      <c r="L471">
        <f t="shared" si="135"/>
        <v>477</v>
      </c>
      <c r="M471">
        <f t="shared" si="136"/>
        <v>296</v>
      </c>
      <c r="N471">
        <f t="shared" si="137"/>
        <v>101</v>
      </c>
      <c r="O471">
        <f t="shared" si="138"/>
        <v>1</v>
      </c>
      <c r="P471">
        <f t="shared" si="139"/>
        <v>55</v>
      </c>
      <c r="Q471">
        <f t="shared" si="140"/>
        <v>2</v>
      </c>
      <c r="R471">
        <f t="shared" si="141"/>
        <v>1</v>
      </c>
      <c r="S471">
        <f t="shared" si="142"/>
        <v>1</v>
      </c>
      <c r="T471">
        <f t="shared" si="143"/>
        <v>186</v>
      </c>
      <c r="U471">
        <f t="shared" si="144"/>
        <v>12321</v>
      </c>
      <c r="V471">
        <f t="shared" si="145"/>
        <v>4900</v>
      </c>
      <c r="W471">
        <f t="shared" si="146"/>
        <v>70225</v>
      </c>
      <c r="X471">
        <f t="shared" si="147"/>
        <v>133225</v>
      </c>
      <c r="Y471">
        <f t="shared" si="148"/>
        <v>96721</v>
      </c>
      <c r="Z471">
        <f t="shared" si="149"/>
        <v>132496</v>
      </c>
      <c r="AA471">
        <f t="shared" si="150"/>
        <v>133225</v>
      </c>
      <c r="AB471">
        <f t="shared" si="151"/>
        <v>133225</v>
      </c>
      <c r="AC471">
        <f t="shared" si="152"/>
        <v>32400</v>
      </c>
    </row>
    <row r="472" spans="1:29" x14ac:dyDescent="0.3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  <c r="K472">
        <f t="shared" si="134"/>
        <v>233</v>
      </c>
      <c r="L472">
        <f t="shared" si="135"/>
        <v>730</v>
      </c>
      <c r="M472">
        <f t="shared" si="136"/>
        <v>740</v>
      </c>
      <c r="N472">
        <f t="shared" si="137"/>
        <v>101</v>
      </c>
      <c r="O472">
        <f t="shared" si="138"/>
        <v>754</v>
      </c>
      <c r="P472">
        <f t="shared" si="139"/>
        <v>55</v>
      </c>
      <c r="Q472">
        <f t="shared" si="140"/>
        <v>2</v>
      </c>
      <c r="R472">
        <f t="shared" si="141"/>
        <v>1</v>
      </c>
      <c r="S472">
        <f t="shared" si="142"/>
        <v>1</v>
      </c>
      <c r="T472">
        <f t="shared" si="143"/>
        <v>186</v>
      </c>
      <c r="U472">
        <f t="shared" si="144"/>
        <v>247009</v>
      </c>
      <c r="V472">
        <f t="shared" si="145"/>
        <v>257049</v>
      </c>
      <c r="W472">
        <f t="shared" si="146"/>
        <v>17424</v>
      </c>
      <c r="X472">
        <f t="shared" si="147"/>
        <v>271441</v>
      </c>
      <c r="Y472">
        <f t="shared" si="148"/>
        <v>31684</v>
      </c>
      <c r="Z472">
        <f t="shared" si="149"/>
        <v>53361</v>
      </c>
      <c r="AA472">
        <f t="shared" si="150"/>
        <v>53824</v>
      </c>
      <c r="AB472">
        <f t="shared" si="151"/>
        <v>53824</v>
      </c>
      <c r="AC472">
        <f t="shared" si="152"/>
        <v>2209</v>
      </c>
    </row>
    <row r="473" spans="1:29" x14ac:dyDescent="0.3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  <c r="K473">
        <f t="shared" si="134"/>
        <v>179</v>
      </c>
      <c r="L473">
        <f t="shared" si="135"/>
        <v>730</v>
      </c>
      <c r="M473">
        <f t="shared" si="136"/>
        <v>740</v>
      </c>
      <c r="N473">
        <f t="shared" si="137"/>
        <v>618</v>
      </c>
      <c r="O473">
        <f t="shared" si="138"/>
        <v>1</v>
      </c>
      <c r="P473">
        <f t="shared" si="139"/>
        <v>55</v>
      </c>
      <c r="Q473">
        <f t="shared" si="140"/>
        <v>2</v>
      </c>
      <c r="R473">
        <f t="shared" si="141"/>
        <v>1</v>
      </c>
      <c r="S473">
        <f t="shared" si="142"/>
        <v>1</v>
      </c>
      <c r="T473">
        <f t="shared" si="143"/>
        <v>186</v>
      </c>
      <c r="U473">
        <f t="shared" si="144"/>
        <v>303601</v>
      </c>
      <c r="V473">
        <f t="shared" si="145"/>
        <v>314721</v>
      </c>
      <c r="W473">
        <f t="shared" si="146"/>
        <v>192721</v>
      </c>
      <c r="X473">
        <f t="shared" si="147"/>
        <v>31684</v>
      </c>
      <c r="Y473">
        <f t="shared" si="148"/>
        <v>15376</v>
      </c>
      <c r="Z473">
        <f t="shared" si="149"/>
        <v>31329</v>
      </c>
      <c r="AA473">
        <f t="shared" si="150"/>
        <v>31684</v>
      </c>
      <c r="AB473">
        <f t="shared" si="151"/>
        <v>31684</v>
      </c>
      <c r="AC473">
        <f t="shared" si="152"/>
        <v>49</v>
      </c>
    </row>
    <row r="474" spans="1:29" x14ac:dyDescent="0.3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  <c r="K474">
        <f t="shared" si="134"/>
        <v>523</v>
      </c>
      <c r="L474">
        <f t="shared" si="135"/>
        <v>386</v>
      </c>
      <c r="M474">
        <f t="shared" si="136"/>
        <v>296</v>
      </c>
      <c r="N474">
        <f t="shared" si="137"/>
        <v>101</v>
      </c>
      <c r="O474">
        <f t="shared" si="138"/>
        <v>1</v>
      </c>
      <c r="P474">
        <f t="shared" si="139"/>
        <v>55</v>
      </c>
      <c r="Q474">
        <f t="shared" si="140"/>
        <v>2</v>
      </c>
      <c r="R474">
        <f t="shared" si="141"/>
        <v>1</v>
      </c>
      <c r="S474">
        <f t="shared" si="142"/>
        <v>1</v>
      </c>
      <c r="T474">
        <f t="shared" si="143"/>
        <v>186</v>
      </c>
      <c r="U474">
        <f t="shared" si="144"/>
        <v>18769</v>
      </c>
      <c r="V474">
        <f t="shared" si="145"/>
        <v>51529</v>
      </c>
      <c r="W474">
        <f t="shared" si="146"/>
        <v>178084</v>
      </c>
      <c r="X474">
        <f t="shared" si="147"/>
        <v>272484</v>
      </c>
      <c r="Y474">
        <f t="shared" si="148"/>
        <v>219024</v>
      </c>
      <c r="Z474">
        <f t="shared" si="149"/>
        <v>271441</v>
      </c>
      <c r="AA474">
        <f t="shared" si="150"/>
        <v>272484</v>
      </c>
      <c r="AB474">
        <f t="shared" si="151"/>
        <v>272484</v>
      </c>
      <c r="AC474">
        <f t="shared" si="152"/>
        <v>113569</v>
      </c>
    </row>
    <row r="475" spans="1:29" x14ac:dyDescent="0.3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  <c r="K475">
        <f t="shared" si="134"/>
        <v>537</v>
      </c>
      <c r="L475">
        <f t="shared" si="135"/>
        <v>923</v>
      </c>
      <c r="M475">
        <f t="shared" si="136"/>
        <v>740</v>
      </c>
      <c r="N475">
        <f t="shared" si="137"/>
        <v>101</v>
      </c>
      <c r="O475">
        <f t="shared" si="138"/>
        <v>754</v>
      </c>
      <c r="P475">
        <f t="shared" si="139"/>
        <v>55</v>
      </c>
      <c r="Q475">
        <f t="shared" si="140"/>
        <v>2</v>
      </c>
      <c r="R475">
        <f t="shared" si="141"/>
        <v>1</v>
      </c>
      <c r="S475">
        <f t="shared" si="142"/>
        <v>1</v>
      </c>
      <c r="T475">
        <f t="shared" si="143"/>
        <v>186</v>
      </c>
      <c r="U475">
        <f t="shared" si="144"/>
        <v>148996</v>
      </c>
      <c r="V475">
        <f t="shared" si="145"/>
        <v>41209</v>
      </c>
      <c r="W475">
        <f t="shared" si="146"/>
        <v>190096</v>
      </c>
      <c r="X475">
        <f t="shared" si="147"/>
        <v>47089</v>
      </c>
      <c r="Y475">
        <f t="shared" si="148"/>
        <v>232324</v>
      </c>
      <c r="Z475">
        <f t="shared" si="149"/>
        <v>286225</v>
      </c>
      <c r="AA475">
        <f t="shared" si="150"/>
        <v>287296</v>
      </c>
      <c r="AB475">
        <f t="shared" si="151"/>
        <v>287296</v>
      </c>
      <c r="AC475">
        <f t="shared" si="152"/>
        <v>123201</v>
      </c>
    </row>
    <row r="476" spans="1:29" x14ac:dyDescent="0.3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  <c r="K476">
        <f t="shared" si="134"/>
        <v>426</v>
      </c>
      <c r="L476">
        <f t="shared" si="135"/>
        <v>477</v>
      </c>
      <c r="M476">
        <f t="shared" si="136"/>
        <v>296</v>
      </c>
      <c r="N476">
        <f t="shared" si="137"/>
        <v>13</v>
      </c>
      <c r="O476">
        <f t="shared" si="138"/>
        <v>1</v>
      </c>
      <c r="P476">
        <f t="shared" si="139"/>
        <v>55</v>
      </c>
      <c r="Q476">
        <f t="shared" si="140"/>
        <v>2</v>
      </c>
      <c r="R476">
        <f t="shared" si="141"/>
        <v>1</v>
      </c>
      <c r="S476">
        <f t="shared" si="142"/>
        <v>1</v>
      </c>
      <c r="T476">
        <f t="shared" si="143"/>
        <v>186</v>
      </c>
      <c r="U476">
        <f t="shared" si="144"/>
        <v>2601</v>
      </c>
      <c r="V476">
        <f t="shared" si="145"/>
        <v>16900</v>
      </c>
      <c r="W476">
        <f t="shared" si="146"/>
        <v>170569</v>
      </c>
      <c r="X476">
        <f t="shared" si="147"/>
        <v>180625</v>
      </c>
      <c r="Y476">
        <f t="shared" si="148"/>
        <v>137641</v>
      </c>
      <c r="Z476">
        <f t="shared" si="149"/>
        <v>179776</v>
      </c>
      <c r="AA476">
        <f t="shared" si="150"/>
        <v>180625</v>
      </c>
      <c r="AB476">
        <f t="shared" si="151"/>
        <v>180625</v>
      </c>
      <c r="AC476">
        <f t="shared" si="152"/>
        <v>57600</v>
      </c>
    </row>
    <row r="477" spans="1:29" x14ac:dyDescent="0.3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  <c r="K477">
        <f t="shared" si="134"/>
        <v>636</v>
      </c>
      <c r="L477">
        <f t="shared" si="135"/>
        <v>477</v>
      </c>
      <c r="M477">
        <f t="shared" si="136"/>
        <v>296</v>
      </c>
      <c r="N477">
        <f t="shared" si="137"/>
        <v>13</v>
      </c>
      <c r="O477">
        <f t="shared" si="138"/>
        <v>1</v>
      </c>
      <c r="P477">
        <f t="shared" si="139"/>
        <v>55</v>
      </c>
      <c r="Q477">
        <f t="shared" si="140"/>
        <v>2</v>
      </c>
      <c r="R477">
        <f t="shared" si="141"/>
        <v>1</v>
      </c>
      <c r="S477">
        <f t="shared" si="142"/>
        <v>1</v>
      </c>
      <c r="T477">
        <f t="shared" si="143"/>
        <v>186</v>
      </c>
      <c r="U477">
        <f t="shared" si="144"/>
        <v>25281</v>
      </c>
      <c r="V477">
        <f t="shared" si="145"/>
        <v>115600</v>
      </c>
      <c r="W477">
        <f t="shared" si="146"/>
        <v>388129</v>
      </c>
      <c r="X477">
        <f t="shared" si="147"/>
        <v>403225</v>
      </c>
      <c r="Y477">
        <f t="shared" si="148"/>
        <v>337561</v>
      </c>
      <c r="Z477">
        <f t="shared" si="149"/>
        <v>401956</v>
      </c>
      <c r="AA477">
        <f t="shared" si="150"/>
        <v>403225</v>
      </c>
      <c r="AB477">
        <f t="shared" si="151"/>
        <v>403225</v>
      </c>
      <c r="AC477">
        <f t="shared" si="152"/>
        <v>202500</v>
      </c>
    </row>
    <row r="478" spans="1:29" x14ac:dyDescent="0.3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  <c r="K478">
        <f t="shared" si="134"/>
        <v>648</v>
      </c>
      <c r="L478">
        <f t="shared" si="135"/>
        <v>107</v>
      </c>
      <c r="M478">
        <f t="shared" si="136"/>
        <v>48</v>
      </c>
      <c r="N478">
        <f t="shared" si="137"/>
        <v>13</v>
      </c>
      <c r="O478">
        <f t="shared" si="138"/>
        <v>1</v>
      </c>
      <c r="P478">
        <f t="shared" si="139"/>
        <v>55</v>
      </c>
      <c r="Q478">
        <f t="shared" si="140"/>
        <v>2</v>
      </c>
      <c r="R478">
        <f t="shared" si="141"/>
        <v>1</v>
      </c>
      <c r="S478">
        <f t="shared" si="142"/>
        <v>1</v>
      </c>
      <c r="T478">
        <f t="shared" si="143"/>
        <v>186</v>
      </c>
      <c r="U478">
        <f t="shared" si="144"/>
        <v>292681</v>
      </c>
      <c r="V478">
        <f t="shared" si="145"/>
        <v>360000</v>
      </c>
      <c r="W478">
        <f t="shared" si="146"/>
        <v>403225</v>
      </c>
      <c r="X478">
        <f t="shared" si="147"/>
        <v>418609</v>
      </c>
      <c r="Y478">
        <f t="shared" si="148"/>
        <v>351649</v>
      </c>
      <c r="Z478">
        <f t="shared" si="149"/>
        <v>417316</v>
      </c>
      <c r="AA478">
        <f t="shared" si="150"/>
        <v>418609</v>
      </c>
      <c r="AB478">
        <f t="shared" si="151"/>
        <v>418609</v>
      </c>
      <c r="AC478">
        <f t="shared" si="152"/>
        <v>213444</v>
      </c>
    </row>
    <row r="479" spans="1:29" x14ac:dyDescent="0.3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  <c r="K479">
        <f t="shared" si="134"/>
        <v>677</v>
      </c>
      <c r="L479">
        <f t="shared" si="135"/>
        <v>107</v>
      </c>
      <c r="M479">
        <f t="shared" si="136"/>
        <v>48</v>
      </c>
      <c r="N479">
        <f t="shared" si="137"/>
        <v>13</v>
      </c>
      <c r="O479">
        <f t="shared" si="138"/>
        <v>1</v>
      </c>
      <c r="P479">
        <f t="shared" si="139"/>
        <v>55</v>
      </c>
      <c r="Q479">
        <f t="shared" si="140"/>
        <v>2</v>
      </c>
      <c r="R479">
        <f t="shared" si="141"/>
        <v>1</v>
      </c>
      <c r="S479">
        <f t="shared" si="142"/>
        <v>1</v>
      </c>
      <c r="T479">
        <f t="shared" si="143"/>
        <v>186</v>
      </c>
      <c r="U479">
        <f t="shared" si="144"/>
        <v>324900</v>
      </c>
      <c r="V479">
        <f t="shared" si="145"/>
        <v>395641</v>
      </c>
      <c r="W479">
        <f t="shared" si="146"/>
        <v>440896</v>
      </c>
      <c r="X479">
        <f t="shared" si="147"/>
        <v>456976</v>
      </c>
      <c r="Y479">
        <f t="shared" si="148"/>
        <v>386884</v>
      </c>
      <c r="Z479">
        <f t="shared" si="149"/>
        <v>455625</v>
      </c>
      <c r="AA479">
        <f t="shared" si="150"/>
        <v>456976</v>
      </c>
      <c r="AB479">
        <f t="shared" si="151"/>
        <v>456976</v>
      </c>
      <c r="AC479">
        <f t="shared" si="152"/>
        <v>241081</v>
      </c>
    </row>
    <row r="480" spans="1:29" x14ac:dyDescent="0.3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  <c r="K480">
        <f t="shared" si="134"/>
        <v>913</v>
      </c>
      <c r="L480">
        <f t="shared" si="135"/>
        <v>17</v>
      </c>
      <c r="M480">
        <f t="shared" si="136"/>
        <v>48</v>
      </c>
      <c r="N480">
        <f t="shared" si="137"/>
        <v>13</v>
      </c>
      <c r="O480">
        <f t="shared" si="138"/>
        <v>1</v>
      </c>
      <c r="P480">
        <f t="shared" si="139"/>
        <v>55</v>
      </c>
      <c r="Q480">
        <f t="shared" si="140"/>
        <v>2</v>
      </c>
      <c r="R480">
        <f t="shared" si="141"/>
        <v>1</v>
      </c>
      <c r="S480">
        <f t="shared" si="142"/>
        <v>1</v>
      </c>
      <c r="T480">
        <f t="shared" si="143"/>
        <v>186</v>
      </c>
      <c r="U480">
        <f t="shared" si="144"/>
        <v>802816</v>
      </c>
      <c r="V480">
        <f t="shared" si="145"/>
        <v>748225</v>
      </c>
      <c r="W480">
        <f t="shared" si="146"/>
        <v>810000</v>
      </c>
      <c r="X480">
        <f t="shared" si="147"/>
        <v>831744</v>
      </c>
      <c r="Y480">
        <f t="shared" si="148"/>
        <v>736164</v>
      </c>
      <c r="Z480">
        <f t="shared" si="149"/>
        <v>829921</v>
      </c>
      <c r="AA480">
        <f t="shared" si="150"/>
        <v>831744</v>
      </c>
      <c r="AB480">
        <f t="shared" si="151"/>
        <v>831744</v>
      </c>
      <c r="AC480">
        <f t="shared" si="152"/>
        <v>528529</v>
      </c>
    </row>
    <row r="481" spans="1:29" x14ac:dyDescent="0.3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  <c r="K481">
        <f t="shared" si="134"/>
        <v>162</v>
      </c>
      <c r="L481">
        <f t="shared" si="135"/>
        <v>816</v>
      </c>
      <c r="M481">
        <f t="shared" si="136"/>
        <v>740</v>
      </c>
      <c r="N481">
        <f t="shared" si="137"/>
        <v>883</v>
      </c>
      <c r="O481">
        <f t="shared" si="138"/>
        <v>1</v>
      </c>
      <c r="P481">
        <f t="shared" si="139"/>
        <v>55</v>
      </c>
      <c r="Q481">
        <f t="shared" si="140"/>
        <v>2</v>
      </c>
      <c r="R481">
        <f t="shared" si="141"/>
        <v>1</v>
      </c>
      <c r="S481">
        <f t="shared" si="142"/>
        <v>912</v>
      </c>
      <c r="T481">
        <f t="shared" si="143"/>
        <v>1</v>
      </c>
      <c r="U481">
        <f t="shared" si="144"/>
        <v>427716</v>
      </c>
      <c r="V481">
        <f t="shared" si="145"/>
        <v>334084</v>
      </c>
      <c r="W481">
        <f t="shared" si="146"/>
        <v>519841</v>
      </c>
      <c r="X481">
        <f t="shared" si="147"/>
        <v>25921</v>
      </c>
      <c r="Y481">
        <f t="shared" si="148"/>
        <v>11449</v>
      </c>
      <c r="Z481">
        <f t="shared" si="149"/>
        <v>25600</v>
      </c>
      <c r="AA481">
        <f t="shared" si="150"/>
        <v>25921</v>
      </c>
      <c r="AB481">
        <f t="shared" si="151"/>
        <v>562500</v>
      </c>
      <c r="AC481">
        <f t="shared" si="152"/>
        <v>25921</v>
      </c>
    </row>
    <row r="482" spans="1:29" x14ac:dyDescent="0.3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  <c r="K482">
        <f t="shared" si="134"/>
        <v>92</v>
      </c>
      <c r="L482">
        <f t="shared" si="135"/>
        <v>730</v>
      </c>
      <c r="M482">
        <f t="shared" si="136"/>
        <v>740</v>
      </c>
      <c r="N482">
        <f t="shared" si="137"/>
        <v>1039</v>
      </c>
      <c r="O482">
        <f t="shared" si="138"/>
        <v>1</v>
      </c>
      <c r="P482">
        <f t="shared" si="139"/>
        <v>55</v>
      </c>
      <c r="Q482">
        <f t="shared" si="140"/>
        <v>2</v>
      </c>
      <c r="R482">
        <f t="shared" si="141"/>
        <v>1</v>
      </c>
      <c r="S482">
        <f t="shared" si="142"/>
        <v>1</v>
      </c>
      <c r="T482">
        <f t="shared" si="143"/>
        <v>186</v>
      </c>
      <c r="U482">
        <f t="shared" si="144"/>
        <v>407044</v>
      </c>
      <c r="V482">
        <f t="shared" si="145"/>
        <v>419904</v>
      </c>
      <c r="W482">
        <f t="shared" si="146"/>
        <v>896809</v>
      </c>
      <c r="X482">
        <f t="shared" si="147"/>
        <v>8281</v>
      </c>
      <c r="Y482">
        <f t="shared" si="148"/>
        <v>1369</v>
      </c>
      <c r="Z482">
        <f t="shared" si="149"/>
        <v>8100</v>
      </c>
      <c r="AA482">
        <f t="shared" si="150"/>
        <v>8281</v>
      </c>
      <c r="AB482">
        <f t="shared" si="151"/>
        <v>8281</v>
      </c>
      <c r="AC482">
        <f t="shared" si="152"/>
        <v>8836</v>
      </c>
    </row>
    <row r="483" spans="1:29" x14ac:dyDescent="0.3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  <c r="K483">
        <f t="shared" si="134"/>
        <v>336</v>
      </c>
      <c r="L483">
        <f t="shared" si="135"/>
        <v>477</v>
      </c>
      <c r="M483">
        <f t="shared" si="136"/>
        <v>296</v>
      </c>
      <c r="N483">
        <f t="shared" si="137"/>
        <v>101</v>
      </c>
      <c r="O483">
        <f t="shared" si="138"/>
        <v>754</v>
      </c>
      <c r="P483">
        <f t="shared" si="139"/>
        <v>55</v>
      </c>
      <c r="Q483">
        <f t="shared" si="140"/>
        <v>2</v>
      </c>
      <c r="R483">
        <f t="shared" si="141"/>
        <v>1</v>
      </c>
      <c r="S483">
        <f t="shared" si="142"/>
        <v>1</v>
      </c>
      <c r="T483">
        <f t="shared" si="143"/>
        <v>186</v>
      </c>
      <c r="U483">
        <f t="shared" si="144"/>
        <v>19881</v>
      </c>
      <c r="V483">
        <f t="shared" si="145"/>
        <v>1600</v>
      </c>
      <c r="W483">
        <f t="shared" si="146"/>
        <v>55225</v>
      </c>
      <c r="X483">
        <f t="shared" si="147"/>
        <v>174724</v>
      </c>
      <c r="Y483">
        <f t="shared" si="148"/>
        <v>78961</v>
      </c>
      <c r="Z483">
        <f t="shared" si="149"/>
        <v>111556</v>
      </c>
      <c r="AA483">
        <f t="shared" si="150"/>
        <v>112225</v>
      </c>
      <c r="AB483">
        <f t="shared" si="151"/>
        <v>112225</v>
      </c>
      <c r="AC483">
        <f t="shared" si="152"/>
        <v>22500</v>
      </c>
    </row>
    <row r="484" spans="1:29" x14ac:dyDescent="0.3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  <c r="K484">
        <f t="shared" si="134"/>
        <v>328</v>
      </c>
      <c r="L484">
        <f t="shared" si="135"/>
        <v>477</v>
      </c>
      <c r="M484">
        <f t="shared" si="136"/>
        <v>296</v>
      </c>
      <c r="N484">
        <f t="shared" si="137"/>
        <v>1039</v>
      </c>
      <c r="O484">
        <f t="shared" si="138"/>
        <v>1</v>
      </c>
      <c r="P484">
        <f t="shared" si="139"/>
        <v>55</v>
      </c>
      <c r="Q484">
        <f t="shared" si="140"/>
        <v>2</v>
      </c>
      <c r="R484">
        <f t="shared" si="141"/>
        <v>1</v>
      </c>
      <c r="S484">
        <f t="shared" si="142"/>
        <v>1</v>
      </c>
      <c r="T484">
        <f t="shared" si="143"/>
        <v>186</v>
      </c>
      <c r="U484">
        <f t="shared" si="144"/>
        <v>22201</v>
      </c>
      <c r="V484">
        <f t="shared" si="145"/>
        <v>1024</v>
      </c>
      <c r="W484">
        <f t="shared" si="146"/>
        <v>505521</v>
      </c>
      <c r="X484">
        <f t="shared" si="147"/>
        <v>106929</v>
      </c>
      <c r="Y484">
        <f t="shared" si="148"/>
        <v>74529</v>
      </c>
      <c r="Z484">
        <f t="shared" si="149"/>
        <v>106276</v>
      </c>
      <c r="AA484">
        <f t="shared" si="150"/>
        <v>106929</v>
      </c>
      <c r="AB484">
        <f t="shared" si="151"/>
        <v>106929</v>
      </c>
      <c r="AC484">
        <f t="shared" si="152"/>
        <v>20164</v>
      </c>
    </row>
    <row r="485" spans="1:29" x14ac:dyDescent="0.3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  <c r="K485">
        <f t="shared" si="134"/>
        <v>84</v>
      </c>
      <c r="L485">
        <f t="shared" si="135"/>
        <v>730</v>
      </c>
      <c r="M485">
        <f t="shared" si="136"/>
        <v>740</v>
      </c>
      <c r="N485">
        <f t="shared" si="137"/>
        <v>1039</v>
      </c>
      <c r="O485">
        <f t="shared" si="138"/>
        <v>1</v>
      </c>
      <c r="P485">
        <f t="shared" si="139"/>
        <v>55</v>
      </c>
      <c r="Q485">
        <f t="shared" si="140"/>
        <v>2</v>
      </c>
      <c r="R485">
        <f t="shared" si="141"/>
        <v>1</v>
      </c>
      <c r="S485">
        <f t="shared" si="142"/>
        <v>1</v>
      </c>
      <c r="T485">
        <f t="shared" si="143"/>
        <v>186</v>
      </c>
      <c r="U485">
        <f t="shared" si="144"/>
        <v>417316</v>
      </c>
      <c r="V485">
        <f t="shared" si="145"/>
        <v>430336</v>
      </c>
      <c r="W485">
        <f t="shared" si="146"/>
        <v>912025</v>
      </c>
      <c r="X485">
        <f t="shared" si="147"/>
        <v>6889</v>
      </c>
      <c r="Y485">
        <f t="shared" si="148"/>
        <v>841</v>
      </c>
      <c r="Z485">
        <f t="shared" si="149"/>
        <v>6724</v>
      </c>
      <c r="AA485">
        <f t="shared" si="150"/>
        <v>6889</v>
      </c>
      <c r="AB485">
        <f t="shared" si="151"/>
        <v>6889</v>
      </c>
      <c r="AC485">
        <f t="shared" si="152"/>
        <v>10404</v>
      </c>
    </row>
    <row r="486" spans="1:29" x14ac:dyDescent="0.3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  <c r="K486">
        <f t="shared" si="134"/>
        <v>415</v>
      </c>
      <c r="L486">
        <f t="shared" si="135"/>
        <v>477</v>
      </c>
      <c r="M486">
        <f t="shared" si="136"/>
        <v>296</v>
      </c>
      <c r="N486">
        <f t="shared" si="137"/>
        <v>1039</v>
      </c>
      <c r="O486">
        <f t="shared" si="138"/>
        <v>1</v>
      </c>
      <c r="P486">
        <f t="shared" si="139"/>
        <v>55</v>
      </c>
      <c r="Q486">
        <f t="shared" si="140"/>
        <v>2</v>
      </c>
      <c r="R486">
        <f t="shared" si="141"/>
        <v>1</v>
      </c>
      <c r="S486">
        <f t="shared" si="142"/>
        <v>1</v>
      </c>
      <c r="T486">
        <f t="shared" si="143"/>
        <v>186</v>
      </c>
      <c r="U486">
        <f t="shared" si="144"/>
        <v>3844</v>
      </c>
      <c r="V486">
        <f t="shared" si="145"/>
        <v>14161</v>
      </c>
      <c r="W486">
        <f t="shared" si="146"/>
        <v>389376</v>
      </c>
      <c r="X486">
        <f t="shared" si="147"/>
        <v>171396</v>
      </c>
      <c r="Y486">
        <f t="shared" si="148"/>
        <v>129600</v>
      </c>
      <c r="Z486">
        <f t="shared" si="149"/>
        <v>170569</v>
      </c>
      <c r="AA486">
        <f t="shared" si="150"/>
        <v>171396</v>
      </c>
      <c r="AB486">
        <f t="shared" si="151"/>
        <v>171396</v>
      </c>
      <c r="AC486">
        <f t="shared" si="152"/>
        <v>52441</v>
      </c>
    </row>
    <row r="487" spans="1:29" x14ac:dyDescent="0.3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  <c r="K487">
        <f t="shared" si="134"/>
        <v>136</v>
      </c>
      <c r="L487">
        <f t="shared" si="135"/>
        <v>947</v>
      </c>
      <c r="M487">
        <f t="shared" si="136"/>
        <v>740</v>
      </c>
      <c r="N487">
        <f t="shared" si="137"/>
        <v>101</v>
      </c>
      <c r="O487">
        <f t="shared" si="138"/>
        <v>754</v>
      </c>
      <c r="P487">
        <f t="shared" si="139"/>
        <v>55</v>
      </c>
      <c r="Q487">
        <f t="shared" si="140"/>
        <v>2</v>
      </c>
      <c r="R487">
        <f t="shared" si="141"/>
        <v>1</v>
      </c>
      <c r="S487">
        <f t="shared" si="142"/>
        <v>1</v>
      </c>
      <c r="T487">
        <f t="shared" si="143"/>
        <v>186</v>
      </c>
      <c r="U487">
        <f t="shared" si="144"/>
        <v>657721</v>
      </c>
      <c r="V487">
        <f t="shared" si="145"/>
        <v>364816</v>
      </c>
      <c r="W487">
        <f t="shared" si="146"/>
        <v>1225</v>
      </c>
      <c r="X487">
        <f t="shared" si="147"/>
        <v>381924</v>
      </c>
      <c r="Y487">
        <f t="shared" si="148"/>
        <v>6561</v>
      </c>
      <c r="Z487">
        <f t="shared" si="149"/>
        <v>17956</v>
      </c>
      <c r="AA487">
        <f t="shared" si="150"/>
        <v>18225</v>
      </c>
      <c r="AB487">
        <f t="shared" si="151"/>
        <v>18225</v>
      </c>
      <c r="AC487">
        <f t="shared" si="152"/>
        <v>2500</v>
      </c>
    </row>
    <row r="488" spans="1:29" x14ac:dyDescent="0.3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  <c r="K488">
        <f t="shared" si="134"/>
        <v>59</v>
      </c>
      <c r="L488">
        <f t="shared" si="135"/>
        <v>947</v>
      </c>
      <c r="M488">
        <f t="shared" si="136"/>
        <v>740</v>
      </c>
      <c r="N488">
        <f t="shared" si="137"/>
        <v>1039</v>
      </c>
      <c r="O488">
        <f t="shared" si="138"/>
        <v>1</v>
      </c>
      <c r="P488">
        <f t="shared" si="139"/>
        <v>55</v>
      </c>
      <c r="Q488">
        <f t="shared" si="140"/>
        <v>2</v>
      </c>
      <c r="R488">
        <f t="shared" si="141"/>
        <v>1</v>
      </c>
      <c r="S488">
        <f t="shared" si="142"/>
        <v>1</v>
      </c>
      <c r="T488">
        <f t="shared" si="143"/>
        <v>186</v>
      </c>
      <c r="U488">
        <f t="shared" si="144"/>
        <v>788544</v>
      </c>
      <c r="V488">
        <f t="shared" si="145"/>
        <v>463761</v>
      </c>
      <c r="W488">
        <f t="shared" si="146"/>
        <v>960400</v>
      </c>
      <c r="X488">
        <f t="shared" si="147"/>
        <v>3364</v>
      </c>
      <c r="Y488">
        <f t="shared" si="148"/>
        <v>16</v>
      </c>
      <c r="Z488">
        <f t="shared" si="149"/>
        <v>3249</v>
      </c>
      <c r="AA488">
        <f t="shared" si="150"/>
        <v>3364</v>
      </c>
      <c r="AB488">
        <f t="shared" si="151"/>
        <v>3364</v>
      </c>
      <c r="AC488">
        <f t="shared" si="152"/>
        <v>16129</v>
      </c>
    </row>
    <row r="489" spans="1:29" x14ac:dyDescent="0.3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  <c r="K489">
        <f t="shared" si="134"/>
        <v>260</v>
      </c>
      <c r="L489">
        <f t="shared" si="135"/>
        <v>730</v>
      </c>
      <c r="M489">
        <f t="shared" si="136"/>
        <v>740</v>
      </c>
      <c r="N489">
        <f t="shared" si="137"/>
        <v>101</v>
      </c>
      <c r="O489">
        <f t="shared" si="138"/>
        <v>754</v>
      </c>
      <c r="P489">
        <f t="shared" si="139"/>
        <v>55</v>
      </c>
      <c r="Q489">
        <f t="shared" si="140"/>
        <v>2</v>
      </c>
      <c r="R489">
        <f t="shared" si="141"/>
        <v>1</v>
      </c>
      <c r="S489">
        <f t="shared" si="142"/>
        <v>1</v>
      </c>
      <c r="T489">
        <f t="shared" si="143"/>
        <v>186</v>
      </c>
      <c r="U489">
        <f t="shared" si="144"/>
        <v>220900</v>
      </c>
      <c r="V489">
        <f t="shared" si="145"/>
        <v>230400</v>
      </c>
      <c r="W489">
        <f t="shared" si="146"/>
        <v>25281</v>
      </c>
      <c r="X489">
        <f t="shared" si="147"/>
        <v>244036</v>
      </c>
      <c r="Y489">
        <f t="shared" si="148"/>
        <v>42025</v>
      </c>
      <c r="Z489">
        <f t="shared" si="149"/>
        <v>66564</v>
      </c>
      <c r="AA489">
        <f t="shared" si="150"/>
        <v>67081</v>
      </c>
      <c r="AB489">
        <f t="shared" si="151"/>
        <v>67081</v>
      </c>
      <c r="AC489">
        <f t="shared" si="152"/>
        <v>5476</v>
      </c>
    </row>
    <row r="490" spans="1:29" x14ac:dyDescent="0.3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  <c r="K490">
        <f t="shared" si="134"/>
        <v>149</v>
      </c>
      <c r="L490">
        <f t="shared" si="135"/>
        <v>730</v>
      </c>
      <c r="M490">
        <f t="shared" si="136"/>
        <v>740</v>
      </c>
      <c r="N490">
        <f t="shared" si="137"/>
        <v>1039</v>
      </c>
      <c r="O490">
        <f t="shared" si="138"/>
        <v>1</v>
      </c>
      <c r="P490">
        <f t="shared" si="139"/>
        <v>55</v>
      </c>
      <c r="Q490">
        <f t="shared" si="140"/>
        <v>2</v>
      </c>
      <c r="R490">
        <f t="shared" si="141"/>
        <v>1</v>
      </c>
      <c r="S490">
        <f t="shared" si="142"/>
        <v>1</v>
      </c>
      <c r="T490">
        <f t="shared" si="143"/>
        <v>186</v>
      </c>
      <c r="U490">
        <f t="shared" si="144"/>
        <v>337561</v>
      </c>
      <c r="V490">
        <f t="shared" si="145"/>
        <v>349281</v>
      </c>
      <c r="W490">
        <f t="shared" si="146"/>
        <v>792100</v>
      </c>
      <c r="X490">
        <f t="shared" si="147"/>
        <v>21904</v>
      </c>
      <c r="Y490">
        <f t="shared" si="148"/>
        <v>8836</v>
      </c>
      <c r="Z490">
        <f t="shared" si="149"/>
        <v>21609</v>
      </c>
      <c r="AA490">
        <f t="shared" si="150"/>
        <v>21904</v>
      </c>
      <c r="AB490">
        <f t="shared" si="151"/>
        <v>21904</v>
      </c>
      <c r="AC490">
        <f t="shared" si="152"/>
        <v>1369</v>
      </c>
    </row>
    <row r="491" spans="1:29" x14ac:dyDescent="0.3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  <c r="K491">
        <f t="shared" si="134"/>
        <v>88</v>
      </c>
      <c r="L491">
        <f t="shared" si="135"/>
        <v>1064</v>
      </c>
      <c r="M491">
        <f t="shared" si="136"/>
        <v>740</v>
      </c>
      <c r="N491">
        <f t="shared" si="137"/>
        <v>883</v>
      </c>
      <c r="O491">
        <f t="shared" si="138"/>
        <v>1</v>
      </c>
      <c r="P491">
        <f t="shared" si="139"/>
        <v>55</v>
      </c>
      <c r="Q491">
        <f t="shared" si="140"/>
        <v>2</v>
      </c>
      <c r="R491">
        <f t="shared" si="141"/>
        <v>1</v>
      </c>
      <c r="S491">
        <f t="shared" si="142"/>
        <v>1</v>
      </c>
      <c r="T491">
        <f t="shared" si="143"/>
        <v>186</v>
      </c>
      <c r="U491">
        <f t="shared" si="144"/>
        <v>952576</v>
      </c>
      <c r="V491">
        <f t="shared" si="145"/>
        <v>425104</v>
      </c>
      <c r="W491">
        <f t="shared" si="146"/>
        <v>632025</v>
      </c>
      <c r="X491">
        <f t="shared" si="147"/>
        <v>7569</v>
      </c>
      <c r="Y491">
        <f t="shared" si="148"/>
        <v>1089</v>
      </c>
      <c r="Z491">
        <f t="shared" si="149"/>
        <v>7396</v>
      </c>
      <c r="AA491">
        <f t="shared" si="150"/>
        <v>7569</v>
      </c>
      <c r="AB491">
        <f t="shared" si="151"/>
        <v>7569</v>
      </c>
      <c r="AC491">
        <f t="shared" si="152"/>
        <v>9604</v>
      </c>
    </row>
    <row r="492" spans="1:29" x14ac:dyDescent="0.3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  <c r="K492">
        <f t="shared" si="134"/>
        <v>65</v>
      </c>
      <c r="L492">
        <f t="shared" si="135"/>
        <v>1064</v>
      </c>
      <c r="M492">
        <f t="shared" si="136"/>
        <v>740</v>
      </c>
      <c r="N492">
        <f t="shared" si="137"/>
        <v>618</v>
      </c>
      <c r="O492">
        <f t="shared" si="138"/>
        <v>754</v>
      </c>
      <c r="P492">
        <f t="shared" si="139"/>
        <v>55</v>
      </c>
      <c r="Q492">
        <f t="shared" si="140"/>
        <v>2</v>
      </c>
      <c r="R492">
        <f t="shared" si="141"/>
        <v>1</v>
      </c>
      <c r="S492">
        <f t="shared" si="142"/>
        <v>1</v>
      </c>
      <c r="T492">
        <f t="shared" si="143"/>
        <v>186</v>
      </c>
      <c r="U492">
        <f t="shared" si="144"/>
        <v>998001</v>
      </c>
      <c r="V492">
        <f t="shared" si="145"/>
        <v>455625</v>
      </c>
      <c r="W492">
        <f t="shared" si="146"/>
        <v>305809</v>
      </c>
      <c r="X492">
        <f t="shared" si="147"/>
        <v>474721</v>
      </c>
      <c r="Y492">
        <f t="shared" si="148"/>
        <v>100</v>
      </c>
      <c r="Z492">
        <f t="shared" si="149"/>
        <v>3969</v>
      </c>
      <c r="AA492">
        <f t="shared" si="150"/>
        <v>4096</v>
      </c>
      <c r="AB492">
        <f t="shared" si="151"/>
        <v>4096</v>
      </c>
      <c r="AC492">
        <f t="shared" si="152"/>
        <v>14641</v>
      </c>
    </row>
    <row r="493" spans="1:29" x14ac:dyDescent="0.3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  <c r="K493">
        <f t="shared" si="134"/>
        <v>60</v>
      </c>
      <c r="L493">
        <f t="shared" si="135"/>
        <v>1045</v>
      </c>
      <c r="M493">
        <f t="shared" si="136"/>
        <v>740</v>
      </c>
      <c r="N493">
        <f t="shared" si="137"/>
        <v>1039</v>
      </c>
      <c r="O493">
        <f t="shared" si="138"/>
        <v>1</v>
      </c>
      <c r="P493">
        <f t="shared" si="139"/>
        <v>55</v>
      </c>
      <c r="Q493">
        <f t="shared" si="140"/>
        <v>2</v>
      </c>
      <c r="R493">
        <f t="shared" si="141"/>
        <v>1</v>
      </c>
      <c r="S493">
        <f t="shared" si="142"/>
        <v>1</v>
      </c>
      <c r="T493">
        <f t="shared" si="143"/>
        <v>186</v>
      </c>
      <c r="U493">
        <f t="shared" si="144"/>
        <v>970225</v>
      </c>
      <c r="V493">
        <f t="shared" si="145"/>
        <v>462400</v>
      </c>
      <c r="W493">
        <f t="shared" si="146"/>
        <v>958441</v>
      </c>
      <c r="X493">
        <f t="shared" si="147"/>
        <v>3481</v>
      </c>
      <c r="Y493">
        <f t="shared" si="148"/>
        <v>25</v>
      </c>
      <c r="Z493">
        <f t="shared" si="149"/>
        <v>3364</v>
      </c>
      <c r="AA493">
        <f t="shared" si="150"/>
        <v>3481</v>
      </c>
      <c r="AB493">
        <f t="shared" si="151"/>
        <v>3481</v>
      </c>
      <c r="AC493">
        <f t="shared" si="152"/>
        <v>15876</v>
      </c>
    </row>
    <row r="494" spans="1:29" x14ac:dyDescent="0.3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  <c r="K494">
        <f t="shared" si="134"/>
        <v>100</v>
      </c>
      <c r="L494">
        <f t="shared" si="135"/>
        <v>1045</v>
      </c>
      <c r="M494">
        <f t="shared" si="136"/>
        <v>740</v>
      </c>
      <c r="N494">
        <f t="shared" si="137"/>
        <v>883</v>
      </c>
      <c r="O494">
        <f t="shared" si="138"/>
        <v>1</v>
      </c>
      <c r="P494">
        <f t="shared" si="139"/>
        <v>55</v>
      </c>
      <c r="Q494">
        <f t="shared" si="140"/>
        <v>2</v>
      </c>
      <c r="R494">
        <f t="shared" si="141"/>
        <v>1</v>
      </c>
      <c r="S494">
        <f t="shared" si="142"/>
        <v>1</v>
      </c>
      <c r="T494">
        <f t="shared" si="143"/>
        <v>186</v>
      </c>
      <c r="U494">
        <f t="shared" si="144"/>
        <v>893025</v>
      </c>
      <c r="V494">
        <f t="shared" si="145"/>
        <v>409600</v>
      </c>
      <c r="W494">
        <f t="shared" si="146"/>
        <v>613089</v>
      </c>
      <c r="X494">
        <f t="shared" si="147"/>
        <v>9801</v>
      </c>
      <c r="Y494">
        <f t="shared" si="148"/>
        <v>2025</v>
      </c>
      <c r="Z494">
        <f t="shared" si="149"/>
        <v>9604</v>
      </c>
      <c r="AA494">
        <f t="shared" si="150"/>
        <v>9801</v>
      </c>
      <c r="AB494">
        <f t="shared" si="151"/>
        <v>9801</v>
      </c>
      <c r="AC494">
        <f t="shared" si="152"/>
        <v>7396</v>
      </c>
    </row>
    <row r="495" spans="1:29" x14ac:dyDescent="0.3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  <c r="K495">
        <f t="shared" si="134"/>
        <v>114</v>
      </c>
      <c r="L495">
        <f t="shared" si="135"/>
        <v>1045</v>
      </c>
      <c r="M495">
        <f t="shared" si="136"/>
        <v>740</v>
      </c>
      <c r="N495">
        <f t="shared" si="137"/>
        <v>101</v>
      </c>
      <c r="O495">
        <f t="shared" si="138"/>
        <v>754</v>
      </c>
      <c r="P495">
        <f t="shared" si="139"/>
        <v>55</v>
      </c>
      <c r="Q495">
        <f t="shared" si="140"/>
        <v>2</v>
      </c>
      <c r="R495">
        <f t="shared" si="141"/>
        <v>1</v>
      </c>
      <c r="S495">
        <f t="shared" si="142"/>
        <v>1</v>
      </c>
      <c r="T495">
        <f t="shared" si="143"/>
        <v>186</v>
      </c>
      <c r="U495">
        <f t="shared" si="144"/>
        <v>866761</v>
      </c>
      <c r="V495">
        <f t="shared" si="145"/>
        <v>391876</v>
      </c>
      <c r="W495">
        <f t="shared" si="146"/>
        <v>169</v>
      </c>
      <c r="X495">
        <f t="shared" si="147"/>
        <v>409600</v>
      </c>
      <c r="Y495">
        <f t="shared" si="148"/>
        <v>3481</v>
      </c>
      <c r="Z495">
        <f t="shared" si="149"/>
        <v>12544</v>
      </c>
      <c r="AA495">
        <f t="shared" si="150"/>
        <v>12769</v>
      </c>
      <c r="AB495">
        <f t="shared" si="151"/>
        <v>12769</v>
      </c>
      <c r="AC495">
        <f t="shared" si="152"/>
        <v>5184</v>
      </c>
    </row>
    <row r="496" spans="1:29" x14ac:dyDescent="0.3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  <c r="K496">
        <f t="shared" si="134"/>
        <v>1031</v>
      </c>
      <c r="L496">
        <f t="shared" si="135"/>
        <v>7</v>
      </c>
      <c r="M496">
        <f t="shared" si="136"/>
        <v>2</v>
      </c>
      <c r="N496">
        <f t="shared" si="137"/>
        <v>101</v>
      </c>
      <c r="O496">
        <f t="shared" si="138"/>
        <v>1</v>
      </c>
      <c r="P496">
        <f t="shared" si="139"/>
        <v>55</v>
      </c>
      <c r="Q496">
        <f t="shared" si="140"/>
        <v>2</v>
      </c>
      <c r="R496">
        <f t="shared" si="141"/>
        <v>1</v>
      </c>
      <c r="S496">
        <f t="shared" si="142"/>
        <v>1</v>
      </c>
      <c r="T496">
        <f t="shared" si="143"/>
        <v>186</v>
      </c>
      <c r="U496">
        <f t="shared" si="144"/>
        <v>1048576</v>
      </c>
      <c r="V496">
        <f t="shared" si="145"/>
        <v>1058841</v>
      </c>
      <c r="W496">
        <f t="shared" si="146"/>
        <v>864900</v>
      </c>
      <c r="X496">
        <f t="shared" si="147"/>
        <v>1060900</v>
      </c>
      <c r="Y496">
        <f t="shared" si="148"/>
        <v>952576</v>
      </c>
      <c r="Z496">
        <f t="shared" si="149"/>
        <v>1058841</v>
      </c>
      <c r="AA496">
        <f t="shared" si="150"/>
        <v>1060900</v>
      </c>
      <c r="AB496">
        <f t="shared" si="151"/>
        <v>1060900</v>
      </c>
      <c r="AC496">
        <f t="shared" si="152"/>
        <v>714025</v>
      </c>
    </row>
    <row r="497" spans="1:29" x14ac:dyDescent="0.3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  <c r="K497">
        <f t="shared" si="134"/>
        <v>378</v>
      </c>
      <c r="L497">
        <f t="shared" si="135"/>
        <v>712</v>
      </c>
      <c r="M497">
        <f t="shared" si="136"/>
        <v>296</v>
      </c>
      <c r="N497">
        <f t="shared" si="137"/>
        <v>101</v>
      </c>
      <c r="O497">
        <f t="shared" si="138"/>
        <v>754</v>
      </c>
      <c r="P497">
        <f t="shared" si="139"/>
        <v>55</v>
      </c>
      <c r="Q497">
        <f t="shared" si="140"/>
        <v>2</v>
      </c>
      <c r="R497">
        <f t="shared" si="141"/>
        <v>1</v>
      </c>
      <c r="S497">
        <f t="shared" si="142"/>
        <v>1</v>
      </c>
      <c r="T497">
        <f t="shared" si="143"/>
        <v>186</v>
      </c>
      <c r="U497">
        <f t="shared" si="144"/>
        <v>111556</v>
      </c>
      <c r="V497">
        <f t="shared" si="145"/>
        <v>6724</v>
      </c>
      <c r="W497">
        <f t="shared" si="146"/>
        <v>76729</v>
      </c>
      <c r="X497">
        <f t="shared" si="147"/>
        <v>141376</v>
      </c>
      <c r="Y497">
        <f t="shared" si="148"/>
        <v>104329</v>
      </c>
      <c r="Z497">
        <f t="shared" si="149"/>
        <v>141376</v>
      </c>
      <c r="AA497">
        <f t="shared" si="150"/>
        <v>142129</v>
      </c>
      <c r="AB497">
        <f t="shared" si="151"/>
        <v>142129</v>
      </c>
      <c r="AC497">
        <f t="shared" si="152"/>
        <v>36864</v>
      </c>
    </row>
    <row r="498" spans="1:29" x14ac:dyDescent="0.3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  <c r="K498">
        <f t="shared" si="134"/>
        <v>71</v>
      </c>
      <c r="L498">
        <f t="shared" si="135"/>
        <v>816</v>
      </c>
      <c r="M498">
        <f t="shared" si="136"/>
        <v>740</v>
      </c>
      <c r="N498">
        <f t="shared" si="137"/>
        <v>101</v>
      </c>
      <c r="O498">
        <f t="shared" si="138"/>
        <v>1</v>
      </c>
      <c r="P498">
        <f t="shared" si="139"/>
        <v>55</v>
      </c>
      <c r="Q498">
        <f t="shared" si="140"/>
        <v>2</v>
      </c>
      <c r="R498">
        <f t="shared" si="141"/>
        <v>1</v>
      </c>
      <c r="S498">
        <f t="shared" si="142"/>
        <v>1</v>
      </c>
      <c r="T498">
        <f t="shared" si="143"/>
        <v>186</v>
      </c>
      <c r="U498">
        <f t="shared" si="144"/>
        <v>555025</v>
      </c>
      <c r="V498">
        <f t="shared" si="145"/>
        <v>447561</v>
      </c>
      <c r="W498">
        <f t="shared" si="146"/>
        <v>900</v>
      </c>
      <c r="X498">
        <f t="shared" si="147"/>
        <v>4900</v>
      </c>
      <c r="Y498">
        <f t="shared" si="148"/>
        <v>256</v>
      </c>
      <c r="Z498">
        <f t="shared" si="149"/>
        <v>4761</v>
      </c>
      <c r="AA498">
        <f t="shared" si="150"/>
        <v>4900</v>
      </c>
      <c r="AB498">
        <f t="shared" si="151"/>
        <v>4900</v>
      </c>
      <c r="AC498">
        <f t="shared" si="152"/>
        <v>13225</v>
      </c>
    </row>
    <row r="499" spans="1:29" x14ac:dyDescent="0.3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  <c r="K499">
        <f t="shared" si="134"/>
        <v>75</v>
      </c>
      <c r="L499">
        <f t="shared" si="135"/>
        <v>816</v>
      </c>
      <c r="M499">
        <f t="shared" si="136"/>
        <v>740</v>
      </c>
      <c r="N499">
        <f t="shared" si="137"/>
        <v>101</v>
      </c>
      <c r="O499">
        <f t="shared" si="138"/>
        <v>1</v>
      </c>
      <c r="P499">
        <f t="shared" si="139"/>
        <v>55</v>
      </c>
      <c r="Q499">
        <f t="shared" si="140"/>
        <v>2</v>
      </c>
      <c r="R499">
        <f t="shared" si="141"/>
        <v>1</v>
      </c>
      <c r="S499">
        <f t="shared" si="142"/>
        <v>1</v>
      </c>
      <c r="T499">
        <f t="shared" si="143"/>
        <v>186</v>
      </c>
      <c r="U499">
        <f t="shared" si="144"/>
        <v>549081</v>
      </c>
      <c r="V499">
        <f t="shared" si="145"/>
        <v>442225</v>
      </c>
      <c r="W499">
        <f t="shared" si="146"/>
        <v>676</v>
      </c>
      <c r="X499">
        <f t="shared" si="147"/>
        <v>5476</v>
      </c>
      <c r="Y499">
        <f t="shared" si="148"/>
        <v>400</v>
      </c>
      <c r="Z499">
        <f t="shared" si="149"/>
        <v>5329</v>
      </c>
      <c r="AA499">
        <f t="shared" si="150"/>
        <v>5476</v>
      </c>
      <c r="AB499">
        <f t="shared" si="151"/>
        <v>5476</v>
      </c>
      <c r="AC499">
        <f t="shared" si="152"/>
        <v>12321</v>
      </c>
    </row>
    <row r="500" spans="1:29" x14ac:dyDescent="0.3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  <c r="K500">
        <f t="shared" si="134"/>
        <v>467</v>
      </c>
      <c r="L500">
        <f t="shared" si="135"/>
        <v>432</v>
      </c>
      <c r="M500">
        <f t="shared" si="136"/>
        <v>296</v>
      </c>
      <c r="N500">
        <f t="shared" si="137"/>
        <v>101</v>
      </c>
      <c r="O500">
        <f t="shared" si="138"/>
        <v>1</v>
      </c>
      <c r="P500">
        <f t="shared" si="139"/>
        <v>55</v>
      </c>
      <c r="Q500">
        <f t="shared" si="140"/>
        <v>2</v>
      </c>
      <c r="R500">
        <f t="shared" si="141"/>
        <v>1</v>
      </c>
      <c r="S500">
        <f t="shared" si="142"/>
        <v>1</v>
      </c>
      <c r="T500">
        <f t="shared" si="143"/>
        <v>186</v>
      </c>
      <c r="U500">
        <f t="shared" si="144"/>
        <v>1225</v>
      </c>
      <c r="V500">
        <f t="shared" si="145"/>
        <v>29241</v>
      </c>
      <c r="W500">
        <f t="shared" si="146"/>
        <v>133956</v>
      </c>
      <c r="X500">
        <f t="shared" si="147"/>
        <v>217156</v>
      </c>
      <c r="Y500">
        <f t="shared" si="148"/>
        <v>169744</v>
      </c>
      <c r="Z500">
        <f t="shared" si="149"/>
        <v>216225</v>
      </c>
      <c r="AA500">
        <f t="shared" si="150"/>
        <v>217156</v>
      </c>
      <c r="AB500">
        <f t="shared" si="151"/>
        <v>217156</v>
      </c>
      <c r="AC500">
        <f t="shared" si="152"/>
        <v>78961</v>
      </c>
    </row>
    <row r="501" spans="1:29" x14ac:dyDescent="0.3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  <c r="K501">
        <f t="shared" si="134"/>
        <v>389</v>
      </c>
      <c r="L501">
        <f t="shared" si="135"/>
        <v>730</v>
      </c>
      <c r="M501">
        <f t="shared" si="136"/>
        <v>740</v>
      </c>
      <c r="N501">
        <f t="shared" si="137"/>
        <v>101</v>
      </c>
      <c r="O501">
        <f t="shared" si="138"/>
        <v>754</v>
      </c>
      <c r="P501">
        <f t="shared" si="139"/>
        <v>55</v>
      </c>
      <c r="Q501">
        <f t="shared" si="140"/>
        <v>2</v>
      </c>
      <c r="R501">
        <f t="shared" si="141"/>
        <v>1</v>
      </c>
      <c r="S501">
        <f t="shared" si="142"/>
        <v>912</v>
      </c>
      <c r="T501">
        <f t="shared" si="143"/>
        <v>1</v>
      </c>
      <c r="U501">
        <f t="shared" si="144"/>
        <v>116281</v>
      </c>
      <c r="V501">
        <f t="shared" si="145"/>
        <v>123201</v>
      </c>
      <c r="W501">
        <f t="shared" si="146"/>
        <v>82944</v>
      </c>
      <c r="X501">
        <f t="shared" si="147"/>
        <v>133225</v>
      </c>
      <c r="Y501">
        <f t="shared" si="148"/>
        <v>111556</v>
      </c>
      <c r="Z501">
        <f t="shared" si="149"/>
        <v>149769</v>
      </c>
      <c r="AA501">
        <f t="shared" si="150"/>
        <v>150544</v>
      </c>
      <c r="AB501">
        <f t="shared" si="151"/>
        <v>273529</v>
      </c>
      <c r="AC501">
        <f t="shared" si="152"/>
        <v>150544</v>
      </c>
    </row>
    <row r="502" spans="1:29" x14ac:dyDescent="0.3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  <c r="K502">
        <f t="shared" si="134"/>
        <v>545</v>
      </c>
      <c r="L502">
        <f t="shared" si="135"/>
        <v>730</v>
      </c>
      <c r="M502">
        <f t="shared" si="136"/>
        <v>740</v>
      </c>
      <c r="N502">
        <f t="shared" si="137"/>
        <v>101</v>
      </c>
      <c r="O502">
        <f t="shared" si="138"/>
        <v>754</v>
      </c>
      <c r="P502">
        <f t="shared" si="139"/>
        <v>55</v>
      </c>
      <c r="Q502">
        <f t="shared" si="140"/>
        <v>2</v>
      </c>
      <c r="R502">
        <f t="shared" si="141"/>
        <v>1</v>
      </c>
      <c r="S502">
        <f t="shared" si="142"/>
        <v>1</v>
      </c>
      <c r="T502">
        <f t="shared" si="143"/>
        <v>186</v>
      </c>
      <c r="U502">
        <f t="shared" si="144"/>
        <v>34225</v>
      </c>
      <c r="V502">
        <f t="shared" si="145"/>
        <v>38025</v>
      </c>
      <c r="W502">
        <f t="shared" si="146"/>
        <v>197136</v>
      </c>
      <c r="X502">
        <f t="shared" si="147"/>
        <v>43681</v>
      </c>
      <c r="Y502">
        <f t="shared" si="148"/>
        <v>240100</v>
      </c>
      <c r="Z502">
        <f t="shared" si="149"/>
        <v>294849</v>
      </c>
      <c r="AA502">
        <f t="shared" si="150"/>
        <v>295936</v>
      </c>
      <c r="AB502">
        <f t="shared" si="151"/>
        <v>295936</v>
      </c>
      <c r="AC502">
        <f t="shared" si="152"/>
        <v>128881</v>
      </c>
    </row>
    <row r="503" spans="1:29" x14ac:dyDescent="0.3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  <c r="K503">
        <f t="shared" si="134"/>
        <v>138</v>
      </c>
      <c r="L503">
        <f t="shared" si="135"/>
        <v>730</v>
      </c>
      <c r="M503">
        <f t="shared" si="136"/>
        <v>740</v>
      </c>
      <c r="N503">
        <f t="shared" si="137"/>
        <v>1039</v>
      </c>
      <c r="O503">
        <f t="shared" si="138"/>
        <v>1</v>
      </c>
      <c r="P503">
        <f t="shared" si="139"/>
        <v>55</v>
      </c>
      <c r="Q503">
        <f t="shared" si="140"/>
        <v>2</v>
      </c>
      <c r="R503">
        <f t="shared" si="141"/>
        <v>1</v>
      </c>
      <c r="S503">
        <f t="shared" si="142"/>
        <v>912</v>
      </c>
      <c r="T503">
        <f t="shared" si="143"/>
        <v>1</v>
      </c>
      <c r="U503">
        <f t="shared" si="144"/>
        <v>350464</v>
      </c>
      <c r="V503">
        <f t="shared" si="145"/>
        <v>362404</v>
      </c>
      <c r="W503">
        <f t="shared" si="146"/>
        <v>811801</v>
      </c>
      <c r="X503">
        <f t="shared" si="147"/>
        <v>18769</v>
      </c>
      <c r="Y503">
        <f t="shared" si="148"/>
        <v>6889</v>
      </c>
      <c r="Z503">
        <f t="shared" si="149"/>
        <v>18496</v>
      </c>
      <c r="AA503">
        <f t="shared" si="150"/>
        <v>18769</v>
      </c>
      <c r="AB503">
        <f t="shared" si="151"/>
        <v>599076</v>
      </c>
      <c r="AC503">
        <f t="shared" si="152"/>
        <v>18769</v>
      </c>
    </row>
    <row r="504" spans="1:29" x14ac:dyDescent="0.3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  <c r="K504">
        <f t="shared" si="134"/>
        <v>577</v>
      </c>
      <c r="L504">
        <f t="shared" si="135"/>
        <v>432</v>
      </c>
      <c r="M504">
        <f t="shared" si="136"/>
        <v>296</v>
      </c>
      <c r="N504">
        <f t="shared" si="137"/>
        <v>618</v>
      </c>
      <c r="O504">
        <f t="shared" si="138"/>
        <v>1</v>
      </c>
      <c r="P504">
        <f t="shared" si="139"/>
        <v>55</v>
      </c>
      <c r="Q504">
        <f t="shared" si="140"/>
        <v>2</v>
      </c>
      <c r="R504">
        <f t="shared" si="141"/>
        <v>1</v>
      </c>
      <c r="S504">
        <f t="shared" si="142"/>
        <v>912</v>
      </c>
      <c r="T504">
        <f t="shared" si="143"/>
        <v>1</v>
      </c>
      <c r="U504">
        <f t="shared" si="144"/>
        <v>21025</v>
      </c>
      <c r="V504">
        <f t="shared" si="145"/>
        <v>78961</v>
      </c>
      <c r="W504">
        <f t="shared" si="146"/>
        <v>1681</v>
      </c>
      <c r="X504">
        <f t="shared" si="147"/>
        <v>331776</v>
      </c>
      <c r="Y504">
        <f t="shared" si="148"/>
        <v>272484</v>
      </c>
      <c r="Z504">
        <f t="shared" si="149"/>
        <v>330625</v>
      </c>
      <c r="AA504">
        <f t="shared" si="150"/>
        <v>331776</v>
      </c>
      <c r="AB504">
        <f t="shared" si="151"/>
        <v>112225</v>
      </c>
      <c r="AC504">
        <f t="shared" si="152"/>
        <v>331776</v>
      </c>
    </row>
    <row r="505" spans="1:29" x14ac:dyDescent="0.3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  <c r="K505">
        <f t="shared" si="134"/>
        <v>75</v>
      </c>
      <c r="L505">
        <f t="shared" si="135"/>
        <v>730</v>
      </c>
      <c r="M505">
        <f t="shared" si="136"/>
        <v>740</v>
      </c>
      <c r="N505">
        <f t="shared" si="137"/>
        <v>101</v>
      </c>
      <c r="O505">
        <f t="shared" si="138"/>
        <v>754</v>
      </c>
      <c r="P505">
        <f t="shared" si="139"/>
        <v>55</v>
      </c>
      <c r="Q505">
        <f t="shared" si="140"/>
        <v>2</v>
      </c>
      <c r="R505">
        <f t="shared" si="141"/>
        <v>1</v>
      </c>
      <c r="S505">
        <f t="shared" si="142"/>
        <v>1</v>
      </c>
      <c r="T505">
        <f t="shared" si="143"/>
        <v>186</v>
      </c>
      <c r="U505">
        <f t="shared" si="144"/>
        <v>429025</v>
      </c>
      <c r="V505">
        <f t="shared" si="145"/>
        <v>442225</v>
      </c>
      <c r="W505">
        <f t="shared" si="146"/>
        <v>676</v>
      </c>
      <c r="X505">
        <f t="shared" si="147"/>
        <v>461041</v>
      </c>
      <c r="Y505">
        <f t="shared" si="148"/>
        <v>400</v>
      </c>
      <c r="Z505">
        <f t="shared" si="149"/>
        <v>5329</v>
      </c>
      <c r="AA505">
        <f t="shared" si="150"/>
        <v>5476</v>
      </c>
      <c r="AB505">
        <f t="shared" si="151"/>
        <v>5476</v>
      </c>
      <c r="AC505">
        <f t="shared" si="152"/>
        <v>12321</v>
      </c>
    </row>
    <row r="506" spans="1:29" x14ac:dyDescent="0.3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  <c r="K506">
        <f t="shared" si="134"/>
        <v>97</v>
      </c>
      <c r="L506">
        <f t="shared" si="135"/>
        <v>730</v>
      </c>
      <c r="M506">
        <f t="shared" si="136"/>
        <v>740</v>
      </c>
      <c r="N506">
        <f t="shared" si="137"/>
        <v>101</v>
      </c>
      <c r="O506">
        <f t="shared" si="138"/>
        <v>1</v>
      </c>
      <c r="P506">
        <f t="shared" si="139"/>
        <v>55</v>
      </c>
      <c r="Q506">
        <f t="shared" si="140"/>
        <v>2</v>
      </c>
      <c r="R506">
        <f t="shared" si="141"/>
        <v>1</v>
      </c>
      <c r="S506">
        <f t="shared" si="142"/>
        <v>1</v>
      </c>
      <c r="T506">
        <f t="shared" si="143"/>
        <v>186</v>
      </c>
      <c r="U506">
        <f t="shared" si="144"/>
        <v>400689</v>
      </c>
      <c r="V506">
        <f t="shared" si="145"/>
        <v>413449</v>
      </c>
      <c r="W506">
        <f t="shared" si="146"/>
        <v>16</v>
      </c>
      <c r="X506">
        <f t="shared" si="147"/>
        <v>9216</v>
      </c>
      <c r="Y506">
        <f t="shared" si="148"/>
        <v>1764</v>
      </c>
      <c r="Z506">
        <f t="shared" si="149"/>
        <v>9025</v>
      </c>
      <c r="AA506">
        <f t="shared" si="150"/>
        <v>9216</v>
      </c>
      <c r="AB506">
        <f t="shared" si="151"/>
        <v>9216</v>
      </c>
      <c r="AC506">
        <f t="shared" si="152"/>
        <v>7921</v>
      </c>
    </row>
    <row r="507" spans="1:29" x14ac:dyDescent="0.3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  <c r="K507">
        <f t="shared" si="134"/>
        <v>248</v>
      </c>
      <c r="L507">
        <f t="shared" si="135"/>
        <v>477</v>
      </c>
      <c r="M507">
        <f t="shared" si="136"/>
        <v>296</v>
      </c>
      <c r="N507">
        <f t="shared" si="137"/>
        <v>101</v>
      </c>
      <c r="O507">
        <f t="shared" si="138"/>
        <v>1</v>
      </c>
      <c r="P507">
        <f t="shared" si="139"/>
        <v>55</v>
      </c>
      <c r="Q507">
        <f t="shared" si="140"/>
        <v>2</v>
      </c>
      <c r="R507">
        <f t="shared" si="141"/>
        <v>1</v>
      </c>
      <c r="S507">
        <f t="shared" si="142"/>
        <v>1</v>
      </c>
      <c r="T507">
        <f t="shared" si="143"/>
        <v>186</v>
      </c>
      <c r="U507">
        <f t="shared" si="144"/>
        <v>52441</v>
      </c>
      <c r="V507">
        <f t="shared" si="145"/>
        <v>2304</v>
      </c>
      <c r="W507">
        <f t="shared" si="146"/>
        <v>21609</v>
      </c>
      <c r="X507">
        <f t="shared" si="147"/>
        <v>61009</v>
      </c>
      <c r="Y507">
        <f t="shared" si="148"/>
        <v>37249</v>
      </c>
      <c r="Z507">
        <f t="shared" si="149"/>
        <v>60516</v>
      </c>
      <c r="AA507">
        <f t="shared" si="150"/>
        <v>61009</v>
      </c>
      <c r="AB507">
        <f t="shared" si="151"/>
        <v>61009</v>
      </c>
      <c r="AC507">
        <f t="shared" si="152"/>
        <v>3844</v>
      </c>
    </row>
    <row r="508" spans="1:29" x14ac:dyDescent="0.3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  <c r="K508">
        <f t="shared" si="134"/>
        <v>46</v>
      </c>
      <c r="L508">
        <f t="shared" si="135"/>
        <v>816</v>
      </c>
      <c r="M508">
        <f t="shared" si="136"/>
        <v>740</v>
      </c>
      <c r="N508">
        <f t="shared" si="137"/>
        <v>1039</v>
      </c>
      <c r="O508">
        <f t="shared" si="138"/>
        <v>754</v>
      </c>
      <c r="P508">
        <f t="shared" si="139"/>
        <v>55</v>
      </c>
      <c r="Q508">
        <f t="shared" si="140"/>
        <v>2</v>
      </c>
      <c r="R508">
        <f t="shared" si="141"/>
        <v>1</v>
      </c>
      <c r="S508">
        <f t="shared" si="142"/>
        <v>1</v>
      </c>
      <c r="T508">
        <f t="shared" si="143"/>
        <v>186</v>
      </c>
      <c r="U508">
        <f t="shared" si="144"/>
        <v>592900</v>
      </c>
      <c r="V508">
        <f t="shared" si="145"/>
        <v>481636</v>
      </c>
      <c r="W508">
        <f t="shared" si="146"/>
        <v>986049</v>
      </c>
      <c r="X508">
        <f t="shared" si="147"/>
        <v>501264</v>
      </c>
      <c r="Y508">
        <f t="shared" si="148"/>
        <v>81</v>
      </c>
      <c r="Z508">
        <f t="shared" si="149"/>
        <v>1936</v>
      </c>
      <c r="AA508">
        <f t="shared" si="150"/>
        <v>2025</v>
      </c>
      <c r="AB508">
        <f t="shared" si="151"/>
        <v>2025</v>
      </c>
      <c r="AC508">
        <f t="shared" si="152"/>
        <v>19600</v>
      </c>
    </row>
    <row r="509" spans="1:29" x14ac:dyDescent="0.3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  <c r="K509">
        <f t="shared" si="134"/>
        <v>1</v>
      </c>
      <c r="L509">
        <f t="shared" si="135"/>
        <v>1045</v>
      </c>
      <c r="M509">
        <f t="shared" si="136"/>
        <v>740</v>
      </c>
      <c r="N509">
        <f t="shared" si="137"/>
        <v>1039</v>
      </c>
      <c r="O509">
        <f t="shared" si="138"/>
        <v>754</v>
      </c>
      <c r="P509">
        <f t="shared" si="139"/>
        <v>55</v>
      </c>
      <c r="Q509">
        <f t="shared" si="140"/>
        <v>2</v>
      </c>
      <c r="R509">
        <f t="shared" si="141"/>
        <v>1</v>
      </c>
      <c r="S509">
        <f t="shared" si="142"/>
        <v>1</v>
      </c>
      <c r="T509">
        <f t="shared" si="143"/>
        <v>186</v>
      </c>
      <c r="U509">
        <f t="shared" si="144"/>
        <v>1089936</v>
      </c>
      <c r="V509">
        <f t="shared" si="145"/>
        <v>546121</v>
      </c>
      <c r="W509">
        <f t="shared" si="146"/>
        <v>1077444</v>
      </c>
      <c r="X509">
        <f t="shared" si="147"/>
        <v>567009</v>
      </c>
      <c r="Y509">
        <f t="shared" si="148"/>
        <v>2916</v>
      </c>
      <c r="Z509">
        <f t="shared" si="149"/>
        <v>1</v>
      </c>
      <c r="AA509">
        <f t="shared" si="150"/>
        <v>0</v>
      </c>
      <c r="AB509">
        <f t="shared" si="151"/>
        <v>0</v>
      </c>
      <c r="AC509">
        <f t="shared" si="152"/>
        <v>34225</v>
      </c>
    </row>
    <row r="510" spans="1:29" x14ac:dyDescent="0.3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  <c r="K510">
        <f t="shared" si="134"/>
        <v>165</v>
      </c>
      <c r="L510">
        <f t="shared" si="135"/>
        <v>947</v>
      </c>
      <c r="M510">
        <f t="shared" si="136"/>
        <v>740</v>
      </c>
      <c r="N510">
        <f t="shared" si="137"/>
        <v>101</v>
      </c>
      <c r="O510">
        <f t="shared" si="138"/>
        <v>754</v>
      </c>
      <c r="P510">
        <f t="shared" si="139"/>
        <v>55</v>
      </c>
      <c r="Q510">
        <f t="shared" si="140"/>
        <v>2</v>
      </c>
      <c r="R510">
        <f t="shared" si="141"/>
        <v>1</v>
      </c>
      <c r="S510">
        <f t="shared" si="142"/>
        <v>1</v>
      </c>
      <c r="T510">
        <f t="shared" si="143"/>
        <v>186</v>
      </c>
      <c r="U510">
        <f t="shared" si="144"/>
        <v>611524</v>
      </c>
      <c r="V510">
        <f t="shared" si="145"/>
        <v>330625</v>
      </c>
      <c r="W510">
        <f t="shared" si="146"/>
        <v>4096</v>
      </c>
      <c r="X510">
        <f t="shared" si="147"/>
        <v>346921</v>
      </c>
      <c r="Y510">
        <f t="shared" si="148"/>
        <v>12100</v>
      </c>
      <c r="Z510">
        <f t="shared" si="149"/>
        <v>26569</v>
      </c>
      <c r="AA510">
        <f t="shared" si="150"/>
        <v>26896</v>
      </c>
      <c r="AB510">
        <f t="shared" si="151"/>
        <v>26896</v>
      </c>
      <c r="AC510">
        <f t="shared" si="152"/>
        <v>441</v>
      </c>
    </row>
    <row r="511" spans="1:29" x14ac:dyDescent="0.3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  <c r="K511">
        <f t="shared" si="134"/>
        <v>692</v>
      </c>
      <c r="L511">
        <f t="shared" si="135"/>
        <v>601</v>
      </c>
      <c r="M511">
        <f t="shared" si="136"/>
        <v>296</v>
      </c>
      <c r="N511">
        <f t="shared" si="137"/>
        <v>101</v>
      </c>
      <c r="O511">
        <f t="shared" si="138"/>
        <v>1</v>
      </c>
      <c r="P511">
        <f t="shared" si="139"/>
        <v>55</v>
      </c>
      <c r="Q511">
        <f t="shared" si="140"/>
        <v>2</v>
      </c>
      <c r="R511">
        <f t="shared" si="141"/>
        <v>1</v>
      </c>
      <c r="S511">
        <f t="shared" si="142"/>
        <v>1</v>
      </c>
      <c r="T511">
        <f t="shared" si="143"/>
        <v>186</v>
      </c>
      <c r="U511">
        <f t="shared" si="144"/>
        <v>8281</v>
      </c>
      <c r="V511">
        <f t="shared" si="145"/>
        <v>156816</v>
      </c>
      <c r="W511">
        <f t="shared" si="146"/>
        <v>349281</v>
      </c>
      <c r="X511">
        <f t="shared" si="147"/>
        <v>477481</v>
      </c>
      <c r="Y511">
        <f t="shared" si="148"/>
        <v>405769</v>
      </c>
      <c r="Z511">
        <f t="shared" si="149"/>
        <v>476100</v>
      </c>
      <c r="AA511">
        <f t="shared" si="150"/>
        <v>477481</v>
      </c>
      <c r="AB511">
        <f t="shared" si="151"/>
        <v>477481</v>
      </c>
      <c r="AC511">
        <f t="shared" si="152"/>
        <v>256036</v>
      </c>
    </row>
    <row r="512" spans="1:29" x14ac:dyDescent="0.3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  <c r="K512">
        <f t="shared" si="134"/>
        <v>753</v>
      </c>
      <c r="L512">
        <f t="shared" si="135"/>
        <v>264</v>
      </c>
      <c r="M512">
        <f t="shared" si="136"/>
        <v>48</v>
      </c>
      <c r="N512">
        <f t="shared" si="137"/>
        <v>101</v>
      </c>
      <c r="O512">
        <f t="shared" si="138"/>
        <v>1</v>
      </c>
      <c r="P512">
        <f t="shared" si="139"/>
        <v>55</v>
      </c>
      <c r="Q512">
        <f t="shared" si="140"/>
        <v>2</v>
      </c>
      <c r="R512">
        <f t="shared" si="141"/>
        <v>1</v>
      </c>
      <c r="S512">
        <f t="shared" si="142"/>
        <v>1</v>
      </c>
      <c r="T512">
        <f t="shared" si="143"/>
        <v>186</v>
      </c>
      <c r="U512">
        <f t="shared" si="144"/>
        <v>239121</v>
      </c>
      <c r="V512">
        <f t="shared" si="145"/>
        <v>497025</v>
      </c>
      <c r="W512">
        <f t="shared" si="146"/>
        <v>425104</v>
      </c>
      <c r="X512">
        <f t="shared" si="147"/>
        <v>565504</v>
      </c>
      <c r="Y512">
        <f t="shared" si="148"/>
        <v>487204</v>
      </c>
      <c r="Z512">
        <f t="shared" si="149"/>
        <v>564001</v>
      </c>
      <c r="AA512">
        <f t="shared" si="150"/>
        <v>565504</v>
      </c>
      <c r="AB512">
        <f t="shared" si="151"/>
        <v>565504</v>
      </c>
      <c r="AC512">
        <f t="shared" si="152"/>
        <v>321489</v>
      </c>
    </row>
    <row r="513" spans="1:29" x14ac:dyDescent="0.3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  <c r="K513">
        <f t="shared" si="134"/>
        <v>416</v>
      </c>
      <c r="L513">
        <f t="shared" si="135"/>
        <v>588</v>
      </c>
      <c r="M513">
        <f t="shared" si="136"/>
        <v>296</v>
      </c>
      <c r="N513">
        <f t="shared" si="137"/>
        <v>101</v>
      </c>
      <c r="O513">
        <f t="shared" si="138"/>
        <v>1</v>
      </c>
      <c r="P513">
        <f t="shared" si="139"/>
        <v>55</v>
      </c>
      <c r="Q513">
        <f t="shared" si="140"/>
        <v>2</v>
      </c>
      <c r="R513">
        <f t="shared" si="141"/>
        <v>1</v>
      </c>
      <c r="S513">
        <f t="shared" si="142"/>
        <v>1</v>
      </c>
      <c r="T513">
        <f t="shared" si="143"/>
        <v>186</v>
      </c>
      <c r="U513">
        <f t="shared" si="144"/>
        <v>29584</v>
      </c>
      <c r="V513">
        <f t="shared" si="145"/>
        <v>14400</v>
      </c>
      <c r="W513">
        <f t="shared" si="146"/>
        <v>99225</v>
      </c>
      <c r="X513">
        <f t="shared" si="147"/>
        <v>172225</v>
      </c>
      <c r="Y513">
        <f t="shared" si="148"/>
        <v>130321</v>
      </c>
      <c r="Z513">
        <f t="shared" si="149"/>
        <v>171396</v>
      </c>
      <c r="AA513">
        <f t="shared" si="150"/>
        <v>172225</v>
      </c>
      <c r="AB513">
        <f t="shared" si="151"/>
        <v>172225</v>
      </c>
      <c r="AC513">
        <f t="shared" si="152"/>
        <v>52900</v>
      </c>
    </row>
    <row r="514" spans="1:29" x14ac:dyDescent="0.3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  <c r="K514">
        <f t="shared" ref="K514:K577" si="153">_xlfn.RANK.EQ(C514,$C$2:$C$1108,)</f>
        <v>724</v>
      </c>
      <c r="L514">
        <f t="shared" si="135"/>
        <v>284</v>
      </c>
      <c r="M514">
        <f t="shared" si="136"/>
        <v>48</v>
      </c>
      <c r="N514">
        <f t="shared" si="137"/>
        <v>101</v>
      </c>
      <c r="O514">
        <f t="shared" si="138"/>
        <v>1</v>
      </c>
      <c r="P514">
        <f t="shared" si="139"/>
        <v>55</v>
      </c>
      <c r="Q514">
        <f t="shared" si="140"/>
        <v>2</v>
      </c>
      <c r="R514">
        <f t="shared" si="141"/>
        <v>1</v>
      </c>
      <c r="S514">
        <f t="shared" si="142"/>
        <v>1</v>
      </c>
      <c r="T514">
        <f t="shared" si="143"/>
        <v>186</v>
      </c>
      <c r="U514">
        <f t="shared" si="144"/>
        <v>193600</v>
      </c>
      <c r="V514">
        <f t="shared" si="145"/>
        <v>456976</v>
      </c>
      <c r="W514">
        <f t="shared" si="146"/>
        <v>388129</v>
      </c>
      <c r="X514">
        <f t="shared" si="147"/>
        <v>522729</v>
      </c>
      <c r="Y514">
        <f t="shared" si="148"/>
        <v>447561</v>
      </c>
      <c r="Z514">
        <f t="shared" si="149"/>
        <v>521284</v>
      </c>
      <c r="AA514">
        <f t="shared" si="150"/>
        <v>522729</v>
      </c>
      <c r="AB514">
        <f t="shared" si="151"/>
        <v>522729</v>
      </c>
      <c r="AC514">
        <f t="shared" si="152"/>
        <v>289444</v>
      </c>
    </row>
    <row r="515" spans="1:29" x14ac:dyDescent="0.3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  <c r="K515">
        <f t="shared" si="153"/>
        <v>263</v>
      </c>
      <c r="L515">
        <f t="shared" ref="L515:L578" si="154">_xlfn.RANK.EQ(A515,$A$2:$A$1108,0)</f>
        <v>601</v>
      </c>
      <c r="M515">
        <f t="shared" ref="M515:M578" si="155">_xlfn.RANK.EQ(B515,$B$2:$B$1108,0)</f>
        <v>296</v>
      </c>
      <c r="N515">
        <f t="shared" ref="N515:N578" si="156">_xlfn.RANK.EQ(D515,$D$2:$D$1108,0)</f>
        <v>1</v>
      </c>
      <c r="O515">
        <f t="shared" ref="O515:O578" si="157">_xlfn.RANK.EQ(E515,$E$2:$E$1108,0)</f>
        <v>1</v>
      </c>
      <c r="P515">
        <f t="shared" ref="P515:P578" si="158">_xlfn.RANK.EQ(F515,$F$2:$F$1108,0)</f>
        <v>55</v>
      </c>
      <c r="Q515">
        <f t="shared" ref="Q515:Q578" si="159">_xlfn.RANK.EQ(G515,$G$2:$G$1108,0)</f>
        <v>2</v>
      </c>
      <c r="R515">
        <f t="shared" ref="R515:R578" si="160">_xlfn.RANK.EQ(H515,$H$2:$H$1008,0)</f>
        <v>1</v>
      </c>
      <c r="S515">
        <f t="shared" ref="S515:S578" si="161">_xlfn.RANK.EQ(I515,$I$2:$I$1108,0)</f>
        <v>1</v>
      </c>
      <c r="T515">
        <f t="shared" ref="T515:T578" si="162">_xlfn.RANK.EQ(J515,$J$2:$J$1108,0)</f>
        <v>1</v>
      </c>
      <c r="U515">
        <f t="shared" ref="U515:U578" si="163">($K515-L515)^2</f>
        <v>114244</v>
      </c>
      <c r="V515">
        <f t="shared" ref="V515:V578" si="164">($K515-M515)^2</f>
        <v>1089</v>
      </c>
      <c r="W515">
        <f t="shared" ref="W515:W578" si="165">($K515-N515)^2</f>
        <v>68644</v>
      </c>
      <c r="X515">
        <f t="shared" ref="X515:X578" si="166">($K515-O515)^2</f>
        <v>68644</v>
      </c>
      <c r="Y515">
        <f t="shared" ref="Y515:Y578" si="167">($K515-P515)^2</f>
        <v>43264</v>
      </c>
      <c r="Z515">
        <f t="shared" ref="Z515:Z578" si="168">($K515-Q515)^2</f>
        <v>68121</v>
      </c>
      <c r="AA515">
        <f t="shared" ref="AA515:AA578" si="169">($K515-R515)^2</f>
        <v>68644</v>
      </c>
      <c r="AB515">
        <f t="shared" ref="AB515:AB578" si="170">($K515-S515)^2</f>
        <v>68644</v>
      </c>
      <c r="AC515">
        <f t="shared" ref="AC515:AC578" si="171">($K515-T515)^2</f>
        <v>68644</v>
      </c>
    </row>
    <row r="516" spans="1:29" x14ac:dyDescent="0.3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  <c r="K516">
        <f t="shared" si="153"/>
        <v>748</v>
      </c>
      <c r="L516">
        <f t="shared" si="154"/>
        <v>264</v>
      </c>
      <c r="M516">
        <f t="shared" si="155"/>
        <v>48</v>
      </c>
      <c r="N516">
        <f t="shared" si="156"/>
        <v>1</v>
      </c>
      <c r="O516">
        <f t="shared" si="157"/>
        <v>1</v>
      </c>
      <c r="P516">
        <f t="shared" si="158"/>
        <v>55</v>
      </c>
      <c r="Q516">
        <f t="shared" si="159"/>
        <v>2</v>
      </c>
      <c r="R516">
        <f t="shared" si="160"/>
        <v>1</v>
      </c>
      <c r="S516">
        <f t="shared" si="161"/>
        <v>1</v>
      </c>
      <c r="T516">
        <f t="shared" si="162"/>
        <v>186</v>
      </c>
      <c r="U516">
        <f t="shared" si="163"/>
        <v>234256</v>
      </c>
      <c r="V516">
        <f t="shared" si="164"/>
        <v>490000</v>
      </c>
      <c r="W516">
        <f t="shared" si="165"/>
        <v>558009</v>
      </c>
      <c r="X516">
        <f t="shared" si="166"/>
        <v>558009</v>
      </c>
      <c r="Y516">
        <f t="shared" si="167"/>
        <v>480249</v>
      </c>
      <c r="Z516">
        <f t="shared" si="168"/>
        <v>556516</v>
      </c>
      <c r="AA516">
        <f t="shared" si="169"/>
        <v>558009</v>
      </c>
      <c r="AB516">
        <f t="shared" si="170"/>
        <v>558009</v>
      </c>
      <c r="AC516">
        <f t="shared" si="171"/>
        <v>315844</v>
      </c>
    </row>
    <row r="517" spans="1:29" x14ac:dyDescent="0.3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  <c r="K517">
        <f t="shared" si="153"/>
        <v>758</v>
      </c>
      <c r="L517">
        <f t="shared" si="154"/>
        <v>264</v>
      </c>
      <c r="M517">
        <f t="shared" si="155"/>
        <v>48</v>
      </c>
      <c r="N517">
        <f t="shared" si="156"/>
        <v>1</v>
      </c>
      <c r="O517">
        <f t="shared" si="157"/>
        <v>1</v>
      </c>
      <c r="P517">
        <f t="shared" si="158"/>
        <v>55</v>
      </c>
      <c r="Q517">
        <f t="shared" si="159"/>
        <v>2</v>
      </c>
      <c r="R517">
        <f t="shared" si="160"/>
        <v>1</v>
      </c>
      <c r="S517">
        <f t="shared" si="161"/>
        <v>1</v>
      </c>
      <c r="T517">
        <f t="shared" si="162"/>
        <v>186</v>
      </c>
      <c r="U517">
        <f t="shared" si="163"/>
        <v>244036</v>
      </c>
      <c r="V517">
        <f t="shared" si="164"/>
        <v>504100</v>
      </c>
      <c r="W517">
        <f t="shared" si="165"/>
        <v>573049</v>
      </c>
      <c r="X517">
        <f t="shared" si="166"/>
        <v>573049</v>
      </c>
      <c r="Y517">
        <f t="shared" si="167"/>
        <v>494209</v>
      </c>
      <c r="Z517">
        <f t="shared" si="168"/>
        <v>571536</v>
      </c>
      <c r="AA517">
        <f t="shared" si="169"/>
        <v>573049</v>
      </c>
      <c r="AB517">
        <f t="shared" si="170"/>
        <v>573049</v>
      </c>
      <c r="AC517">
        <f t="shared" si="171"/>
        <v>327184</v>
      </c>
    </row>
    <row r="518" spans="1:29" x14ac:dyDescent="0.3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  <c r="K518">
        <f t="shared" si="153"/>
        <v>792</v>
      </c>
      <c r="L518">
        <f t="shared" si="154"/>
        <v>264</v>
      </c>
      <c r="M518">
        <f t="shared" si="155"/>
        <v>48</v>
      </c>
      <c r="N518">
        <f t="shared" si="156"/>
        <v>101</v>
      </c>
      <c r="O518">
        <f t="shared" si="157"/>
        <v>1</v>
      </c>
      <c r="P518">
        <f t="shared" si="158"/>
        <v>55</v>
      </c>
      <c r="Q518">
        <f t="shared" si="159"/>
        <v>2</v>
      </c>
      <c r="R518">
        <f t="shared" si="160"/>
        <v>1</v>
      </c>
      <c r="S518">
        <f t="shared" si="161"/>
        <v>1</v>
      </c>
      <c r="T518">
        <f t="shared" si="162"/>
        <v>186</v>
      </c>
      <c r="U518">
        <f t="shared" si="163"/>
        <v>278784</v>
      </c>
      <c r="V518">
        <f t="shared" si="164"/>
        <v>553536</v>
      </c>
      <c r="W518">
        <f t="shared" si="165"/>
        <v>477481</v>
      </c>
      <c r="X518">
        <f t="shared" si="166"/>
        <v>625681</v>
      </c>
      <c r="Y518">
        <f t="shared" si="167"/>
        <v>543169</v>
      </c>
      <c r="Z518">
        <f t="shared" si="168"/>
        <v>624100</v>
      </c>
      <c r="AA518">
        <f t="shared" si="169"/>
        <v>625681</v>
      </c>
      <c r="AB518">
        <f t="shared" si="170"/>
        <v>625681</v>
      </c>
      <c r="AC518">
        <f t="shared" si="171"/>
        <v>367236</v>
      </c>
    </row>
    <row r="519" spans="1:29" x14ac:dyDescent="0.3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  <c r="K519">
        <f t="shared" si="153"/>
        <v>891</v>
      </c>
      <c r="L519">
        <f t="shared" si="154"/>
        <v>264</v>
      </c>
      <c r="M519">
        <f t="shared" si="155"/>
        <v>48</v>
      </c>
      <c r="N519">
        <f t="shared" si="156"/>
        <v>101</v>
      </c>
      <c r="O519">
        <f t="shared" si="157"/>
        <v>1</v>
      </c>
      <c r="P519">
        <f t="shared" si="158"/>
        <v>55</v>
      </c>
      <c r="Q519">
        <f t="shared" si="159"/>
        <v>2</v>
      </c>
      <c r="R519">
        <f t="shared" si="160"/>
        <v>1</v>
      </c>
      <c r="S519">
        <f t="shared" si="161"/>
        <v>1</v>
      </c>
      <c r="T519">
        <f t="shared" si="162"/>
        <v>186</v>
      </c>
      <c r="U519">
        <f t="shared" si="163"/>
        <v>393129</v>
      </c>
      <c r="V519">
        <f t="shared" si="164"/>
        <v>710649</v>
      </c>
      <c r="W519">
        <f t="shared" si="165"/>
        <v>624100</v>
      </c>
      <c r="X519">
        <f t="shared" si="166"/>
        <v>792100</v>
      </c>
      <c r="Y519">
        <f t="shared" si="167"/>
        <v>698896</v>
      </c>
      <c r="Z519">
        <f t="shared" si="168"/>
        <v>790321</v>
      </c>
      <c r="AA519">
        <f t="shared" si="169"/>
        <v>792100</v>
      </c>
      <c r="AB519">
        <f t="shared" si="170"/>
        <v>792100</v>
      </c>
      <c r="AC519">
        <f t="shared" si="171"/>
        <v>497025</v>
      </c>
    </row>
    <row r="520" spans="1:29" x14ac:dyDescent="0.3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  <c r="K520">
        <f t="shared" si="153"/>
        <v>820</v>
      </c>
      <c r="L520">
        <f t="shared" si="154"/>
        <v>264</v>
      </c>
      <c r="M520">
        <f t="shared" si="155"/>
        <v>48</v>
      </c>
      <c r="N520">
        <f t="shared" si="156"/>
        <v>101</v>
      </c>
      <c r="O520">
        <f t="shared" si="157"/>
        <v>1</v>
      </c>
      <c r="P520">
        <f t="shared" si="158"/>
        <v>55</v>
      </c>
      <c r="Q520">
        <f t="shared" si="159"/>
        <v>2</v>
      </c>
      <c r="R520">
        <f t="shared" si="160"/>
        <v>1</v>
      </c>
      <c r="S520">
        <f t="shared" si="161"/>
        <v>1</v>
      </c>
      <c r="T520">
        <f t="shared" si="162"/>
        <v>186</v>
      </c>
      <c r="U520">
        <f t="shared" si="163"/>
        <v>309136</v>
      </c>
      <c r="V520">
        <f t="shared" si="164"/>
        <v>595984</v>
      </c>
      <c r="W520">
        <f t="shared" si="165"/>
        <v>516961</v>
      </c>
      <c r="X520">
        <f t="shared" si="166"/>
        <v>670761</v>
      </c>
      <c r="Y520">
        <f t="shared" si="167"/>
        <v>585225</v>
      </c>
      <c r="Z520">
        <f t="shared" si="168"/>
        <v>669124</v>
      </c>
      <c r="AA520">
        <f t="shared" si="169"/>
        <v>670761</v>
      </c>
      <c r="AB520">
        <f t="shared" si="170"/>
        <v>670761</v>
      </c>
      <c r="AC520">
        <f t="shared" si="171"/>
        <v>401956</v>
      </c>
    </row>
    <row r="521" spans="1:29" x14ac:dyDescent="0.3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  <c r="K521">
        <f t="shared" si="153"/>
        <v>891</v>
      </c>
      <c r="L521">
        <f t="shared" si="154"/>
        <v>264</v>
      </c>
      <c r="M521">
        <f t="shared" si="155"/>
        <v>48</v>
      </c>
      <c r="N521">
        <f t="shared" si="156"/>
        <v>101</v>
      </c>
      <c r="O521">
        <f t="shared" si="157"/>
        <v>1</v>
      </c>
      <c r="P521">
        <f t="shared" si="158"/>
        <v>55</v>
      </c>
      <c r="Q521">
        <f t="shared" si="159"/>
        <v>2</v>
      </c>
      <c r="R521">
        <f t="shared" si="160"/>
        <v>1</v>
      </c>
      <c r="S521">
        <f t="shared" si="161"/>
        <v>1</v>
      </c>
      <c r="T521">
        <f t="shared" si="162"/>
        <v>186</v>
      </c>
      <c r="U521">
        <f t="shared" si="163"/>
        <v>393129</v>
      </c>
      <c r="V521">
        <f t="shared" si="164"/>
        <v>710649</v>
      </c>
      <c r="W521">
        <f t="shared" si="165"/>
        <v>624100</v>
      </c>
      <c r="X521">
        <f t="shared" si="166"/>
        <v>792100</v>
      </c>
      <c r="Y521">
        <f t="shared" si="167"/>
        <v>698896</v>
      </c>
      <c r="Z521">
        <f t="shared" si="168"/>
        <v>790321</v>
      </c>
      <c r="AA521">
        <f t="shared" si="169"/>
        <v>792100</v>
      </c>
      <c r="AB521">
        <f t="shared" si="170"/>
        <v>792100</v>
      </c>
      <c r="AC521">
        <f t="shared" si="171"/>
        <v>497025</v>
      </c>
    </row>
    <row r="522" spans="1:29" x14ac:dyDescent="0.3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  <c r="K522">
        <f t="shared" si="153"/>
        <v>931</v>
      </c>
      <c r="L522">
        <f t="shared" si="154"/>
        <v>49</v>
      </c>
      <c r="M522">
        <f t="shared" si="155"/>
        <v>2</v>
      </c>
      <c r="N522">
        <f t="shared" si="156"/>
        <v>1</v>
      </c>
      <c r="O522">
        <f t="shared" si="157"/>
        <v>1</v>
      </c>
      <c r="P522">
        <f t="shared" si="158"/>
        <v>55</v>
      </c>
      <c r="Q522">
        <f t="shared" si="159"/>
        <v>2</v>
      </c>
      <c r="R522">
        <f t="shared" si="160"/>
        <v>1</v>
      </c>
      <c r="S522">
        <f t="shared" si="161"/>
        <v>1</v>
      </c>
      <c r="T522">
        <f t="shared" si="162"/>
        <v>186</v>
      </c>
      <c r="U522">
        <f t="shared" si="163"/>
        <v>777924</v>
      </c>
      <c r="V522">
        <f t="shared" si="164"/>
        <v>863041</v>
      </c>
      <c r="W522">
        <f t="shared" si="165"/>
        <v>864900</v>
      </c>
      <c r="X522">
        <f t="shared" si="166"/>
        <v>864900</v>
      </c>
      <c r="Y522">
        <f t="shared" si="167"/>
        <v>767376</v>
      </c>
      <c r="Z522">
        <f t="shared" si="168"/>
        <v>863041</v>
      </c>
      <c r="AA522">
        <f t="shared" si="169"/>
        <v>864900</v>
      </c>
      <c r="AB522">
        <f t="shared" si="170"/>
        <v>864900</v>
      </c>
      <c r="AC522">
        <f t="shared" si="171"/>
        <v>555025</v>
      </c>
    </row>
    <row r="523" spans="1:29" x14ac:dyDescent="0.3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  <c r="K523">
        <f t="shared" si="153"/>
        <v>372</v>
      </c>
      <c r="L523">
        <f t="shared" si="154"/>
        <v>343</v>
      </c>
      <c r="M523">
        <f t="shared" si="155"/>
        <v>296</v>
      </c>
      <c r="N523">
        <f t="shared" si="156"/>
        <v>883</v>
      </c>
      <c r="O523">
        <f t="shared" si="157"/>
        <v>1</v>
      </c>
      <c r="P523">
        <f t="shared" si="158"/>
        <v>55</v>
      </c>
      <c r="Q523">
        <f t="shared" si="159"/>
        <v>956</v>
      </c>
      <c r="R523">
        <f t="shared" si="160"/>
        <v>836</v>
      </c>
      <c r="S523">
        <f t="shared" si="161"/>
        <v>1</v>
      </c>
      <c r="T523">
        <f t="shared" si="162"/>
        <v>186</v>
      </c>
      <c r="U523">
        <f t="shared" si="163"/>
        <v>841</v>
      </c>
      <c r="V523">
        <f t="shared" si="164"/>
        <v>5776</v>
      </c>
      <c r="W523">
        <f t="shared" si="165"/>
        <v>261121</v>
      </c>
      <c r="X523">
        <f t="shared" si="166"/>
        <v>137641</v>
      </c>
      <c r="Y523">
        <f t="shared" si="167"/>
        <v>100489</v>
      </c>
      <c r="Z523">
        <f t="shared" si="168"/>
        <v>341056</v>
      </c>
      <c r="AA523">
        <f t="shared" si="169"/>
        <v>215296</v>
      </c>
      <c r="AB523">
        <f t="shared" si="170"/>
        <v>137641</v>
      </c>
      <c r="AC523">
        <f t="shared" si="171"/>
        <v>34596</v>
      </c>
    </row>
    <row r="524" spans="1:29" x14ac:dyDescent="0.3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f t="shared" si="153"/>
        <v>407</v>
      </c>
      <c r="L524">
        <f t="shared" si="154"/>
        <v>343</v>
      </c>
      <c r="M524">
        <f t="shared" si="155"/>
        <v>296</v>
      </c>
      <c r="N524">
        <f t="shared" si="156"/>
        <v>883</v>
      </c>
      <c r="O524">
        <f t="shared" si="157"/>
        <v>1</v>
      </c>
      <c r="P524">
        <f t="shared" si="158"/>
        <v>55</v>
      </c>
      <c r="Q524">
        <f t="shared" si="159"/>
        <v>956</v>
      </c>
      <c r="R524">
        <f t="shared" si="160"/>
        <v>836</v>
      </c>
      <c r="S524">
        <f t="shared" si="161"/>
        <v>1</v>
      </c>
      <c r="T524">
        <f t="shared" si="162"/>
        <v>186</v>
      </c>
      <c r="U524">
        <f t="shared" si="163"/>
        <v>4096</v>
      </c>
      <c r="V524">
        <f t="shared" si="164"/>
        <v>12321</v>
      </c>
      <c r="W524">
        <f t="shared" si="165"/>
        <v>226576</v>
      </c>
      <c r="X524">
        <f t="shared" si="166"/>
        <v>164836</v>
      </c>
      <c r="Y524">
        <f t="shared" si="167"/>
        <v>123904</v>
      </c>
      <c r="Z524">
        <f t="shared" si="168"/>
        <v>301401</v>
      </c>
      <c r="AA524">
        <f t="shared" si="169"/>
        <v>184041</v>
      </c>
      <c r="AB524">
        <f t="shared" si="170"/>
        <v>164836</v>
      </c>
      <c r="AC524">
        <f t="shared" si="171"/>
        <v>48841</v>
      </c>
    </row>
    <row r="525" spans="1:29" x14ac:dyDescent="0.3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  <c r="K525">
        <f t="shared" si="153"/>
        <v>695</v>
      </c>
      <c r="L525">
        <f t="shared" si="154"/>
        <v>224</v>
      </c>
      <c r="M525">
        <f t="shared" si="155"/>
        <v>48</v>
      </c>
      <c r="N525">
        <f t="shared" si="156"/>
        <v>883</v>
      </c>
      <c r="O525">
        <f t="shared" si="157"/>
        <v>1</v>
      </c>
      <c r="P525">
        <f t="shared" si="158"/>
        <v>55</v>
      </c>
      <c r="Q525">
        <f t="shared" si="159"/>
        <v>2</v>
      </c>
      <c r="R525">
        <f t="shared" si="160"/>
        <v>1</v>
      </c>
      <c r="S525">
        <f t="shared" si="161"/>
        <v>912</v>
      </c>
      <c r="T525">
        <f t="shared" si="162"/>
        <v>186</v>
      </c>
      <c r="U525">
        <f t="shared" si="163"/>
        <v>221841</v>
      </c>
      <c r="V525">
        <f t="shared" si="164"/>
        <v>418609</v>
      </c>
      <c r="W525">
        <f t="shared" si="165"/>
        <v>35344</v>
      </c>
      <c r="X525">
        <f t="shared" si="166"/>
        <v>481636</v>
      </c>
      <c r="Y525">
        <f t="shared" si="167"/>
        <v>409600</v>
      </c>
      <c r="Z525">
        <f t="shared" si="168"/>
        <v>480249</v>
      </c>
      <c r="AA525">
        <f t="shared" si="169"/>
        <v>481636</v>
      </c>
      <c r="AB525">
        <f t="shared" si="170"/>
        <v>47089</v>
      </c>
      <c r="AC525">
        <f t="shared" si="171"/>
        <v>259081</v>
      </c>
    </row>
    <row r="526" spans="1:29" x14ac:dyDescent="0.3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  <c r="K526">
        <f t="shared" si="153"/>
        <v>695</v>
      </c>
      <c r="L526">
        <f t="shared" si="154"/>
        <v>224</v>
      </c>
      <c r="M526">
        <f t="shared" si="155"/>
        <v>48</v>
      </c>
      <c r="N526">
        <f t="shared" si="156"/>
        <v>883</v>
      </c>
      <c r="O526">
        <f t="shared" si="157"/>
        <v>1</v>
      </c>
      <c r="P526">
        <f t="shared" si="158"/>
        <v>55</v>
      </c>
      <c r="Q526">
        <f t="shared" si="159"/>
        <v>2</v>
      </c>
      <c r="R526">
        <f t="shared" si="160"/>
        <v>1</v>
      </c>
      <c r="S526">
        <f t="shared" si="161"/>
        <v>912</v>
      </c>
      <c r="T526">
        <f t="shared" si="162"/>
        <v>186</v>
      </c>
      <c r="U526">
        <f t="shared" si="163"/>
        <v>221841</v>
      </c>
      <c r="V526">
        <f t="shared" si="164"/>
        <v>418609</v>
      </c>
      <c r="W526">
        <f t="shared" si="165"/>
        <v>35344</v>
      </c>
      <c r="X526">
        <f t="shared" si="166"/>
        <v>481636</v>
      </c>
      <c r="Y526">
        <f t="shared" si="167"/>
        <v>409600</v>
      </c>
      <c r="Z526">
        <f t="shared" si="168"/>
        <v>480249</v>
      </c>
      <c r="AA526">
        <f t="shared" si="169"/>
        <v>481636</v>
      </c>
      <c r="AB526">
        <f t="shared" si="170"/>
        <v>47089</v>
      </c>
      <c r="AC526">
        <f t="shared" si="171"/>
        <v>259081</v>
      </c>
    </row>
    <row r="527" spans="1:29" x14ac:dyDescent="0.3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  <c r="K527">
        <f t="shared" si="153"/>
        <v>695</v>
      </c>
      <c r="L527">
        <f t="shared" si="154"/>
        <v>224</v>
      </c>
      <c r="M527">
        <f t="shared" si="155"/>
        <v>48</v>
      </c>
      <c r="N527">
        <f t="shared" si="156"/>
        <v>883</v>
      </c>
      <c r="O527">
        <f t="shared" si="157"/>
        <v>1</v>
      </c>
      <c r="P527">
        <f t="shared" si="158"/>
        <v>55</v>
      </c>
      <c r="Q527">
        <f t="shared" si="159"/>
        <v>2</v>
      </c>
      <c r="R527">
        <f t="shared" si="160"/>
        <v>1</v>
      </c>
      <c r="S527">
        <f t="shared" si="161"/>
        <v>912</v>
      </c>
      <c r="T527">
        <f t="shared" si="162"/>
        <v>186</v>
      </c>
      <c r="U527">
        <f t="shared" si="163"/>
        <v>221841</v>
      </c>
      <c r="V527">
        <f t="shared" si="164"/>
        <v>418609</v>
      </c>
      <c r="W527">
        <f t="shared" si="165"/>
        <v>35344</v>
      </c>
      <c r="X527">
        <f t="shared" si="166"/>
        <v>481636</v>
      </c>
      <c r="Y527">
        <f t="shared" si="167"/>
        <v>409600</v>
      </c>
      <c r="Z527">
        <f t="shared" si="168"/>
        <v>480249</v>
      </c>
      <c r="AA527">
        <f t="shared" si="169"/>
        <v>481636</v>
      </c>
      <c r="AB527">
        <f t="shared" si="170"/>
        <v>47089</v>
      </c>
      <c r="AC527">
        <f t="shared" si="171"/>
        <v>259081</v>
      </c>
    </row>
    <row r="528" spans="1:29" x14ac:dyDescent="0.3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  <c r="K528">
        <f t="shared" si="153"/>
        <v>1085</v>
      </c>
      <c r="L528">
        <f t="shared" si="154"/>
        <v>224</v>
      </c>
      <c r="M528">
        <f t="shared" si="155"/>
        <v>48</v>
      </c>
      <c r="N528">
        <f t="shared" si="156"/>
        <v>883</v>
      </c>
      <c r="O528">
        <f t="shared" si="157"/>
        <v>1</v>
      </c>
      <c r="P528">
        <f t="shared" si="158"/>
        <v>55</v>
      </c>
      <c r="Q528">
        <f t="shared" si="159"/>
        <v>2</v>
      </c>
      <c r="R528">
        <f t="shared" si="160"/>
        <v>1</v>
      </c>
      <c r="S528">
        <f t="shared" si="161"/>
        <v>912</v>
      </c>
      <c r="T528">
        <f t="shared" si="162"/>
        <v>186</v>
      </c>
      <c r="U528">
        <f t="shared" si="163"/>
        <v>741321</v>
      </c>
      <c r="V528">
        <f t="shared" si="164"/>
        <v>1075369</v>
      </c>
      <c r="W528">
        <f t="shared" si="165"/>
        <v>40804</v>
      </c>
      <c r="X528">
        <f t="shared" si="166"/>
        <v>1175056</v>
      </c>
      <c r="Y528">
        <f t="shared" si="167"/>
        <v>1060900</v>
      </c>
      <c r="Z528">
        <f t="shared" si="168"/>
        <v>1172889</v>
      </c>
      <c r="AA528">
        <f t="shared" si="169"/>
        <v>1175056</v>
      </c>
      <c r="AB528">
        <f t="shared" si="170"/>
        <v>29929</v>
      </c>
      <c r="AC528">
        <f t="shared" si="171"/>
        <v>808201</v>
      </c>
    </row>
    <row r="529" spans="1:29" x14ac:dyDescent="0.3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  <c r="K529">
        <f t="shared" si="153"/>
        <v>1020</v>
      </c>
      <c r="L529">
        <f t="shared" si="154"/>
        <v>224</v>
      </c>
      <c r="M529">
        <f t="shared" si="155"/>
        <v>48</v>
      </c>
      <c r="N529">
        <f t="shared" si="156"/>
        <v>883</v>
      </c>
      <c r="O529">
        <f t="shared" si="157"/>
        <v>1</v>
      </c>
      <c r="P529">
        <f t="shared" si="158"/>
        <v>55</v>
      </c>
      <c r="Q529">
        <f t="shared" si="159"/>
        <v>2</v>
      </c>
      <c r="R529">
        <f t="shared" si="160"/>
        <v>1</v>
      </c>
      <c r="S529">
        <f t="shared" si="161"/>
        <v>912</v>
      </c>
      <c r="T529">
        <f t="shared" si="162"/>
        <v>186</v>
      </c>
      <c r="U529">
        <f t="shared" si="163"/>
        <v>633616</v>
      </c>
      <c r="V529">
        <f t="shared" si="164"/>
        <v>944784</v>
      </c>
      <c r="W529">
        <f t="shared" si="165"/>
        <v>18769</v>
      </c>
      <c r="X529">
        <f t="shared" si="166"/>
        <v>1038361</v>
      </c>
      <c r="Y529">
        <f t="shared" si="167"/>
        <v>931225</v>
      </c>
      <c r="Z529">
        <f t="shared" si="168"/>
        <v>1036324</v>
      </c>
      <c r="AA529">
        <f t="shared" si="169"/>
        <v>1038361</v>
      </c>
      <c r="AB529">
        <f t="shared" si="170"/>
        <v>11664</v>
      </c>
      <c r="AC529">
        <f t="shared" si="171"/>
        <v>695556</v>
      </c>
    </row>
    <row r="530" spans="1:29" x14ac:dyDescent="0.3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f t="shared" si="153"/>
        <v>219</v>
      </c>
      <c r="L530">
        <f t="shared" si="154"/>
        <v>477</v>
      </c>
      <c r="M530">
        <f t="shared" si="155"/>
        <v>296</v>
      </c>
      <c r="N530">
        <f t="shared" si="156"/>
        <v>883</v>
      </c>
      <c r="O530">
        <f t="shared" si="157"/>
        <v>1</v>
      </c>
      <c r="P530">
        <f t="shared" si="158"/>
        <v>55</v>
      </c>
      <c r="Q530">
        <f t="shared" si="159"/>
        <v>956</v>
      </c>
      <c r="R530">
        <f t="shared" si="160"/>
        <v>836</v>
      </c>
      <c r="S530">
        <f t="shared" si="161"/>
        <v>1</v>
      </c>
      <c r="T530">
        <f t="shared" si="162"/>
        <v>186</v>
      </c>
      <c r="U530">
        <f t="shared" si="163"/>
        <v>66564</v>
      </c>
      <c r="V530">
        <f t="shared" si="164"/>
        <v>5929</v>
      </c>
      <c r="W530">
        <f t="shared" si="165"/>
        <v>440896</v>
      </c>
      <c r="X530">
        <f t="shared" si="166"/>
        <v>47524</v>
      </c>
      <c r="Y530">
        <f t="shared" si="167"/>
        <v>26896</v>
      </c>
      <c r="Z530">
        <f t="shared" si="168"/>
        <v>543169</v>
      </c>
      <c r="AA530">
        <f t="shared" si="169"/>
        <v>380689</v>
      </c>
      <c r="AB530">
        <f t="shared" si="170"/>
        <v>47524</v>
      </c>
      <c r="AC530">
        <f t="shared" si="171"/>
        <v>1089</v>
      </c>
    </row>
    <row r="531" spans="1:29" x14ac:dyDescent="0.3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  <c r="K531">
        <f t="shared" si="153"/>
        <v>194</v>
      </c>
      <c r="L531">
        <f t="shared" si="154"/>
        <v>477</v>
      </c>
      <c r="M531">
        <f t="shared" si="155"/>
        <v>296</v>
      </c>
      <c r="N531">
        <f t="shared" si="156"/>
        <v>883</v>
      </c>
      <c r="O531">
        <f t="shared" si="157"/>
        <v>1</v>
      </c>
      <c r="P531">
        <f t="shared" si="158"/>
        <v>55</v>
      </c>
      <c r="Q531">
        <f t="shared" si="159"/>
        <v>956</v>
      </c>
      <c r="R531">
        <f t="shared" si="160"/>
        <v>836</v>
      </c>
      <c r="S531">
        <f t="shared" si="161"/>
        <v>1</v>
      </c>
      <c r="T531">
        <f t="shared" si="162"/>
        <v>186</v>
      </c>
      <c r="U531">
        <f t="shared" si="163"/>
        <v>80089</v>
      </c>
      <c r="V531">
        <f t="shared" si="164"/>
        <v>10404</v>
      </c>
      <c r="W531">
        <f t="shared" si="165"/>
        <v>474721</v>
      </c>
      <c r="X531">
        <f t="shared" si="166"/>
        <v>37249</v>
      </c>
      <c r="Y531">
        <f t="shared" si="167"/>
        <v>19321</v>
      </c>
      <c r="Z531">
        <f t="shared" si="168"/>
        <v>580644</v>
      </c>
      <c r="AA531">
        <f t="shared" si="169"/>
        <v>412164</v>
      </c>
      <c r="AB531">
        <f t="shared" si="170"/>
        <v>37249</v>
      </c>
      <c r="AC531">
        <f t="shared" si="171"/>
        <v>64</v>
      </c>
    </row>
    <row r="532" spans="1:29" x14ac:dyDescent="0.3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f t="shared" si="153"/>
        <v>372</v>
      </c>
      <c r="L532">
        <f t="shared" si="154"/>
        <v>343</v>
      </c>
      <c r="M532">
        <f t="shared" si="155"/>
        <v>296</v>
      </c>
      <c r="N532">
        <f t="shared" si="156"/>
        <v>883</v>
      </c>
      <c r="O532">
        <f t="shared" si="157"/>
        <v>1</v>
      </c>
      <c r="P532">
        <f t="shared" si="158"/>
        <v>55</v>
      </c>
      <c r="Q532">
        <f t="shared" si="159"/>
        <v>956</v>
      </c>
      <c r="R532">
        <f t="shared" si="160"/>
        <v>836</v>
      </c>
      <c r="S532">
        <f t="shared" si="161"/>
        <v>1</v>
      </c>
      <c r="T532">
        <f t="shared" si="162"/>
        <v>186</v>
      </c>
      <c r="U532">
        <f t="shared" si="163"/>
        <v>841</v>
      </c>
      <c r="V532">
        <f t="shared" si="164"/>
        <v>5776</v>
      </c>
      <c r="W532">
        <f t="shared" si="165"/>
        <v>261121</v>
      </c>
      <c r="X532">
        <f t="shared" si="166"/>
        <v>137641</v>
      </c>
      <c r="Y532">
        <f t="shared" si="167"/>
        <v>100489</v>
      </c>
      <c r="Z532">
        <f t="shared" si="168"/>
        <v>341056</v>
      </c>
      <c r="AA532">
        <f t="shared" si="169"/>
        <v>215296</v>
      </c>
      <c r="AB532">
        <f t="shared" si="170"/>
        <v>137641</v>
      </c>
      <c r="AC532">
        <f t="shared" si="171"/>
        <v>34596</v>
      </c>
    </row>
    <row r="533" spans="1:29" x14ac:dyDescent="0.3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  <c r="K533">
        <f t="shared" si="153"/>
        <v>685</v>
      </c>
      <c r="L533">
        <f t="shared" si="154"/>
        <v>477</v>
      </c>
      <c r="M533">
        <f t="shared" si="155"/>
        <v>296</v>
      </c>
      <c r="N533">
        <f t="shared" si="156"/>
        <v>618</v>
      </c>
      <c r="O533">
        <f t="shared" si="157"/>
        <v>1</v>
      </c>
      <c r="P533">
        <f t="shared" si="158"/>
        <v>55</v>
      </c>
      <c r="Q533">
        <f t="shared" si="159"/>
        <v>2</v>
      </c>
      <c r="R533">
        <f t="shared" si="160"/>
        <v>1</v>
      </c>
      <c r="S533">
        <f t="shared" si="161"/>
        <v>912</v>
      </c>
      <c r="T533">
        <f t="shared" si="162"/>
        <v>186</v>
      </c>
      <c r="U533">
        <f t="shared" si="163"/>
        <v>43264</v>
      </c>
      <c r="V533">
        <f t="shared" si="164"/>
        <v>151321</v>
      </c>
      <c r="W533">
        <f t="shared" si="165"/>
        <v>4489</v>
      </c>
      <c r="X533">
        <f t="shared" si="166"/>
        <v>467856</v>
      </c>
      <c r="Y533">
        <f t="shared" si="167"/>
        <v>396900</v>
      </c>
      <c r="Z533">
        <f t="shared" si="168"/>
        <v>466489</v>
      </c>
      <c r="AA533">
        <f t="shared" si="169"/>
        <v>467856</v>
      </c>
      <c r="AB533">
        <f t="shared" si="170"/>
        <v>51529</v>
      </c>
      <c r="AC533">
        <f t="shared" si="171"/>
        <v>249001</v>
      </c>
    </row>
    <row r="534" spans="1:29" x14ac:dyDescent="0.3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f t="shared" si="153"/>
        <v>695</v>
      </c>
      <c r="L534">
        <f t="shared" si="154"/>
        <v>72</v>
      </c>
      <c r="M534">
        <f t="shared" si="155"/>
        <v>48</v>
      </c>
      <c r="N534">
        <f t="shared" si="156"/>
        <v>618</v>
      </c>
      <c r="O534">
        <f t="shared" si="157"/>
        <v>1</v>
      </c>
      <c r="P534">
        <f t="shared" si="158"/>
        <v>55</v>
      </c>
      <c r="Q534">
        <f t="shared" si="159"/>
        <v>956</v>
      </c>
      <c r="R534">
        <f t="shared" si="160"/>
        <v>836</v>
      </c>
      <c r="S534">
        <f t="shared" si="161"/>
        <v>1</v>
      </c>
      <c r="T534">
        <f t="shared" si="162"/>
        <v>186</v>
      </c>
      <c r="U534">
        <f t="shared" si="163"/>
        <v>388129</v>
      </c>
      <c r="V534">
        <f t="shared" si="164"/>
        <v>418609</v>
      </c>
      <c r="W534">
        <f t="shared" si="165"/>
        <v>5929</v>
      </c>
      <c r="X534">
        <f t="shared" si="166"/>
        <v>481636</v>
      </c>
      <c r="Y534">
        <f t="shared" si="167"/>
        <v>409600</v>
      </c>
      <c r="Z534">
        <f t="shared" si="168"/>
        <v>68121</v>
      </c>
      <c r="AA534">
        <f t="shared" si="169"/>
        <v>19881</v>
      </c>
      <c r="AB534">
        <f t="shared" si="170"/>
        <v>481636</v>
      </c>
      <c r="AC534">
        <f t="shared" si="171"/>
        <v>259081</v>
      </c>
    </row>
    <row r="535" spans="1:29" x14ac:dyDescent="0.3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  <c r="K535">
        <f t="shared" si="153"/>
        <v>465</v>
      </c>
      <c r="L535">
        <f t="shared" si="154"/>
        <v>714</v>
      </c>
      <c r="M535">
        <f t="shared" si="155"/>
        <v>296</v>
      </c>
      <c r="N535">
        <f t="shared" si="156"/>
        <v>883</v>
      </c>
      <c r="O535">
        <f t="shared" si="157"/>
        <v>1</v>
      </c>
      <c r="P535">
        <f t="shared" si="158"/>
        <v>55</v>
      </c>
      <c r="Q535">
        <f t="shared" si="159"/>
        <v>2</v>
      </c>
      <c r="R535">
        <f t="shared" si="160"/>
        <v>1</v>
      </c>
      <c r="S535">
        <f t="shared" si="161"/>
        <v>912</v>
      </c>
      <c r="T535">
        <f t="shared" si="162"/>
        <v>186</v>
      </c>
      <c r="U535">
        <f t="shared" si="163"/>
        <v>62001</v>
      </c>
      <c r="V535">
        <f t="shared" si="164"/>
        <v>28561</v>
      </c>
      <c r="W535">
        <f t="shared" si="165"/>
        <v>174724</v>
      </c>
      <c r="X535">
        <f t="shared" si="166"/>
        <v>215296</v>
      </c>
      <c r="Y535">
        <f t="shared" si="167"/>
        <v>168100</v>
      </c>
      <c r="Z535">
        <f t="shared" si="168"/>
        <v>214369</v>
      </c>
      <c r="AA535">
        <f t="shared" si="169"/>
        <v>215296</v>
      </c>
      <c r="AB535">
        <f t="shared" si="170"/>
        <v>199809</v>
      </c>
      <c r="AC535">
        <f t="shared" si="171"/>
        <v>77841</v>
      </c>
    </row>
    <row r="536" spans="1:29" x14ac:dyDescent="0.3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  <c r="K536">
        <f t="shared" si="153"/>
        <v>582</v>
      </c>
      <c r="L536">
        <f t="shared" si="154"/>
        <v>477</v>
      </c>
      <c r="M536">
        <f t="shared" si="155"/>
        <v>296</v>
      </c>
      <c r="N536">
        <f t="shared" si="156"/>
        <v>883</v>
      </c>
      <c r="O536">
        <f t="shared" si="157"/>
        <v>1</v>
      </c>
      <c r="P536">
        <f t="shared" si="158"/>
        <v>55</v>
      </c>
      <c r="Q536">
        <f t="shared" si="159"/>
        <v>2</v>
      </c>
      <c r="R536">
        <f t="shared" si="160"/>
        <v>1</v>
      </c>
      <c r="S536">
        <f t="shared" si="161"/>
        <v>912</v>
      </c>
      <c r="T536">
        <f t="shared" si="162"/>
        <v>186</v>
      </c>
      <c r="U536">
        <f t="shared" si="163"/>
        <v>11025</v>
      </c>
      <c r="V536">
        <f t="shared" si="164"/>
        <v>81796</v>
      </c>
      <c r="W536">
        <f t="shared" si="165"/>
        <v>90601</v>
      </c>
      <c r="X536">
        <f t="shared" si="166"/>
        <v>337561</v>
      </c>
      <c r="Y536">
        <f t="shared" si="167"/>
        <v>277729</v>
      </c>
      <c r="Z536">
        <f t="shared" si="168"/>
        <v>336400</v>
      </c>
      <c r="AA536">
        <f t="shared" si="169"/>
        <v>337561</v>
      </c>
      <c r="AB536">
        <f t="shared" si="170"/>
        <v>108900</v>
      </c>
      <c r="AC536">
        <f t="shared" si="171"/>
        <v>156816</v>
      </c>
    </row>
    <row r="537" spans="1:29" x14ac:dyDescent="0.3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  <c r="K537">
        <f t="shared" si="153"/>
        <v>555</v>
      </c>
      <c r="L537">
        <f t="shared" si="154"/>
        <v>72</v>
      </c>
      <c r="M537">
        <f t="shared" si="155"/>
        <v>48</v>
      </c>
      <c r="N537">
        <f t="shared" si="156"/>
        <v>618</v>
      </c>
      <c r="O537">
        <f t="shared" si="157"/>
        <v>1</v>
      </c>
      <c r="P537">
        <f t="shared" si="158"/>
        <v>55</v>
      </c>
      <c r="Q537">
        <f t="shared" si="159"/>
        <v>956</v>
      </c>
      <c r="R537">
        <f t="shared" si="160"/>
        <v>836</v>
      </c>
      <c r="S537">
        <f t="shared" si="161"/>
        <v>1</v>
      </c>
      <c r="T537">
        <f t="shared" si="162"/>
        <v>186</v>
      </c>
      <c r="U537">
        <f t="shared" si="163"/>
        <v>233289</v>
      </c>
      <c r="V537">
        <f t="shared" si="164"/>
        <v>257049</v>
      </c>
      <c r="W537">
        <f t="shared" si="165"/>
        <v>3969</v>
      </c>
      <c r="X537">
        <f t="shared" si="166"/>
        <v>306916</v>
      </c>
      <c r="Y537">
        <f t="shared" si="167"/>
        <v>250000</v>
      </c>
      <c r="Z537">
        <f t="shared" si="168"/>
        <v>160801</v>
      </c>
      <c r="AA537">
        <f t="shared" si="169"/>
        <v>78961</v>
      </c>
      <c r="AB537">
        <f t="shared" si="170"/>
        <v>306916</v>
      </c>
      <c r="AC537">
        <f t="shared" si="171"/>
        <v>136161</v>
      </c>
    </row>
    <row r="538" spans="1:29" x14ac:dyDescent="0.3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  <c r="K538">
        <f t="shared" si="153"/>
        <v>963</v>
      </c>
      <c r="L538">
        <f t="shared" si="154"/>
        <v>44</v>
      </c>
      <c r="M538">
        <f t="shared" si="155"/>
        <v>48</v>
      </c>
      <c r="N538">
        <f t="shared" si="156"/>
        <v>618</v>
      </c>
      <c r="O538">
        <f t="shared" si="157"/>
        <v>1</v>
      </c>
      <c r="P538">
        <f t="shared" si="158"/>
        <v>55</v>
      </c>
      <c r="Q538">
        <f t="shared" si="159"/>
        <v>956</v>
      </c>
      <c r="R538">
        <f t="shared" si="160"/>
        <v>836</v>
      </c>
      <c r="S538">
        <f t="shared" si="161"/>
        <v>912</v>
      </c>
      <c r="T538">
        <f t="shared" si="162"/>
        <v>186</v>
      </c>
      <c r="U538">
        <f t="shared" si="163"/>
        <v>844561</v>
      </c>
      <c r="V538">
        <f t="shared" si="164"/>
        <v>837225</v>
      </c>
      <c r="W538">
        <f t="shared" si="165"/>
        <v>119025</v>
      </c>
      <c r="X538">
        <f t="shared" si="166"/>
        <v>925444</v>
      </c>
      <c r="Y538">
        <f t="shared" si="167"/>
        <v>824464</v>
      </c>
      <c r="Z538">
        <f t="shared" si="168"/>
        <v>49</v>
      </c>
      <c r="AA538">
        <f t="shared" si="169"/>
        <v>16129</v>
      </c>
      <c r="AB538">
        <f t="shared" si="170"/>
        <v>2601</v>
      </c>
      <c r="AC538">
        <f t="shared" si="171"/>
        <v>603729</v>
      </c>
    </row>
    <row r="539" spans="1:29" x14ac:dyDescent="0.3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  <c r="K539">
        <f t="shared" si="153"/>
        <v>465</v>
      </c>
      <c r="L539">
        <f t="shared" si="154"/>
        <v>714</v>
      </c>
      <c r="M539">
        <f t="shared" si="155"/>
        <v>296</v>
      </c>
      <c r="N539">
        <f t="shared" si="156"/>
        <v>883</v>
      </c>
      <c r="O539">
        <f t="shared" si="157"/>
        <v>1</v>
      </c>
      <c r="P539">
        <f t="shared" si="158"/>
        <v>55</v>
      </c>
      <c r="Q539">
        <f t="shared" si="159"/>
        <v>2</v>
      </c>
      <c r="R539">
        <f t="shared" si="160"/>
        <v>1</v>
      </c>
      <c r="S539">
        <f t="shared" si="161"/>
        <v>912</v>
      </c>
      <c r="T539">
        <f t="shared" si="162"/>
        <v>186</v>
      </c>
      <c r="U539">
        <f t="shared" si="163"/>
        <v>62001</v>
      </c>
      <c r="V539">
        <f t="shared" si="164"/>
        <v>28561</v>
      </c>
      <c r="W539">
        <f t="shared" si="165"/>
        <v>174724</v>
      </c>
      <c r="X539">
        <f t="shared" si="166"/>
        <v>215296</v>
      </c>
      <c r="Y539">
        <f t="shared" si="167"/>
        <v>168100</v>
      </c>
      <c r="Z539">
        <f t="shared" si="168"/>
        <v>214369</v>
      </c>
      <c r="AA539">
        <f t="shared" si="169"/>
        <v>215296</v>
      </c>
      <c r="AB539">
        <f t="shared" si="170"/>
        <v>199809</v>
      </c>
      <c r="AC539">
        <f t="shared" si="171"/>
        <v>77841</v>
      </c>
    </row>
    <row r="540" spans="1:29" x14ac:dyDescent="0.3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  <c r="K540">
        <f t="shared" si="153"/>
        <v>582</v>
      </c>
      <c r="L540">
        <f t="shared" si="154"/>
        <v>477</v>
      </c>
      <c r="M540">
        <f t="shared" si="155"/>
        <v>296</v>
      </c>
      <c r="N540">
        <f t="shared" si="156"/>
        <v>883</v>
      </c>
      <c r="O540">
        <f t="shared" si="157"/>
        <v>1</v>
      </c>
      <c r="P540">
        <f t="shared" si="158"/>
        <v>55</v>
      </c>
      <c r="Q540">
        <f t="shared" si="159"/>
        <v>2</v>
      </c>
      <c r="R540">
        <f t="shared" si="160"/>
        <v>1</v>
      </c>
      <c r="S540">
        <f t="shared" si="161"/>
        <v>912</v>
      </c>
      <c r="T540">
        <f t="shared" si="162"/>
        <v>186</v>
      </c>
      <c r="U540">
        <f t="shared" si="163"/>
        <v>11025</v>
      </c>
      <c r="V540">
        <f t="shared" si="164"/>
        <v>81796</v>
      </c>
      <c r="W540">
        <f t="shared" si="165"/>
        <v>90601</v>
      </c>
      <c r="X540">
        <f t="shared" si="166"/>
        <v>337561</v>
      </c>
      <c r="Y540">
        <f t="shared" si="167"/>
        <v>277729</v>
      </c>
      <c r="Z540">
        <f t="shared" si="168"/>
        <v>336400</v>
      </c>
      <c r="AA540">
        <f t="shared" si="169"/>
        <v>337561</v>
      </c>
      <c r="AB540">
        <f t="shared" si="170"/>
        <v>108900</v>
      </c>
      <c r="AC540">
        <f t="shared" si="171"/>
        <v>156816</v>
      </c>
    </row>
    <row r="541" spans="1:29" x14ac:dyDescent="0.3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>
        <f t="shared" si="153"/>
        <v>555</v>
      </c>
      <c r="L541">
        <f t="shared" si="154"/>
        <v>72</v>
      </c>
      <c r="M541">
        <f t="shared" si="155"/>
        <v>48</v>
      </c>
      <c r="N541">
        <f t="shared" si="156"/>
        <v>618</v>
      </c>
      <c r="O541">
        <f t="shared" si="157"/>
        <v>1</v>
      </c>
      <c r="P541">
        <f t="shared" si="158"/>
        <v>55</v>
      </c>
      <c r="Q541">
        <f t="shared" si="159"/>
        <v>956</v>
      </c>
      <c r="R541">
        <f t="shared" si="160"/>
        <v>836</v>
      </c>
      <c r="S541">
        <f t="shared" si="161"/>
        <v>1</v>
      </c>
      <c r="T541">
        <f t="shared" si="162"/>
        <v>186</v>
      </c>
      <c r="U541">
        <f t="shared" si="163"/>
        <v>233289</v>
      </c>
      <c r="V541">
        <f t="shared" si="164"/>
        <v>257049</v>
      </c>
      <c r="W541">
        <f t="shared" si="165"/>
        <v>3969</v>
      </c>
      <c r="X541">
        <f t="shared" si="166"/>
        <v>306916</v>
      </c>
      <c r="Y541">
        <f t="shared" si="167"/>
        <v>250000</v>
      </c>
      <c r="Z541">
        <f t="shared" si="168"/>
        <v>160801</v>
      </c>
      <c r="AA541">
        <f t="shared" si="169"/>
        <v>78961</v>
      </c>
      <c r="AB541">
        <f t="shared" si="170"/>
        <v>306916</v>
      </c>
      <c r="AC541">
        <f t="shared" si="171"/>
        <v>136161</v>
      </c>
    </row>
    <row r="542" spans="1:29" x14ac:dyDescent="0.3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  <c r="K542">
        <f t="shared" si="153"/>
        <v>963</v>
      </c>
      <c r="L542">
        <f t="shared" si="154"/>
        <v>44</v>
      </c>
      <c r="M542">
        <f t="shared" si="155"/>
        <v>48</v>
      </c>
      <c r="N542">
        <f t="shared" si="156"/>
        <v>618</v>
      </c>
      <c r="O542">
        <f t="shared" si="157"/>
        <v>1</v>
      </c>
      <c r="P542">
        <f t="shared" si="158"/>
        <v>55</v>
      </c>
      <c r="Q542">
        <f t="shared" si="159"/>
        <v>956</v>
      </c>
      <c r="R542">
        <f t="shared" si="160"/>
        <v>836</v>
      </c>
      <c r="S542">
        <f t="shared" si="161"/>
        <v>912</v>
      </c>
      <c r="T542">
        <f t="shared" si="162"/>
        <v>186</v>
      </c>
      <c r="U542">
        <f t="shared" si="163"/>
        <v>844561</v>
      </c>
      <c r="V542">
        <f t="shared" si="164"/>
        <v>837225</v>
      </c>
      <c r="W542">
        <f t="shared" si="165"/>
        <v>119025</v>
      </c>
      <c r="X542">
        <f t="shared" si="166"/>
        <v>925444</v>
      </c>
      <c r="Y542">
        <f t="shared" si="167"/>
        <v>824464</v>
      </c>
      <c r="Z542">
        <f t="shared" si="168"/>
        <v>49</v>
      </c>
      <c r="AA542">
        <f t="shared" si="169"/>
        <v>16129</v>
      </c>
      <c r="AB542">
        <f t="shared" si="170"/>
        <v>2601</v>
      </c>
      <c r="AC542">
        <f t="shared" si="171"/>
        <v>603729</v>
      </c>
    </row>
    <row r="543" spans="1:29" x14ac:dyDescent="0.3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  <c r="K543">
        <f t="shared" si="153"/>
        <v>685</v>
      </c>
      <c r="L543">
        <f t="shared" si="154"/>
        <v>477</v>
      </c>
      <c r="M543">
        <f t="shared" si="155"/>
        <v>296</v>
      </c>
      <c r="N543">
        <f t="shared" si="156"/>
        <v>618</v>
      </c>
      <c r="O543">
        <f t="shared" si="157"/>
        <v>1</v>
      </c>
      <c r="P543">
        <f t="shared" si="158"/>
        <v>55</v>
      </c>
      <c r="Q543">
        <f t="shared" si="159"/>
        <v>2</v>
      </c>
      <c r="R543">
        <f t="shared" si="160"/>
        <v>1</v>
      </c>
      <c r="S543">
        <f t="shared" si="161"/>
        <v>912</v>
      </c>
      <c r="T543">
        <f t="shared" si="162"/>
        <v>186</v>
      </c>
      <c r="U543">
        <f t="shared" si="163"/>
        <v>43264</v>
      </c>
      <c r="V543">
        <f t="shared" si="164"/>
        <v>151321</v>
      </c>
      <c r="W543">
        <f t="shared" si="165"/>
        <v>4489</v>
      </c>
      <c r="X543">
        <f t="shared" si="166"/>
        <v>467856</v>
      </c>
      <c r="Y543">
        <f t="shared" si="167"/>
        <v>396900</v>
      </c>
      <c r="Z543">
        <f t="shared" si="168"/>
        <v>466489</v>
      </c>
      <c r="AA543">
        <f t="shared" si="169"/>
        <v>467856</v>
      </c>
      <c r="AB543">
        <f t="shared" si="170"/>
        <v>51529</v>
      </c>
      <c r="AC543">
        <f t="shared" si="171"/>
        <v>249001</v>
      </c>
    </row>
    <row r="544" spans="1:29" x14ac:dyDescent="0.3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  <c r="K544">
        <f t="shared" si="153"/>
        <v>695</v>
      </c>
      <c r="L544">
        <f t="shared" si="154"/>
        <v>72</v>
      </c>
      <c r="M544">
        <f t="shared" si="155"/>
        <v>48</v>
      </c>
      <c r="N544">
        <f t="shared" si="156"/>
        <v>618</v>
      </c>
      <c r="O544">
        <f t="shared" si="157"/>
        <v>1</v>
      </c>
      <c r="P544">
        <f t="shared" si="158"/>
        <v>55</v>
      </c>
      <c r="Q544">
        <f t="shared" si="159"/>
        <v>956</v>
      </c>
      <c r="R544">
        <f t="shared" si="160"/>
        <v>836</v>
      </c>
      <c r="S544">
        <f t="shared" si="161"/>
        <v>1</v>
      </c>
      <c r="T544">
        <f t="shared" si="162"/>
        <v>186</v>
      </c>
      <c r="U544">
        <f t="shared" si="163"/>
        <v>388129</v>
      </c>
      <c r="V544">
        <f t="shared" si="164"/>
        <v>418609</v>
      </c>
      <c r="W544">
        <f t="shared" si="165"/>
        <v>5929</v>
      </c>
      <c r="X544">
        <f t="shared" si="166"/>
        <v>481636</v>
      </c>
      <c r="Y544">
        <f t="shared" si="167"/>
        <v>409600</v>
      </c>
      <c r="Z544">
        <f t="shared" si="168"/>
        <v>68121</v>
      </c>
      <c r="AA544">
        <f t="shared" si="169"/>
        <v>19881</v>
      </c>
      <c r="AB544">
        <f t="shared" si="170"/>
        <v>481636</v>
      </c>
      <c r="AC544">
        <f t="shared" si="171"/>
        <v>259081</v>
      </c>
    </row>
    <row r="545" spans="1:29" x14ac:dyDescent="0.3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f t="shared" si="153"/>
        <v>627</v>
      </c>
      <c r="L545">
        <f t="shared" si="154"/>
        <v>224</v>
      </c>
      <c r="M545">
        <f t="shared" si="155"/>
        <v>48</v>
      </c>
      <c r="N545">
        <f t="shared" si="156"/>
        <v>883</v>
      </c>
      <c r="O545">
        <f t="shared" si="157"/>
        <v>1</v>
      </c>
      <c r="P545">
        <f t="shared" si="158"/>
        <v>1</v>
      </c>
      <c r="Q545">
        <f t="shared" si="159"/>
        <v>956</v>
      </c>
      <c r="R545">
        <f t="shared" si="160"/>
        <v>836</v>
      </c>
      <c r="S545">
        <f t="shared" si="161"/>
        <v>912</v>
      </c>
      <c r="T545">
        <f t="shared" si="162"/>
        <v>186</v>
      </c>
      <c r="U545">
        <f t="shared" si="163"/>
        <v>162409</v>
      </c>
      <c r="V545">
        <f t="shared" si="164"/>
        <v>335241</v>
      </c>
      <c r="W545">
        <f t="shared" si="165"/>
        <v>65536</v>
      </c>
      <c r="X545">
        <f t="shared" si="166"/>
        <v>391876</v>
      </c>
      <c r="Y545">
        <f t="shared" si="167"/>
        <v>391876</v>
      </c>
      <c r="Z545">
        <f t="shared" si="168"/>
        <v>108241</v>
      </c>
      <c r="AA545">
        <f t="shared" si="169"/>
        <v>43681</v>
      </c>
      <c r="AB545">
        <f t="shared" si="170"/>
        <v>81225</v>
      </c>
      <c r="AC545">
        <f t="shared" si="171"/>
        <v>194481</v>
      </c>
    </row>
    <row r="546" spans="1:29" x14ac:dyDescent="0.3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  <c r="K546">
        <f t="shared" si="153"/>
        <v>515</v>
      </c>
      <c r="L546">
        <f t="shared" si="154"/>
        <v>477</v>
      </c>
      <c r="M546">
        <f t="shared" si="155"/>
        <v>296</v>
      </c>
      <c r="N546">
        <f t="shared" si="156"/>
        <v>101</v>
      </c>
      <c r="O546">
        <f t="shared" si="157"/>
        <v>1</v>
      </c>
      <c r="P546">
        <f t="shared" si="158"/>
        <v>1</v>
      </c>
      <c r="Q546">
        <f t="shared" si="159"/>
        <v>2</v>
      </c>
      <c r="R546">
        <f t="shared" si="160"/>
        <v>1</v>
      </c>
      <c r="S546">
        <f t="shared" si="161"/>
        <v>1</v>
      </c>
      <c r="T546">
        <f t="shared" si="162"/>
        <v>186</v>
      </c>
      <c r="U546">
        <f t="shared" si="163"/>
        <v>1444</v>
      </c>
      <c r="V546">
        <f t="shared" si="164"/>
        <v>47961</v>
      </c>
      <c r="W546">
        <f t="shared" si="165"/>
        <v>171396</v>
      </c>
      <c r="X546">
        <f t="shared" si="166"/>
        <v>264196</v>
      </c>
      <c r="Y546">
        <f t="shared" si="167"/>
        <v>264196</v>
      </c>
      <c r="Z546">
        <f t="shared" si="168"/>
        <v>263169</v>
      </c>
      <c r="AA546">
        <f t="shared" si="169"/>
        <v>264196</v>
      </c>
      <c r="AB546">
        <f t="shared" si="170"/>
        <v>264196</v>
      </c>
      <c r="AC546">
        <f t="shared" si="171"/>
        <v>108241</v>
      </c>
    </row>
    <row r="547" spans="1:29" x14ac:dyDescent="0.3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  <c r="K547">
        <f t="shared" si="153"/>
        <v>537</v>
      </c>
      <c r="L547">
        <f t="shared" si="154"/>
        <v>477</v>
      </c>
      <c r="M547">
        <f t="shared" si="155"/>
        <v>296</v>
      </c>
      <c r="N547">
        <f t="shared" si="156"/>
        <v>101</v>
      </c>
      <c r="O547">
        <f t="shared" si="157"/>
        <v>1</v>
      </c>
      <c r="P547">
        <f t="shared" si="158"/>
        <v>1</v>
      </c>
      <c r="Q547">
        <f t="shared" si="159"/>
        <v>2</v>
      </c>
      <c r="R547">
        <f t="shared" si="160"/>
        <v>1</v>
      </c>
      <c r="S547">
        <f t="shared" si="161"/>
        <v>1</v>
      </c>
      <c r="T547">
        <f t="shared" si="162"/>
        <v>186</v>
      </c>
      <c r="U547">
        <f t="shared" si="163"/>
        <v>3600</v>
      </c>
      <c r="V547">
        <f t="shared" si="164"/>
        <v>58081</v>
      </c>
      <c r="W547">
        <f t="shared" si="165"/>
        <v>190096</v>
      </c>
      <c r="X547">
        <f t="shared" si="166"/>
        <v>287296</v>
      </c>
      <c r="Y547">
        <f t="shared" si="167"/>
        <v>287296</v>
      </c>
      <c r="Z547">
        <f t="shared" si="168"/>
        <v>286225</v>
      </c>
      <c r="AA547">
        <f t="shared" si="169"/>
        <v>287296</v>
      </c>
      <c r="AB547">
        <f t="shared" si="170"/>
        <v>287296</v>
      </c>
      <c r="AC547">
        <f t="shared" si="171"/>
        <v>123201</v>
      </c>
    </row>
    <row r="548" spans="1:29" x14ac:dyDescent="0.3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  <c r="K548">
        <f t="shared" si="153"/>
        <v>366</v>
      </c>
      <c r="L548">
        <f t="shared" si="154"/>
        <v>477</v>
      </c>
      <c r="M548">
        <f t="shared" si="155"/>
        <v>296</v>
      </c>
      <c r="N548">
        <f t="shared" si="156"/>
        <v>101</v>
      </c>
      <c r="O548">
        <f t="shared" si="157"/>
        <v>1</v>
      </c>
      <c r="P548">
        <f t="shared" si="158"/>
        <v>55</v>
      </c>
      <c r="Q548">
        <f t="shared" si="159"/>
        <v>2</v>
      </c>
      <c r="R548">
        <f t="shared" si="160"/>
        <v>1</v>
      </c>
      <c r="S548">
        <f t="shared" si="161"/>
        <v>1</v>
      </c>
      <c r="T548">
        <f t="shared" si="162"/>
        <v>186</v>
      </c>
      <c r="U548">
        <f t="shared" si="163"/>
        <v>12321</v>
      </c>
      <c r="V548">
        <f t="shared" si="164"/>
        <v>4900</v>
      </c>
      <c r="W548">
        <f t="shared" si="165"/>
        <v>70225</v>
      </c>
      <c r="X548">
        <f t="shared" si="166"/>
        <v>133225</v>
      </c>
      <c r="Y548">
        <f t="shared" si="167"/>
        <v>96721</v>
      </c>
      <c r="Z548">
        <f t="shared" si="168"/>
        <v>132496</v>
      </c>
      <c r="AA548">
        <f t="shared" si="169"/>
        <v>133225</v>
      </c>
      <c r="AB548">
        <f t="shared" si="170"/>
        <v>133225</v>
      </c>
      <c r="AC548">
        <f t="shared" si="171"/>
        <v>32400</v>
      </c>
    </row>
    <row r="549" spans="1:29" x14ac:dyDescent="0.3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  <c r="K549">
        <f t="shared" si="153"/>
        <v>884</v>
      </c>
      <c r="L549">
        <f t="shared" si="154"/>
        <v>477</v>
      </c>
      <c r="M549">
        <f t="shared" si="155"/>
        <v>296</v>
      </c>
      <c r="N549">
        <f t="shared" si="156"/>
        <v>101</v>
      </c>
      <c r="O549">
        <f t="shared" si="157"/>
        <v>1</v>
      </c>
      <c r="P549">
        <f t="shared" si="158"/>
        <v>55</v>
      </c>
      <c r="Q549">
        <f t="shared" si="159"/>
        <v>2</v>
      </c>
      <c r="R549">
        <f t="shared" si="160"/>
        <v>1</v>
      </c>
      <c r="S549">
        <f t="shared" si="161"/>
        <v>1</v>
      </c>
      <c r="T549">
        <f t="shared" si="162"/>
        <v>186</v>
      </c>
      <c r="U549">
        <f t="shared" si="163"/>
        <v>165649</v>
      </c>
      <c r="V549">
        <f t="shared" si="164"/>
        <v>345744</v>
      </c>
      <c r="W549">
        <f t="shared" si="165"/>
        <v>613089</v>
      </c>
      <c r="X549">
        <f t="shared" si="166"/>
        <v>779689</v>
      </c>
      <c r="Y549">
        <f t="shared" si="167"/>
        <v>687241</v>
      </c>
      <c r="Z549">
        <f t="shared" si="168"/>
        <v>777924</v>
      </c>
      <c r="AA549">
        <f t="shared" si="169"/>
        <v>779689</v>
      </c>
      <c r="AB549">
        <f t="shared" si="170"/>
        <v>779689</v>
      </c>
      <c r="AC549">
        <f t="shared" si="171"/>
        <v>487204</v>
      </c>
    </row>
    <row r="550" spans="1:29" x14ac:dyDescent="0.3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  <c r="K550">
        <f t="shared" si="153"/>
        <v>132</v>
      </c>
      <c r="L550">
        <f t="shared" si="154"/>
        <v>816</v>
      </c>
      <c r="M550">
        <f t="shared" si="155"/>
        <v>740</v>
      </c>
      <c r="N550">
        <f t="shared" si="156"/>
        <v>618</v>
      </c>
      <c r="O550">
        <f t="shared" si="157"/>
        <v>754</v>
      </c>
      <c r="P550">
        <f t="shared" si="158"/>
        <v>55</v>
      </c>
      <c r="Q550">
        <f t="shared" si="159"/>
        <v>2</v>
      </c>
      <c r="R550">
        <f t="shared" si="160"/>
        <v>1</v>
      </c>
      <c r="S550">
        <f t="shared" si="161"/>
        <v>1</v>
      </c>
      <c r="T550">
        <f t="shared" si="162"/>
        <v>1</v>
      </c>
      <c r="U550">
        <f t="shared" si="163"/>
        <v>467856</v>
      </c>
      <c r="V550">
        <f t="shared" si="164"/>
        <v>369664</v>
      </c>
      <c r="W550">
        <f t="shared" si="165"/>
        <v>236196</v>
      </c>
      <c r="X550">
        <f t="shared" si="166"/>
        <v>386884</v>
      </c>
      <c r="Y550">
        <f t="shared" si="167"/>
        <v>5929</v>
      </c>
      <c r="Z550">
        <f t="shared" si="168"/>
        <v>16900</v>
      </c>
      <c r="AA550">
        <f t="shared" si="169"/>
        <v>17161</v>
      </c>
      <c r="AB550">
        <f t="shared" si="170"/>
        <v>17161</v>
      </c>
      <c r="AC550">
        <f t="shared" si="171"/>
        <v>17161</v>
      </c>
    </row>
    <row r="551" spans="1:29" x14ac:dyDescent="0.3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  <c r="K551">
        <f t="shared" si="153"/>
        <v>129</v>
      </c>
      <c r="L551">
        <f t="shared" si="154"/>
        <v>816</v>
      </c>
      <c r="M551">
        <f t="shared" si="155"/>
        <v>740</v>
      </c>
      <c r="N551">
        <f t="shared" si="156"/>
        <v>618</v>
      </c>
      <c r="O551">
        <f t="shared" si="157"/>
        <v>1</v>
      </c>
      <c r="P551">
        <f t="shared" si="158"/>
        <v>55</v>
      </c>
      <c r="Q551">
        <f t="shared" si="159"/>
        <v>2</v>
      </c>
      <c r="R551">
        <f t="shared" si="160"/>
        <v>1</v>
      </c>
      <c r="S551">
        <f t="shared" si="161"/>
        <v>1</v>
      </c>
      <c r="T551">
        <f t="shared" si="162"/>
        <v>1</v>
      </c>
      <c r="U551">
        <f t="shared" si="163"/>
        <v>471969</v>
      </c>
      <c r="V551">
        <f t="shared" si="164"/>
        <v>373321</v>
      </c>
      <c r="W551">
        <f t="shared" si="165"/>
        <v>239121</v>
      </c>
      <c r="X551">
        <f t="shared" si="166"/>
        <v>16384</v>
      </c>
      <c r="Y551">
        <f t="shared" si="167"/>
        <v>5476</v>
      </c>
      <c r="Z551">
        <f t="shared" si="168"/>
        <v>16129</v>
      </c>
      <c r="AA551">
        <f t="shared" si="169"/>
        <v>16384</v>
      </c>
      <c r="AB551">
        <f t="shared" si="170"/>
        <v>16384</v>
      </c>
      <c r="AC551">
        <f t="shared" si="171"/>
        <v>16384</v>
      </c>
    </row>
    <row r="552" spans="1:29" x14ac:dyDescent="0.3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  <c r="K552">
        <f t="shared" si="153"/>
        <v>194</v>
      </c>
      <c r="L552">
        <f t="shared" si="154"/>
        <v>477</v>
      </c>
      <c r="M552">
        <f t="shared" si="155"/>
        <v>296</v>
      </c>
      <c r="N552">
        <f t="shared" si="156"/>
        <v>618</v>
      </c>
      <c r="O552">
        <f t="shared" si="157"/>
        <v>1</v>
      </c>
      <c r="P552">
        <f t="shared" si="158"/>
        <v>55</v>
      </c>
      <c r="Q552">
        <f t="shared" si="159"/>
        <v>2</v>
      </c>
      <c r="R552">
        <f t="shared" si="160"/>
        <v>1</v>
      </c>
      <c r="S552">
        <f t="shared" si="161"/>
        <v>1</v>
      </c>
      <c r="T552">
        <f t="shared" si="162"/>
        <v>1</v>
      </c>
      <c r="U552">
        <f t="shared" si="163"/>
        <v>80089</v>
      </c>
      <c r="V552">
        <f t="shared" si="164"/>
        <v>10404</v>
      </c>
      <c r="W552">
        <f t="shared" si="165"/>
        <v>179776</v>
      </c>
      <c r="X552">
        <f t="shared" si="166"/>
        <v>37249</v>
      </c>
      <c r="Y552">
        <f t="shared" si="167"/>
        <v>19321</v>
      </c>
      <c r="Z552">
        <f t="shared" si="168"/>
        <v>36864</v>
      </c>
      <c r="AA552">
        <f t="shared" si="169"/>
        <v>37249</v>
      </c>
      <c r="AB552">
        <f t="shared" si="170"/>
        <v>37249</v>
      </c>
      <c r="AC552">
        <f t="shared" si="171"/>
        <v>37249</v>
      </c>
    </row>
    <row r="553" spans="1:29" x14ac:dyDescent="0.3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  <c r="K553">
        <f t="shared" si="153"/>
        <v>426</v>
      </c>
      <c r="L553">
        <f t="shared" si="154"/>
        <v>583</v>
      </c>
      <c r="M553">
        <f t="shared" si="155"/>
        <v>296</v>
      </c>
      <c r="N553">
        <f t="shared" si="156"/>
        <v>618</v>
      </c>
      <c r="O553">
        <f t="shared" si="157"/>
        <v>1</v>
      </c>
      <c r="P553">
        <f t="shared" si="158"/>
        <v>55</v>
      </c>
      <c r="Q553">
        <f t="shared" si="159"/>
        <v>2</v>
      </c>
      <c r="R553">
        <f t="shared" si="160"/>
        <v>1</v>
      </c>
      <c r="S553">
        <f t="shared" si="161"/>
        <v>1</v>
      </c>
      <c r="T553">
        <f t="shared" si="162"/>
        <v>186</v>
      </c>
      <c r="U553">
        <f t="shared" si="163"/>
        <v>24649</v>
      </c>
      <c r="V553">
        <f t="shared" si="164"/>
        <v>16900</v>
      </c>
      <c r="W553">
        <f t="shared" si="165"/>
        <v>36864</v>
      </c>
      <c r="X553">
        <f t="shared" si="166"/>
        <v>180625</v>
      </c>
      <c r="Y553">
        <f t="shared" si="167"/>
        <v>137641</v>
      </c>
      <c r="Z553">
        <f t="shared" si="168"/>
        <v>179776</v>
      </c>
      <c r="AA553">
        <f t="shared" si="169"/>
        <v>180625</v>
      </c>
      <c r="AB553">
        <f t="shared" si="170"/>
        <v>180625</v>
      </c>
      <c r="AC553">
        <f t="shared" si="171"/>
        <v>57600</v>
      </c>
    </row>
    <row r="554" spans="1:29" x14ac:dyDescent="0.3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  <c r="K554">
        <f t="shared" si="153"/>
        <v>467</v>
      </c>
      <c r="L554">
        <f t="shared" si="154"/>
        <v>346</v>
      </c>
      <c r="M554">
        <f t="shared" si="155"/>
        <v>296</v>
      </c>
      <c r="N554">
        <f t="shared" si="156"/>
        <v>618</v>
      </c>
      <c r="O554">
        <f t="shared" si="157"/>
        <v>1</v>
      </c>
      <c r="P554">
        <f t="shared" si="158"/>
        <v>55</v>
      </c>
      <c r="Q554">
        <f t="shared" si="159"/>
        <v>2</v>
      </c>
      <c r="R554">
        <f t="shared" si="160"/>
        <v>1</v>
      </c>
      <c r="S554">
        <f t="shared" si="161"/>
        <v>1</v>
      </c>
      <c r="T554">
        <f t="shared" si="162"/>
        <v>186</v>
      </c>
      <c r="U554">
        <f t="shared" si="163"/>
        <v>14641</v>
      </c>
      <c r="V554">
        <f t="shared" si="164"/>
        <v>29241</v>
      </c>
      <c r="W554">
        <f t="shared" si="165"/>
        <v>22801</v>
      </c>
      <c r="X554">
        <f t="shared" si="166"/>
        <v>217156</v>
      </c>
      <c r="Y554">
        <f t="shared" si="167"/>
        <v>169744</v>
      </c>
      <c r="Z554">
        <f t="shared" si="168"/>
        <v>216225</v>
      </c>
      <c r="AA554">
        <f t="shared" si="169"/>
        <v>217156</v>
      </c>
      <c r="AB554">
        <f t="shared" si="170"/>
        <v>217156</v>
      </c>
      <c r="AC554">
        <f t="shared" si="171"/>
        <v>78961</v>
      </c>
    </row>
    <row r="555" spans="1:29" x14ac:dyDescent="0.3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  <c r="K555">
        <f t="shared" si="153"/>
        <v>312</v>
      </c>
      <c r="L555">
        <f t="shared" si="154"/>
        <v>346</v>
      </c>
      <c r="M555">
        <f t="shared" si="155"/>
        <v>296</v>
      </c>
      <c r="N555">
        <f t="shared" si="156"/>
        <v>101</v>
      </c>
      <c r="O555">
        <f t="shared" si="157"/>
        <v>1</v>
      </c>
      <c r="P555">
        <f t="shared" si="158"/>
        <v>55</v>
      </c>
      <c r="Q555">
        <f t="shared" si="159"/>
        <v>2</v>
      </c>
      <c r="R555">
        <f t="shared" si="160"/>
        <v>1</v>
      </c>
      <c r="S555">
        <f t="shared" si="161"/>
        <v>1</v>
      </c>
      <c r="T555">
        <f t="shared" si="162"/>
        <v>186</v>
      </c>
      <c r="U555">
        <f t="shared" si="163"/>
        <v>1156</v>
      </c>
      <c r="V555">
        <f t="shared" si="164"/>
        <v>256</v>
      </c>
      <c r="W555">
        <f t="shared" si="165"/>
        <v>44521</v>
      </c>
      <c r="X555">
        <f t="shared" si="166"/>
        <v>96721</v>
      </c>
      <c r="Y555">
        <f t="shared" si="167"/>
        <v>66049</v>
      </c>
      <c r="Z555">
        <f t="shared" si="168"/>
        <v>96100</v>
      </c>
      <c r="AA555">
        <f t="shared" si="169"/>
        <v>96721</v>
      </c>
      <c r="AB555">
        <f t="shared" si="170"/>
        <v>96721</v>
      </c>
      <c r="AC555">
        <f t="shared" si="171"/>
        <v>15876</v>
      </c>
    </row>
    <row r="556" spans="1:29" x14ac:dyDescent="0.3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  <c r="K556">
        <f t="shared" si="153"/>
        <v>582</v>
      </c>
      <c r="L556">
        <f t="shared" si="154"/>
        <v>224</v>
      </c>
      <c r="M556">
        <f t="shared" si="155"/>
        <v>48</v>
      </c>
      <c r="N556">
        <f t="shared" si="156"/>
        <v>101</v>
      </c>
      <c r="O556">
        <f t="shared" si="157"/>
        <v>1</v>
      </c>
      <c r="P556">
        <f t="shared" si="158"/>
        <v>55</v>
      </c>
      <c r="Q556">
        <f t="shared" si="159"/>
        <v>2</v>
      </c>
      <c r="R556">
        <f t="shared" si="160"/>
        <v>1</v>
      </c>
      <c r="S556">
        <f t="shared" si="161"/>
        <v>1</v>
      </c>
      <c r="T556">
        <f t="shared" si="162"/>
        <v>186</v>
      </c>
      <c r="U556">
        <f t="shared" si="163"/>
        <v>128164</v>
      </c>
      <c r="V556">
        <f t="shared" si="164"/>
        <v>285156</v>
      </c>
      <c r="W556">
        <f t="shared" si="165"/>
        <v>231361</v>
      </c>
      <c r="X556">
        <f t="shared" si="166"/>
        <v>337561</v>
      </c>
      <c r="Y556">
        <f t="shared" si="167"/>
        <v>277729</v>
      </c>
      <c r="Z556">
        <f t="shared" si="168"/>
        <v>336400</v>
      </c>
      <c r="AA556">
        <f t="shared" si="169"/>
        <v>337561</v>
      </c>
      <c r="AB556">
        <f t="shared" si="170"/>
        <v>337561</v>
      </c>
      <c r="AC556">
        <f t="shared" si="171"/>
        <v>156816</v>
      </c>
    </row>
    <row r="557" spans="1:29" x14ac:dyDescent="0.3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  <c r="K557">
        <f t="shared" si="153"/>
        <v>112</v>
      </c>
      <c r="L557">
        <f t="shared" si="154"/>
        <v>816</v>
      </c>
      <c r="M557">
        <f t="shared" si="155"/>
        <v>740</v>
      </c>
      <c r="N557">
        <f t="shared" si="156"/>
        <v>618</v>
      </c>
      <c r="O557">
        <f t="shared" si="157"/>
        <v>1</v>
      </c>
      <c r="P557">
        <f t="shared" si="158"/>
        <v>55</v>
      </c>
      <c r="Q557">
        <f t="shared" si="159"/>
        <v>2</v>
      </c>
      <c r="R557">
        <f t="shared" si="160"/>
        <v>1</v>
      </c>
      <c r="S557">
        <f t="shared" si="161"/>
        <v>1</v>
      </c>
      <c r="T557">
        <f t="shared" si="162"/>
        <v>186</v>
      </c>
      <c r="U557">
        <f t="shared" si="163"/>
        <v>495616</v>
      </c>
      <c r="V557">
        <f t="shared" si="164"/>
        <v>394384</v>
      </c>
      <c r="W557">
        <f t="shared" si="165"/>
        <v>256036</v>
      </c>
      <c r="X557">
        <f t="shared" si="166"/>
        <v>12321</v>
      </c>
      <c r="Y557">
        <f t="shared" si="167"/>
        <v>3249</v>
      </c>
      <c r="Z557">
        <f t="shared" si="168"/>
        <v>12100</v>
      </c>
      <c r="AA557">
        <f t="shared" si="169"/>
        <v>12321</v>
      </c>
      <c r="AB557">
        <f t="shared" si="170"/>
        <v>12321</v>
      </c>
      <c r="AC557">
        <f t="shared" si="171"/>
        <v>5476</v>
      </c>
    </row>
    <row r="558" spans="1:29" x14ac:dyDescent="0.3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  <c r="K558">
        <f t="shared" si="153"/>
        <v>101</v>
      </c>
      <c r="L558">
        <f t="shared" si="154"/>
        <v>816</v>
      </c>
      <c r="M558">
        <f t="shared" si="155"/>
        <v>740</v>
      </c>
      <c r="N558">
        <f t="shared" si="156"/>
        <v>618</v>
      </c>
      <c r="O558">
        <f t="shared" si="157"/>
        <v>754</v>
      </c>
      <c r="P558">
        <f t="shared" si="158"/>
        <v>55</v>
      </c>
      <c r="Q558">
        <f t="shared" si="159"/>
        <v>2</v>
      </c>
      <c r="R558">
        <f t="shared" si="160"/>
        <v>1</v>
      </c>
      <c r="S558">
        <f t="shared" si="161"/>
        <v>1</v>
      </c>
      <c r="T558">
        <f t="shared" si="162"/>
        <v>186</v>
      </c>
      <c r="U558">
        <f t="shared" si="163"/>
        <v>511225</v>
      </c>
      <c r="V558">
        <f t="shared" si="164"/>
        <v>408321</v>
      </c>
      <c r="W558">
        <f t="shared" si="165"/>
        <v>267289</v>
      </c>
      <c r="X558">
        <f t="shared" si="166"/>
        <v>426409</v>
      </c>
      <c r="Y558">
        <f t="shared" si="167"/>
        <v>2116</v>
      </c>
      <c r="Z558">
        <f t="shared" si="168"/>
        <v>9801</v>
      </c>
      <c r="AA558">
        <f t="shared" si="169"/>
        <v>10000</v>
      </c>
      <c r="AB558">
        <f t="shared" si="170"/>
        <v>10000</v>
      </c>
      <c r="AC558">
        <f t="shared" si="171"/>
        <v>7225</v>
      </c>
    </row>
    <row r="559" spans="1:29" x14ac:dyDescent="0.3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  <c r="K559">
        <f t="shared" si="153"/>
        <v>235</v>
      </c>
      <c r="L559">
        <f t="shared" si="154"/>
        <v>583</v>
      </c>
      <c r="M559">
        <f t="shared" si="155"/>
        <v>296</v>
      </c>
      <c r="N559">
        <f t="shared" si="156"/>
        <v>618</v>
      </c>
      <c r="O559">
        <f t="shared" si="157"/>
        <v>1</v>
      </c>
      <c r="P559">
        <f t="shared" si="158"/>
        <v>55</v>
      </c>
      <c r="Q559">
        <f t="shared" si="159"/>
        <v>2</v>
      </c>
      <c r="R559">
        <f t="shared" si="160"/>
        <v>1</v>
      </c>
      <c r="S559">
        <f t="shared" si="161"/>
        <v>1</v>
      </c>
      <c r="T559">
        <f t="shared" si="162"/>
        <v>186</v>
      </c>
      <c r="U559">
        <f t="shared" si="163"/>
        <v>121104</v>
      </c>
      <c r="V559">
        <f t="shared" si="164"/>
        <v>3721</v>
      </c>
      <c r="W559">
        <f t="shared" si="165"/>
        <v>146689</v>
      </c>
      <c r="X559">
        <f t="shared" si="166"/>
        <v>54756</v>
      </c>
      <c r="Y559">
        <f t="shared" si="167"/>
        <v>32400</v>
      </c>
      <c r="Z559">
        <f t="shared" si="168"/>
        <v>54289</v>
      </c>
      <c r="AA559">
        <f t="shared" si="169"/>
        <v>54756</v>
      </c>
      <c r="AB559">
        <f t="shared" si="170"/>
        <v>54756</v>
      </c>
      <c r="AC559">
        <f t="shared" si="171"/>
        <v>2401</v>
      </c>
    </row>
    <row r="560" spans="1:29" x14ac:dyDescent="0.3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  <c r="K560">
        <f t="shared" si="153"/>
        <v>588</v>
      </c>
      <c r="L560">
        <f t="shared" si="154"/>
        <v>477</v>
      </c>
      <c r="M560">
        <f t="shared" si="155"/>
        <v>296</v>
      </c>
      <c r="N560">
        <f t="shared" si="156"/>
        <v>13</v>
      </c>
      <c r="O560">
        <f t="shared" si="157"/>
        <v>1</v>
      </c>
      <c r="P560">
        <f t="shared" si="158"/>
        <v>55</v>
      </c>
      <c r="Q560">
        <f t="shared" si="159"/>
        <v>2</v>
      </c>
      <c r="R560">
        <f t="shared" si="160"/>
        <v>1</v>
      </c>
      <c r="S560">
        <f t="shared" si="161"/>
        <v>1</v>
      </c>
      <c r="T560">
        <f t="shared" si="162"/>
        <v>186</v>
      </c>
      <c r="U560">
        <f t="shared" si="163"/>
        <v>12321</v>
      </c>
      <c r="V560">
        <f t="shared" si="164"/>
        <v>85264</v>
      </c>
      <c r="W560">
        <f t="shared" si="165"/>
        <v>330625</v>
      </c>
      <c r="X560">
        <f t="shared" si="166"/>
        <v>344569</v>
      </c>
      <c r="Y560">
        <f t="shared" si="167"/>
        <v>284089</v>
      </c>
      <c r="Z560">
        <f t="shared" si="168"/>
        <v>343396</v>
      </c>
      <c r="AA560">
        <f t="shared" si="169"/>
        <v>344569</v>
      </c>
      <c r="AB560">
        <f t="shared" si="170"/>
        <v>344569</v>
      </c>
      <c r="AC560">
        <f t="shared" si="171"/>
        <v>161604</v>
      </c>
    </row>
    <row r="561" spans="1:29" x14ac:dyDescent="0.3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  <c r="K561">
        <f t="shared" si="153"/>
        <v>759</v>
      </c>
      <c r="L561">
        <f t="shared" si="154"/>
        <v>477</v>
      </c>
      <c r="M561">
        <f t="shared" si="155"/>
        <v>296</v>
      </c>
      <c r="N561">
        <f t="shared" si="156"/>
        <v>618</v>
      </c>
      <c r="O561">
        <f t="shared" si="157"/>
        <v>1</v>
      </c>
      <c r="P561">
        <f t="shared" si="158"/>
        <v>55</v>
      </c>
      <c r="Q561">
        <f t="shared" si="159"/>
        <v>2</v>
      </c>
      <c r="R561">
        <f t="shared" si="160"/>
        <v>1</v>
      </c>
      <c r="S561">
        <f t="shared" si="161"/>
        <v>1</v>
      </c>
      <c r="T561">
        <f t="shared" si="162"/>
        <v>186</v>
      </c>
      <c r="U561">
        <f t="shared" si="163"/>
        <v>79524</v>
      </c>
      <c r="V561">
        <f t="shared" si="164"/>
        <v>214369</v>
      </c>
      <c r="W561">
        <f t="shared" si="165"/>
        <v>19881</v>
      </c>
      <c r="X561">
        <f t="shared" si="166"/>
        <v>574564</v>
      </c>
      <c r="Y561">
        <f t="shared" si="167"/>
        <v>495616</v>
      </c>
      <c r="Z561">
        <f t="shared" si="168"/>
        <v>573049</v>
      </c>
      <c r="AA561">
        <f t="shared" si="169"/>
        <v>574564</v>
      </c>
      <c r="AB561">
        <f t="shared" si="170"/>
        <v>574564</v>
      </c>
      <c r="AC561">
        <f t="shared" si="171"/>
        <v>328329</v>
      </c>
    </row>
    <row r="562" spans="1:29" x14ac:dyDescent="0.3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  <c r="K562">
        <f t="shared" si="153"/>
        <v>815</v>
      </c>
      <c r="L562">
        <f t="shared" si="154"/>
        <v>261</v>
      </c>
      <c r="M562">
        <f t="shared" si="155"/>
        <v>48</v>
      </c>
      <c r="N562">
        <f t="shared" si="156"/>
        <v>618</v>
      </c>
      <c r="O562">
        <f t="shared" si="157"/>
        <v>1</v>
      </c>
      <c r="P562">
        <f t="shared" si="158"/>
        <v>55</v>
      </c>
      <c r="Q562">
        <f t="shared" si="159"/>
        <v>2</v>
      </c>
      <c r="R562">
        <f t="shared" si="160"/>
        <v>1</v>
      </c>
      <c r="S562">
        <f t="shared" si="161"/>
        <v>1</v>
      </c>
      <c r="T562">
        <f t="shared" si="162"/>
        <v>186</v>
      </c>
      <c r="U562">
        <f t="shared" si="163"/>
        <v>306916</v>
      </c>
      <c r="V562">
        <f t="shared" si="164"/>
        <v>588289</v>
      </c>
      <c r="W562">
        <f t="shared" si="165"/>
        <v>38809</v>
      </c>
      <c r="X562">
        <f t="shared" si="166"/>
        <v>662596</v>
      </c>
      <c r="Y562">
        <f t="shared" si="167"/>
        <v>577600</v>
      </c>
      <c r="Z562">
        <f t="shared" si="168"/>
        <v>660969</v>
      </c>
      <c r="AA562">
        <f t="shared" si="169"/>
        <v>662596</v>
      </c>
      <c r="AB562">
        <f t="shared" si="170"/>
        <v>662596</v>
      </c>
      <c r="AC562">
        <f t="shared" si="171"/>
        <v>395641</v>
      </c>
    </row>
    <row r="563" spans="1:29" x14ac:dyDescent="0.3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  <c r="K563">
        <f t="shared" si="153"/>
        <v>910</v>
      </c>
      <c r="L563">
        <f t="shared" si="154"/>
        <v>261</v>
      </c>
      <c r="M563">
        <f t="shared" si="155"/>
        <v>48</v>
      </c>
      <c r="N563">
        <f t="shared" si="156"/>
        <v>618</v>
      </c>
      <c r="O563">
        <f t="shared" si="157"/>
        <v>1</v>
      </c>
      <c r="P563">
        <f t="shared" si="158"/>
        <v>55</v>
      </c>
      <c r="Q563">
        <f t="shared" si="159"/>
        <v>2</v>
      </c>
      <c r="R563">
        <f t="shared" si="160"/>
        <v>1</v>
      </c>
      <c r="S563">
        <f t="shared" si="161"/>
        <v>1</v>
      </c>
      <c r="T563">
        <f t="shared" si="162"/>
        <v>186</v>
      </c>
      <c r="U563">
        <f t="shared" si="163"/>
        <v>421201</v>
      </c>
      <c r="V563">
        <f t="shared" si="164"/>
        <v>743044</v>
      </c>
      <c r="W563">
        <f t="shared" si="165"/>
        <v>85264</v>
      </c>
      <c r="X563">
        <f t="shared" si="166"/>
        <v>826281</v>
      </c>
      <c r="Y563">
        <f t="shared" si="167"/>
        <v>731025</v>
      </c>
      <c r="Z563">
        <f t="shared" si="168"/>
        <v>824464</v>
      </c>
      <c r="AA563">
        <f t="shared" si="169"/>
        <v>826281</v>
      </c>
      <c r="AB563">
        <f t="shared" si="170"/>
        <v>826281</v>
      </c>
      <c r="AC563">
        <f t="shared" si="171"/>
        <v>524176</v>
      </c>
    </row>
    <row r="564" spans="1:29" x14ac:dyDescent="0.3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  <c r="K564">
        <f t="shared" si="153"/>
        <v>811</v>
      </c>
      <c r="L564">
        <f t="shared" si="154"/>
        <v>171</v>
      </c>
      <c r="M564">
        <f t="shared" si="155"/>
        <v>48</v>
      </c>
      <c r="N564">
        <f t="shared" si="156"/>
        <v>101</v>
      </c>
      <c r="O564">
        <f t="shared" si="157"/>
        <v>1</v>
      </c>
      <c r="P564">
        <f t="shared" si="158"/>
        <v>55</v>
      </c>
      <c r="Q564">
        <f t="shared" si="159"/>
        <v>2</v>
      </c>
      <c r="R564">
        <f t="shared" si="160"/>
        <v>1</v>
      </c>
      <c r="S564">
        <f t="shared" si="161"/>
        <v>1</v>
      </c>
      <c r="T564">
        <f t="shared" si="162"/>
        <v>186</v>
      </c>
      <c r="U564">
        <f t="shared" si="163"/>
        <v>409600</v>
      </c>
      <c r="V564">
        <f t="shared" si="164"/>
        <v>582169</v>
      </c>
      <c r="W564">
        <f t="shared" si="165"/>
        <v>504100</v>
      </c>
      <c r="X564">
        <f t="shared" si="166"/>
        <v>656100</v>
      </c>
      <c r="Y564">
        <f t="shared" si="167"/>
        <v>571536</v>
      </c>
      <c r="Z564">
        <f t="shared" si="168"/>
        <v>654481</v>
      </c>
      <c r="AA564">
        <f t="shared" si="169"/>
        <v>656100</v>
      </c>
      <c r="AB564">
        <f t="shared" si="170"/>
        <v>656100</v>
      </c>
      <c r="AC564">
        <f t="shared" si="171"/>
        <v>390625</v>
      </c>
    </row>
    <row r="565" spans="1:29" x14ac:dyDescent="0.3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  <c r="K565">
        <f t="shared" si="153"/>
        <v>665</v>
      </c>
      <c r="L565">
        <f t="shared" si="154"/>
        <v>171</v>
      </c>
      <c r="M565">
        <f t="shared" si="155"/>
        <v>48</v>
      </c>
      <c r="N565">
        <f t="shared" si="156"/>
        <v>101</v>
      </c>
      <c r="O565">
        <f t="shared" si="157"/>
        <v>1</v>
      </c>
      <c r="P565">
        <f t="shared" si="158"/>
        <v>55</v>
      </c>
      <c r="Q565">
        <f t="shared" si="159"/>
        <v>2</v>
      </c>
      <c r="R565">
        <f t="shared" si="160"/>
        <v>1</v>
      </c>
      <c r="S565">
        <f t="shared" si="161"/>
        <v>1</v>
      </c>
      <c r="T565">
        <f t="shared" si="162"/>
        <v>1</v>
      </c>
      <c r="U565">
        <f t="shared" si="163"/>
        <v>244036</v>
      </c>
      <c r="V565">
        <f t="shared" si="164"/>
        <v>380689</v>
      </c>
      <c r="W565">
        <f t="shared" si="165"/>
        <v>318096</v>
      </c>
      <c r="X565">
        <f t="shared" si="166"/>
        <v>440896</v>
      </c>
      <c r="Y565">
        <f t="shared" si="167"/>
        <v>372100</v>
      </c>
      <c r="Z565">
        <f t="shared" si="168"/>
        <v>439569</v>
      </c>
      <c r="AA565">
        <f t="shared" si="169"/>
        <v>440896</v>
      </c>
      <c r="AB565">
        <f t="shared" si="170"/>
        <v>440896</v>
      </c>
      <c r="AC565">
        <f t="shared" si="171"/>
        <v>440896</v>
      </c>
    </row>
    <row r="566" spans="1:29" x14ac:dyDescent="0.3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  <c r="K566">
        <f t="shared" si="153"/>
        <v>745</v>
      </c>
      <c r="L566">
        <f t="shared" si="154"/>
        <v>171</v>
      </c>
      <c r="M566">
        <f t="shared" si="155"/>
        <v>48</v>
      </c>
      <c r="N566">
        <f t="shared" si="156"/>
        <v>101</v>
      </c>
      <c r="O566">
        <f t="shared" si="157"/>
        <v>1</v>
      </c>
      <c r="P566">
        <f t="shared" si="158"/>
        <v>55</v>
      </c>
      <c r="Q566">
        <f t="shared" si="159"/>
        <v>2</v>
      </c>
      <c r="R566">
        <f t="shared" si="160"/>
        <v>1</v>
      </c>
      <c r="S566">
        <f t="shared" si="161"/>
        <v>1</v>
      </c>
      <c r="T566">
        <f t="shared" si="162"/>
        <v>1</v>
      </c>
      <c r="U566">
        <f t="shared" si="163"/>
        <v>329476</v>
      </c>
      <c r="V566">
        <f t="shared" si="164"/>
        <v>485809</v>
      </c>
      <c r="W566">
        <f t="shared" si="165"/>
        <v>414736</v>
      </c>
      <c r="X566">
        <f t="shared" si="166"/>
        <v>553536</v>
      </c>
      <c r="Y566">
        <f t="shared" si="167"/>
        <v>476100</v>
      </c>
      <c r="Z566">
        <f t="shared" si="168"/>
        <v>552049</v>
      </c>
      <c r="AA566">
        <f t="shared" si="169"/>
        <v>553536</v>
      </c>
      <c r="AB566">
        <f t="shared" si="170"/>
        <v>553536</v>
      </c>
      <c r="AC566">
        <f t="shared" si="171"/>
        <v>553536</v>
      </c>
    </row>
    <row r="567" spans="1:29" x14ac:dyDescent="0.3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f t="shared" si="153"/>
        <v>627</v>
      </c>
      <c r="L567">
        <f t="shared" si="154"/>
        <v>224</v>
      </c>
      <c r="M567">
        <f t="shared" si="155"/>
        <v>48</v>
      </c>
      <c r="N567">
        <f t="shared" si="156"/>
        <v>883</v>
      </c>
      <c r="O567">
        <f t="shared" si="157"/>
        <v>1</v>
      </c>
      <c r="P567">
        <f t="shared" si="158"/>
        <v>1</v>
      </c>
      <c r="Q567">
        <f t="shared" si="159"/>
        <v>956</v>
      </c>
      <c r="R567">
        <f t="shared" si="160"/>
        <v>836</v>
      </c>
      <c r="S567">
        <f t="shared" si="161"/>
        <v>912</v>
      </c>
      <c r="T567">
        <f t="shared" si="162"/>
        <v>186</v>
      </c>
      <c r="U567">
        <f t="shared" si="163"/>
        <v>162409</v>
      </c>
      <c r="V567">
        <f t="shared" si="164"/>
        <v>335241</v>
      </c>
      <c r="W567">
        <f t="shared" si="165"/>
        <v>65536</v>
      </c>
      <c r="X567">
        <f t="shared" si="166"/>
        <v>391876</v>
      </c>
      <c r="Y567">
        <f t="shared" si="167"/>
        <v>391876</v>
      </c>
      <c r="Z567">
        <f t="shared" si="168"/>
        <v>108241</v>
      </c>
      <c r="AA567">
        <f t="shared" si="169"/>
        <v>43681</v>
      </c>
      <c r="AB567">
        <f t="shared" si="170"/>
        <v>81225</v>
      </c>
      <c r="AC567">
        <f t="shared" si="171"/>
        <v>194481</v>
      </c>
    </row>
    <row r="568" spans="1:29" x14ac:dyDescent="0.3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  <c r="K568">
        <f t="shared" si="153"/>
        <v>727</v>
      </c>
      <c r="L568">
        <f t="shared" si="154"/>
        <v>477</v>
      </c>
      <c r="M568">
        <f t="shared" si="155"/>
        <v>296</v>
      </c>
      <c r="N568">
        <f t="shared" si="156"/>
        <v>101</v>
      </c>
      <c r="O568">
        <f t="shared" si="157"/>
        <v>1</v>
      </c>
      <c r="P568">
        <f t="shared" si="158"/>
        <v>1</v>
      </c>
      <c r="Q568">
        <f t="shared" si="159"/>
        <v>2</v>
      </c>
      <c r="R568">
        <f t="shared" si="160"/>
        <v>1</v>
      </c>
      <c r="S568">
        <f t="shared" si="161"/>
        <v>1</v>
      </c>
      <c r="T568">
        <f t="shared" si="162"/>
        <v>186</v>
      </c>
      <c r="U568">
        <f t="shared" si="163"/>
        <v>62500</v>
      </c>
      <c r="V568">
        <f t="shared" si="164"/>
        <v>185761</v>
      </c>
      <c r="W568">
        <f t="shared" si="165"/>
        <v>391876</v>
      </c>
      <c r="X568">
        <f t="shared" si="166"/>
        <v>527076</v>
      </c>
      <c r="Y568">
        <f t="shared" si="167"/>
        <v>527076</v>
      </c>
      <c r="Z568">
        <f t="shared" si="168"/>
        <v>525625</v>
      </c>
      <c r="AA568">
        <f t="shared" si="169"/>
        <v>527076</v>
      </c>
      <c r="AB568">
        <f t="shared" si="170"/>
        <v>527076</v>
      </c>
      <c r="AC568">
        <f t="shared" si="171"/>
        <v>292681</v>
      </c>
    </row>
    <row r="569" spans="1:29" x14ac:dyDescent="0.3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  <c r="K569">
        <f t="shared" si="153"/>
        <v>537</v>
      </c>
      <c r="L569">
        <f t="shared" si="154"/>
        <v>477</v>
      </c>
      <c r="M569">
        <f t="shared" si="155"/>
        <v>296</v>
      </c>
      <c r="N569">
        <f t="shared" si="156"/>
        <v>101</v>
      </c>
      <c r="O569">
        <f t="shared" si="157"/>
        <v>1</v>
      </c>
      <c r="P569">
        <f t="shared" si="158"/>
        <v>1</v>
      </c>
      <c r="Q569">
        <f t="shared" si="159"/>
        <v>2</v>
      </c>
      <c r="R569">
        <f t="shared" si="160"/>
        <v>1</v>
      </c>
      <c r="S569">
        <f t="shared" si="161"/>
        <v>1</v>
      </c>
      <c r="T569">
        <f t="shared" si="162"/>
        <v>186</v>
      </c>
      <c r="U569">
        <f t="shared" si="163"/>
        <v>3600</v>
      </c>
      <c r="V569">
        <f t="shared" si="164"/>
        <v>58081</v>
      </c>
      <c r="W569">
        <f t="shared" si="165"/>
        <v>190096</v>
      </c>
      <c r="X569">
        <f t="shared" si="166"/>
        <v>287296</v>
      </c>
      <c r="Y569">
        <f t="shared" si="167"/>
        <v>287296</v>
      </c>
      <c r="Z569">
        <f t="shared" si="168"/>
        <v>286225</v>
      </c>
      <c r="AA569">
        <f t="shared" si="169"/>
        <v>287296</v>
      </c>
      <c r="AB569">
        <f t="shared" si="170"/>
        <v>287296</v>
      </c>
      <c r="AC569">
        <f t="shared" si="171"/>
        <v>123201</v>
      </c>
    </row>
    <row r="570" spans="1:29" x14ac:dyDescent="0.3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  <c r="K570">
        <f t="shared" si="153"/>
        <v>648</v>
      </c>
      <c r="L570">
        <f t="shared" si="154"/>
        <v>477</v>
      </c>
      <c r="M570">
        <f t="shared" si="155"/>
        <v>296</v>
      </c>
      <c r="N570">
        <f t="shared" si="156"/>
        <v>101</v>
      </c>
      <c r="O570">
        <f t="shared" si="157"/>
        <v>1</v>
      </c>
      <c r="P570">
        <f t="shared" si="158"/>
        <v>1</v>
      </c>
      <c r="Q570">
        <f t="shared" si="159"/>
        <v>2</v>
      </c>
      <c r="R570">
        <f t="shared" si="160"/>
        <v>1</v>
      </c>
      <c r="S570">
        <f t="shared" si="161"/>
        <v>1</v>
      </c>
      <c r="T570">
        <f t="shared" si="162"/>
        <v>186</v>
      </c>
      <c r="U570">
        <f t="shared" si="163"/>
        <v>29241</v>
      </c>
      <c r="V570">
        <f t="shared" si="164"/>
        <v>123904</v>
      </c>
      <c r="W570">
        <f t="shared" si="165"/>
        <v>299209</v>
      </c>
      <c r="X570">
        <f t="shared" si="166"/>
        <v>418609</v>
      </c>
      <c r="Y570">
        <f t="shared" si="167"/>
        <v>418609</v>
      </c>
      <c r="Z570">
        <f t="shared" si="168"/>
        <v>417316</v>
      </c>
      <c r="AA570">
        <f t="shared" si="169"/>
        <v>418609</v>
      </c>
      <c r="AB570">
        <f t="shared" si="170"/>
        <v>418609</v>
      </c>
      <c r="AC570">
        <f t="shared" si="171"/>
        <v>213444</v>
      </c>
    </row>
    <row r="571" spans="1:29" x14ac:dyDescent="0.3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f t="shared" si="153"/>
        <v>627</v>
      </c>
      <c r="L571">
        <f t="shared" si="154"/>
        <v>224</v>
      </c>
      <c r="M571">
        <f t="shared" si="155"/>
        <v>48</v>
      </c>
      <c r="N571">
        <f t="shared" si="156"/>
        <v>883</v>
      </c>
      <c r="O571">
        <f t="shared" si="157"/>
        <v>1</v>
      </c>
      <c r="P571">
        <f t="shared" si="158"/>
        <v>1</v>
      </c>
      <c r="Q571">
        <f t="shared" si="159"/>
        <v>956</v>
      </c>
      <c r="R571">
        <f t="shared" si="160"/>
        <v>836</v>
      </c>
      <c r="S571">
        <f t="shared" si="161"/>
        <v>912</v>
      </c>
      <c r="T571">
        <f t="shared" si="162"/>
        <v>186</v>
      </c>
      <c r="U571">
        <f t="shared" si="163"/>
        <v>162409</v>
      </c>
      <c r="V571">
        <f t="shared" si="164"/>
        <v>335241</v>
      </c>
      <c r="W571">
        <f t="shared" si="165"/>
        <v>65536</v>
      </c>
      <c r="X571">
        <f t="shared" si="166"/>
        <v>391876</v>
      </c>
      <c r="Y571">
        <f t="shared" si="167"/>
        <v>391876</v>
      </c>
      <c r="Z571">
        <f t="shared" si="168"/>
        <v>108241</v>
      </c>
      <c r="AA571">
        <f t="shared" si="169"/>
        <v>43681</v>
      </c>
      <c r="AB571">
        <f t="shared" si="170"/>
        <v>81225</v>
      </c>
      <c r="AC571">
        <f t="shared" si="171"/>
        <v>194481</v>
      </c>
    </row>
    <row r="572" spans="1:29" x14ac:dyDescent="0.3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  <c r="K572">
        <f t="shared" si="153"/>
        <v>1039</v>
      </c>
      <c r="L572">
        <f t="shared" si="154"/>
        <v>284</v>
      </c>
      <c r="M572">
        <f t="shared" si="155"/>
        <v>48</v>
      </c>
      <c r="N572">
        <f t="shared" si="156"/>
        <v>101</v>
      </c>
      <c r="O572">
        <f t="shared" si="157"/>
        <v>754</v>
      </c>
      <c r="P572">
        <f t="shared" si="158"/>
        <v>55</v>
      </c>
      <c r="Q572">
        <f t="shared" si="159"/>
        <v>2</v>
      </c>
      <c r="R572">
        <f t="shared" si="160"/>
        <v>1</v>
      </c>
      <c r="S572">
        <f t="shared" si="161"/>
        <v>1</v>
      </c>
      <c r="T572">
        <f t="shared" si="162"/>
        <v>186</v>
      </c>
      <c r="U572">
        <f t="shared" si="163"/>
        <v>570025</v>
      </c>
      <c r="V572">
        <f t="shared" si="164"/>
        <v>982081</v>
      </c>
      <c r="W572">
        <f t="shared" si="165"/>
        <v>879844</v>
      </c>
      <c r="X572">
        <f t="shared" si="166"/>
        <v>81225</v>
      </c>
      <c r="Y572">
        <f t="shared" si="167"/>
        <v>968256</v>
      </c>
      <c r="Z572">
        <f t="shared" si="168"/>
        <v>1075369</v>
      </c>
      <c r="AA572">
        <f t="shared" si="169"/>
        <v>1077444</v>
      </c>
      <c r="AB572">
        <f t="shared" si="170"/>
        <v>1077444</v>
      </c>
      <c r="AC572">
        <f t="shared" si="171"/>
        <v>727609</v>
      </c>
    </row>
    <row r="573" spans="1:29" x14ac:dyDescent="0.3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  <c r="K573">
        <f t="shared" si="153"/>
        <v>989</v>
      </c>
      <c r="L573">
        <f t="shared" si="154"/>
        <v>214</v>
      </c>
      <c r="M573">
        <f t="shared" si="155"/>
        <v>48</v>
      </c>
      <c r="N573">
        <f t="shared" si="156"/>
        <v>101</v>
      </c>
      <c r="O573">
        <f t="shared" si="157"/>
        <v>754</v>
      </c>
      <c r="P573">
        <f t="shared" si="158"/>
        <v>55</v>
      </c>
      <c r="Q573">
        <f t="shared" si="159"/>
        <v>2</v>
      </c>
      <c r="R573">
        <f t="shared" si="160"/>
        <v>1</v>
      </c>
      <c r="S573">
        <f t="shared" si="161"/>
        <v>1</v>
      </c>
      <c r="T573">
        <f t="shared" si="162"/>
        <v>186</v>
      </c>
      <c r="U573">
        <f t="shared" si="163"/>
        <v>600625</v>
      </c>
      <c r="V573">
        <f t="shared" si="164"/>
        <v>885481</v>
      </c>
      <c r="W573">
        <f t="shared" si="165"/>
        <v>788544</v>
      </c>
      <c r="X573">
        <f t="shared" si="166"/>
        <v>55225</v>
      </c>
      <c r="Y573">
        <f t="shared" si="167"/>
        <v>872356</v>
      </c>
      <c r="Z573">
        <f t="shared" si="168"/>
        <v>974169</v>
      </c>
      <c r="AA573">
        <f t="shared" si="169"/>
        <v>976144</v>
      </c>
      <c r="AB573">
        <f t="shared" si="170"/>
        <v>976144</v>
      </c>
      <c r="AC573">
        <f t="shared" si="171"/>
        <v>644809</v>
      </c>
    </row>
    <row r="574" spans="1:29" x14ac:dyDescent="0.3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  <c r="K574">
        <f t="shared" si="153"/>
        <v>1091</v>
      </c>
      <c r="L574">
        <f t="shared" si="154"/>
        <v>107</v>
      </c>
      <c r="M574">
        <f t="shared" si="155"/>
        <v>2</v>
      </c>
      <c r="N574">
        <f t="shared" si="156"/>
        <v>618</v>
      </c>
      <c r="O574">
        <f t="shared" si="157"/>
        <v>1</v>
      </c>
      <c r="P574">
        <f t="shared" si="158"/>
        <v>55</v>
      </c>
      <c r="Q574">
        <f t="shared" si="159"/>
        <v>2</v>
      </c>
      <c r="R574">
        <f t="shared" si="160"/>
        <v>836</v>
      </c>
      <c r="S574">
        <f t="shared" si="161"/>
        <v>1</v>
      </c>
      <c r="T574">
        <f t="shared" si="162"/>
        <v>186</v>
      </c>
      <c r="U574">
        <f t="shared" si="163"/>
        <v>968256</v>
      </c>
      <c r="V574">
        <f t="shared" si="164"/>
        <v>1185921</v>
      </c>
      <c r="W574">
        <f t="shared" si="165"/>
        <v>223729</v>
      </c>
      <c r="X574">
        <f t="shared" si="166"/>
        <v>1188100</v>
      </c>
      <c r="Y574">
        <f t="shared" si="167"/>
        <v>1073296</v>
      </c>
      <c r="Z574">
        <f t="shared" si="168"/>
        <v>1185921</v>
      </c>
      <c r="AA574">
        <f t="shared" si="169"/>
        <v>65025</v>
      </c>
      <c r="AB574">
        <f t="shared" si="170"/>
        <v>1188100</v>
      </c>
      <c r="AC574">
        <f t="shared" si="171"/>
        <v>819025</v>
      </c>
    </row>
    <row r="575" spans="1:29" x14ac:dyDescent="0.3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  <c r="K575">
        <f t="shared" si="153"/>
        <v>1091</v>
      </c>
      <c r="L575">
        <f t="shared" si="154"/>
        <v>49</v>
      </c>
      <c r="M575">
        <f t="shared" si="155"/>
        <v>2</v>
      </c>
      <c r="N575">
        <f t="shared" si="156"/>
        <v>618</v>
      </c>
      <c r="O575">
        <f t="shared" si="157"/>
        <v>1</v>
      </c>
      <c r="P575">
        <f t="shared" si="158"/>
        <v>55</v>
      </c>
      <c r="Q575">
        <f t="shared" si="159"/>
        <v>2</v>
      </c>
      <c r="R575">
        <f t="shared" si="160"/>
        <v>836</v>
      </c>
      <c r="S575">
        <f t="shared" si="161"/>
        <v>1</v>
      </c>
      <c r="T575">
        <f t="shared" si="162"/>
        <v>186</v>
      </c>
      <c r="U575">
        <f t="shared" si="163"/>
        <v>1085764</v>
      </c>
      <c r="V575">
        <f t="shared" si="164"/>
        <v>1185921</v>
      </c>
      <c r="W575">
        <f t="shared" si="165"/>
        <v>223729</v>
      </c>
      <c r="X575">
        <f t="shared" si="166"/>
        <v>1188100</v>
      </c>
      <c r="Y575">
        <f t="shared" si="167"/>
        <v>1073296</v>
      </c>
      <c r="Z575">
        <f t="shared" si="168"/>
        <v>1185921</v>
      </c>
      <c r="AA575">
        <f t="shared" si="169"/>
        <v>65025</v>
      </c>
      <c r="AB575">
        <f t="shared" si="170"/>
        <v>1188100</v>
      </c>
      <c r="AC575">
        <f t="shared" si="171"/>
        <v>819025</v>
      </c>
    </row>
    <row r="576" spans="1:29" x14ac:dyDescent="0.3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  <c r="K576">
        <f t="shared" si="153"/>
        <v>1089</v>
      </c>
      <c r="L576">
        <f t="shared" si="154"/>
        <v>49</v>
      </c>
      <c r="M576">
        <f t="shared" si="155"/>
        <v>2</v>
      </c>
      <c r="N576">
        <f t="shared" si="156"/>
        <v>618</v>
      </c>
      <c r="O576">
        <f t="shared" si="157"/>
        <v>1</v>
      </c>
      <c r="P576">
        <f t="shared" si="158"/>
        <v>55</v>
      </c>
      <c r="Q576">
        <f t="shared" si="159"/>
        <v>2</v>
      </c>
      <c r="R576">
        <f t="shared" si="160"/>
        <v>836</v>
      </c>
      <c r="S576">
        <f t="shared" si="161"/>
        <v>1</v>
      </c>
      <c r="T576">
        <f t="shared" si="162"/>
        <v>186</v>
      </c>
      <c r="U576">
        <f t="shared" si="163"/>
        <v>1081600</v>
      </c>
      <c r="V576">
        <f t="shared" si="164"/>
        <v>1181569</v>
      </c>
      <c r="W576">
        <f t="shared" si="165"/>
        <v>221841</v>
      </c>
      <c r="X576">
        <f t="shared" si="166"/>
        <v>1183744</v>
      </c>
      <c r="Y576">
        <f t="shared" si="167"/>
        <v>1069156</v>
      </c>
      <c r="Z576">
        <f t="shared" si="168"/>
        <v>1181569</v>
      </c>
      <c r="AA576">
        <f t="shared" si="169"/>
        <v>64009</v>
      </c>
      <c r="AB576">
        <f t="shared" si="170"/>
        <v>1183744</v>
      </c>
      <c r="AC576">
        <f t="shared" si="171"/>
        <v>815409</v>
      </c>
    </row>
    <row r="577" spans="1:29" x14ac:dyDescent="0.3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  <c r="K577">
        <f t="shared" si="153"/>
        <v>692</v>
      </c>
      <c r="L577">
        <f t="shared" si="154"/>
        <v>107</v>
      </c>
      <c r="M577">
        <f t="shared" si="155"/>
        <v>48</v>
      </c>
      <c r="N577">
        <f t="shared" si="156"/>
        <v>13</v>
      </c>
      <c r="O577">
        <f t="shared" si="157"/>
        <v>1</v>
      </c>
      <c r="P577">
        <f t="shared" si="158"/>
        <v>55</v>
      </c>
      <c r="Q577">
        <f t="shared" si="159"/>
        <v>2</v>
      </c>
      <c r="R577">
        <f t="shared" si="160"/>
        <v>1</v>
      </c>
      <c r="S577">
        <f t="shared" si="161"/>
        <v>1</v>
      </c>
      <c r="T577">
        <f t="shared" si="162"/>
        <v>186</v>
      </c>
      <c r="U577">
        <f t="shared" si="163"/>
        <v>342225</v>
      </c>
      <c r="V577">
        <f t="shared" si="164"/>
        <v>414736</v>
      </c>
      <c r="W577">
        <f t="shared" si="165"/>
        <v>461041</v>
      </c>
      <c r="X577">
        <f t="shared" si="166"/>
        <v>477481</v>
      </c>
      <c r="Y577">
        <f t="shared" si="167"/>
        <v>405769</v>
      </c>
      <c r="Z577">
        <f t="shared" si="168"/>
        <v>476100</v>
      </c>
      <c r="AA577">
        <f t="shared" si="169"/>
        <v>477481</v>
      </c>
      <c r="AB577">
        <f t="shared" si="170"/>
        <v>477481</v>
      </c>
      <c r="AC577">
        <f t="shared" si="171"/>
        <v>256036</v>
      </c>
    </row>
    <row r="578" spans="1:29" x14ac:dyDescent="0.3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  <c r="K578">
        <f t="shared" ref="K578:K641" si="172">_xlfn.RANK.EQ(C578,$C$2:$C$1108,)</f>
        <v>803</v>
      </c>
      <c r="L578">
        <f t="shared" si="154"/>
        <v>107</v>
      </c>
      <c r="M578">
        <f t="shared" si="155"/>
        <v>48</v>
      </c>
      <c r="N578">
        <f t="shared" si="156"/>
        <v>13</v>
      </c>
      <c r="O578">
        <f t="shared" si="157"/>
        <v>1</v>
      </c>
      <c r="P578">
        <f t="shared" si="158"/>
        <v>55</v>
      </c>
      <c r="Q578">
        <f t="shared" si="159"/>
        <v>2</v>
      </c>
      <c r="R578">
        <f t="shared" si="160"/>
        <v>1</v>
      </c>
      <c r="S578">
        <f t="shared" si="161"/>
        <v>1</v>
      </c>
      <c r="T578">
        <f t="shared" si="162"/>
        <v>186</v>
      </c>
      <c r="U578">
        <f t="shared" si="163"/>
        <v>484416</v>
      </c>
      <c r="V578">
        <f t="shared" si="164"/>
        <v>570025</v>
      </c>
      <c r="W578">
        <f t="shared" si="165"/>
        <v>624100</v>
      </c>
      <c r="X578">
        <f t="shared" si="166"/>
        <v>643204</v>
      </c>
      <c r="Y578">
        <f t="shared" si="167"/>
        <v>559504</v>
      </c>
      <c r="Z578">
        <f t="shared" si="168"/>
        <v>641601</v>
      </c>
      <c r="AA578">
        <f t="shared" si="169"/>
        <v>643204</v>
      </c>
      <c r="AB578">
        <f t="shared" si="170"/>
        <v>643204</v>
      </c>
      <c r="AC578">
        <f t="shared" si="171"/>
        <v>380689</v>
      </c>
    </row>
    <row r="579" spans="1:29" x14ac:dyDescent="0.3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  <c r="K579">
        <f t="shared" si="172"/>
        <v>1047</v>
      </c>
      <c r="L579">
        <f t="shared" ref="L579:L642" si="173">_xlfn.RANK.EQ(A579,$A$2:$A$1108,0)</f>
        <v>107</v>
      </c>
      <c r="M579">
        <f t="shared" ref="M579:M642" si="174">_xlfn.RANK.EQ(B579,$B$2:$B$1108,0)</f>
        <v>2</v>
      </c>
      <c r="N579">
        <f t="shared" ref="N579:N642" si="175">_xlfn.RANK.EQ(D579,$D$2:$D$1108,0)</f>
        <v>618</v>
      </c>
      <c r="O579">
        <f t="shared" ref="O579:O642" si="176">_xlfn.RANK.EQ(E579,$E$2:$E$1108,0)</f>
        <v>1</v>
      </c>
      <c r="P579">
        <f t="shared" ref="P579:P642" si="177">_xlfn.RANK.EQ(F579,$F$2:$F$1108,0)</f>
        <v>55</v>
      </c>
      <c r="Q579">
        <f t="shared" ref="Q579:Q642" si="178">_xlfn.RANK.EQ(G579,$G$2:$G$1108,0)</f>
        <v>2</v>
      </c>
      <c r="R579">
        <f t="shared" ref="R579:R642" si="179">_xlfn.RANK.EQ(H579,$H$2:$H$1008,0)</f>
        <v>836</v>
      </c>
      <c r="S579">
        <f t="shared" ref="S579:S642" si="180">_xlfn.RANK.EQ(I579,$I$2:$I$1108,0)</f>
        <v>1</v>
      </c>
      <c r="T579">
        <f t="shared" ref="T579:T642" si="181">_xlfn.RANK.EQ(J579,$J$2:$J$1108,0)</f>
        <v>186</v>
      </c>
      <c r="U579">
        <f t="shared" ref="U579:U642" si="182">($K579-L579)^2</f>
        <v>883600</v>
      </c>
      <c r="V579">
        <f t="shared" ref="V579:V642" si="183">($K579-M579)^2</f>
        <v>1092025</v>
      </c>
      <c r="W579">
        <f t="shared" ref="W579:W642" si="184">($K579-N579)^2</f>
        <v>184041</v>
      </c>
      <c r="X579">
        <f t="shared" ref="X579:X642" si="185">($K579-O579)^2</f>
        <v>1094116</v>
      </c>
      <c r="Y579">
        <f t="shared" ref="Y579:Y642" si="186">($K579-P579)^2</f>
        <v>984064</v>
      </c>
      <c r="Z579">
        <f t="shared" ref="Z579:Z642" si="187">($K579-Q579)^2</f>
        <v>1092025</v>
      </c>
      <c r="AA579">
        <f t="shared" ref="AA579:AA642" si="188">($K579-R579)^2</f>
        <v>44521</v>
      </c>
      <c r="AB579">
        <f t="shared" ref="AB579:AB642" si="189">($K579-S579)^2</f>
        <v>1094116</v>
      </c>
      <c r="AC579">
        <f t="shared" ref="AC579:AC642" si="190">($K579-T579)^2</f>
        <v>741321</v>
      </c>
    </row>
    <row r="580" spans="1:29" x14ac:dyDescent="0.3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  <c r="K580">
        <f t="shared" si="172"/>
        <v>1016</v>
      </c>
      <c r="L580">
        <f t="shared" si="173"/>
        <v>17</v>
      </c>
      <c r="M580">
        <f t="shared" si="174"/>
        <v>48</v>
      </c>
      <c r="N580">
        <f t="shared" si="175"/>
        <v>13</v>
      </c>
      <c r="O580">
        <f t="shared" si="176"/>
        <v>1</v>
      </c>
      <c r="P580">
        <f t="shared" si="177"/>
        <v>55</v>
      </c>
      <c r="Q580">
        <f t="shared" si="178"/>
        <v>2</v>
      </c>
      <c r="R580">
        <f t="shared" si="179"/>
        <v>1</v>
      </c>
      <c r="S580">
        <f t="shared" si="180"/>
        <v>1</v>
      </c>
      <c r="T580">
        <f t="shared" si="181"/>
        <v>186</v>
      </c>
      <c r="U580">
        <f t="shared" si="182"/>
        <v>998001</v>
      </c>
      <c r="V580">
        <f t="shared" si="183"/>
        <v>937024</v>
      </c>
      <c r="W580">
        <f t="shared" si="184"/>
        <v>1006009</v>
      </c>
      <c r="X580">
        <f t="shared" si="185"/>
        <v>1030225</v>
      </c>
      <c r="Y580">
        <f t="shared" si="186"/>
        <v>923521</v>
      </c>
      <c r="Z580">
        <f t="shared" si="187"/>
        <v>1028196</v>
      </c>
      <c r="AA580">
        <f t="shared" si="188"/>
        <v>1030225</v>
      </c>
      <c r="AB580">
        <f t="shared" si="189"/>
        <v>1030225</v>
      </c>
      <c r="AC580">
        <f t="shared" si="190"/>
        <v>688900</v>
      </c>
    </row>
    <row r="581" spans="1:29" x14ac:dyDescent="0.3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  <c r="K581">
        <f t="shared" si="172"/>
        <v>1076</v>
      </c>
      <c r="L581">
        <f t="shared" si="173"/>
        <v>49</v>
      </c>
      <c r="M581">
        <f t="shared" si="174"/>
        <v>2</v>
      </c>
      <c r="N581">
        <f t="shared" si="175"/>
        <v>618</v>
      </c>
      <c r="O581">
        <f t="shared" si="176"/>
        <v>1</v>
      </c>
      <c r="P581">
        <f t="shared" si="177"/>
        <v>55</v>
      </c>
      <c r="Q581">
        <f t="shared" si="178"/>
        <v>2</v>
      </c>
      <c r="R581">
        <f t="shared" si="179"/>
        <v>836</v>
      </c>
      <c r="S581">
        <f t="shared" si="180"/>
        <v>1</v>
      </c>
      <c r="T581">
        <f t="shared" si="181"/>
        <v>186</v>
      </c>
      <c r="U581">
        <f t="shared" si="182"/>
        <v>1054729</v>
      </c>
      <c r="V581">
        <f t="shared" si="183"/>
        <v>1153476</v>
      </c>
      <c r="W581">
        <f t="shared" si="184"/>
        <v>209764</v>
      </c>
      <c r="X581">
        <f t="shared" si="185"/>
        <v>1155625</v>
      </c>
      <c r="Y581">
        <f t="shared" si="186"/>
        <v>1042441</v>
      </c>
      <c r="Z581">
        <f t="shared" si="187"/>
        <v>1153476</v>
      </c>
      <c r="AA581">
        <f t="shared" si="188"/>
        <v>57600</v>
      </c>
      <c r="AB581">
        <f t="shared" si="189"/>
        <v>1155625</v>
      </c>
      <c r="AC581">
        <f t="shared" si="190"/>
        <v>792100</v>
      </c>
    </row>
    <row r="582" spans="1:29" x14ac:dyDescent="0.3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  <c r="K582">
        <f t="shared" si="172"/>
        <v>509</v>
      </c>
      <c r="L582">
        <f t="shared" si="173"/>
        <v>477</v>
      </c>
      <c r="M582">
        <f t="shared" si="174"/>
        <v>296</v>
      </c>
      <c r="N582">
        <f t="shared" si="175"/>
        <v>13</v>
      </c>
      <c r="O582">
        <f t="shared" si="176"/>
        <v>1</v>
      </c>
      <c r="P582">
        <f t="shared" si="177"/>
        <v>55</v>
      </c>
      <c r="Q582">
        <f t="shared" si="178"/>
        <v>2</v>
      </c>
      <c r="R582">
        <f t="shared" si="179"/>
        <v>1</v>
      </c>
      <c r="S582">
        <f t="shared" si="180"/>
        <v>1</v>
      </c>
      <c r="T582">
        <f t="shared" si="181"/>
        <v>186</v>
      </c>
      <c r="U582">
        <f t="shared" si="182"/>
        <v>1024</v>
      </c>
      <c r="V582">
        <f t="shared" si="183"/>
        <v>45369</v>
      </c>
      <c r="W582">
        <f t="shared" si="184"/>
        <v>246016</v>
      </c>
      <c r="X582">
        <f t="shared" si="185"/>
        <v>258064</v>
      </c>
      <c r="Y582">
        <f t="shared" si="186"/>
        <v>206116</v>
      </c>
      <c r="Z582">
        <f t="shared" si="187"/>
        <v>257049</v>
      </c>
      <c r="AA582">
        <f t="shared" si="188"/>
        <v>258064</v>
      </c>
      <c r="AB582">
        <f t="shared" si="189"/>
        <v>258064</v>
      </c>
      <c r="AC582">
        <f t="shared" si="190"/>
        <v>104329</v>
      </c>
    </row>
    <row r="583" spans="1:29" x14ac:dyDescent="0.3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  <c r="K583">
        <f t="shared" si="172"/>
        <v>633</v>
      </c>
      <c r="L583">
        <f t="shared" si="173"/>
        <v>193</v>
      </c>
      <c r="M583">
        <f t="shared" si="174"/>
        <v>48</v>
      </c>
      <c r="N583">
        <f t="shared" si="175"/>
        <v>13</v>
      </c>
      <c r="O583">
        <f t="shared" si="176"/>
        <v>1</v>
      </c>
      <c r="P583">
        <f t="shared" si="177"/>
        <v>55</v>
      </c>
      <c r="Q583">
        <f t="shared" si="178"/>
        <v>2</v>
      </c>
      <c r="R583">
        <f t="shared" si="179"/>
        <v>1</v>
      </c>
      <c r="S583">
        <f t="shared" si="180"/>
        <v>1</v>
      </c>
      <c r="T583">
        <f t="shared" si="181"/>
        <v>1</v>
      </c>
      <c r="U583">
        <f t="shared" si="182"/>
        <v>193600</v>
      </c>
      <c r="V583">
        <f t="shared" si="183"/>
        <v>342225</v>
      </c>
      <c r="W583">
        <f t="shared" si="184"/>
        <v>384400</v>
      </c>
      <c r="X583">
        <f t="shared" si="185"/>
        <v>399424</v>
      </c>
      <c r="Y583">
        <f t="shared" si="186"/>
        <v>334084</v>
      </c>
      <c r="Z583">
        <f t="shared" si="187"/>
        <v>398161</v>
      </c>
      <c r="AA583">
        <f t="shared" si="188"/>
        <v>399424</v>
      </c>
      <c r="AB583">
        <f t="shared" si="189"/>
        <v>399424</v>
      </c>
      <c r="AC583">
        <f t="shared" si="190"/>
        <v>399424</v>
      </c>
    </row>
    <row r="584" spans="1:29" x14ac:dyDescent="0.3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  <c r="K584">
        <f t="shared" si="172"/>
        <v>633</v>
      </c>
      <c r="L584">
        <f t="shared" si="173"/>
        <v>193</v>
      </c>
      <c r="M584">
        <f t="shared" si="174"/>
        <v>48</v>
      </c>
      <c r="N584">
        <f t="shared" si="175"/>
        <v>13</v>
      </c>
      <c r="O584">
        <f t="shared" si="176"/>
        <v>1</v>
      </c>
      <c r="P584">
        <f t="shared" si="177"/>
        <v>55</v>
      </c>
      <c r="Q584">
        <f t="shared" si="178"/>
        <v>2</v>
      </c>
      <c r="R584">
        <f t="shared" si="179"/>
        <v>1</v>
      </c>
      <c r="S584">
        <f t="shared" si="180"/>
        <v>1</v>
      </c>
      <c r="T584">
        <f t="shared" si="181"/>
        <v>1</v>
      </c>
      <c r="U584">
        <f t="shared" si="182"/>
        <v>193600</v>
      </c>
      <c r="V584">
        <f t="shared" si="183"/>
        <v>342225</v>
      </c>
      <c r="W584">
        <f t="shared" si="184"/>
        <v>384400</v>
      </c>
      <c r="X584">
        <f t="shared" si="185"/>
        <v>399424</v>
      </c>
      <c r="Y584">
        <f t="shared" si="186"/>
        <v>334084</v>
      </c>
      <c r="Z584">
        <f t="shared" si="187"/>
        <v>398161</v>
      </c>
      <c r="AA584">
        <f t="shared" si="188"/>
        <v>399424</v>
      </c>
      <c r="AB584">
        <f t="shared" si="189"/>
        <v>399424</v>
      </c>
      <c r="AC584">
        <f t="shared" si="190"/>
        <v>399424</v>
      </c>
    </row>
    <row r="585" spans="1:29" x14ac:dyDescent="0.3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  <c r="K585">
        <f t="shared" si="172"/>
        <v>691</v>
      </c>
      <c r="L585">
        <f t="shared" si="173"/>
        <v>193</v>
      </c>
      <c r="M585">
        <f t="shared" si="174"/>
        <v>48</v>
      </c>
      <c r="N585">
        <f t="shared" si="175"/>
        <v>13</v>
      </c>
      <c r="O585">
        <f t="shared" si="176"/>
        <v>1</v>
      </c>
      <c r="P585">
        <f t="shared" si="177"/>
        <v>55</v>
      </c>
      <c r="Q585">
        <f t="shared" si="178"/>
        <v>2</v>
      </c>
      <c r="R585">
        <f t="shared" si="179"/>
        <v>1</v>
      </c>
      <c r="S585">
        <f t="shared" si="180"/>
        <v>1</v>
      </c>
      <c r="T585">
        <f t="shared" si="181"/>
        <v>1</v>
      </c>
      <c r="U585">
        <f t="shared" si="182"/>
        <v>248004</v>
      </c>
      <c r="V585">
        <f t="shared" si="183"/>
        <v>413449</v>
      </c>
      <c r="W585">
        <f t="shared" si="184"/>
        <v>459684</v>
      </c>
      <c r="X585">
        <f t="shared" si="185"/>
        <v>476100</v>
      </c>
      <c r="Y585">
        <f t="shared" si="186"/>
        <v>404496</v>
      </c>
      <c r="Z585">
        <f t="shared" si="187"/>
        <v>474721</v>
      </c>
      <c r="AA585">
        <f t="shared" si="188"/>
        <v>476100</v>
      </c>
      <c r="AB585">
        <f t="shared" si="189"/>
        <v>476100</v>
      </c>
      <c r="AC585">
        <f t="shared" si="190"/>
        <v>476100</v>
      </c>
    </row>
    <row r="586" spans="1:29" x14ac:dyDescent="0.3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  <c r="K586">
        <f t="shared" si="172"/>
        <v>904</v>
      </c>
      <c r="L586">
        <f t="shared" si="173"/>
        <v>11</v>
      </c>
      <c r="M586">
        <f t="shared" si="174"/>
        <v>2</v>
      </c>
      <c r="N586">
        <f t="shared" si="175"/>
        <v>1</v>
      </c>
      <c r="O586">
        <f t="shared" si="176"/>
        <v>1</v>
      </c>
      <c r="P586">
        <f t="shared" si="177"/>
        <v>55</v>
      </c>
      <c r="Q586">
        <f t="shared" si="178"/>
        <v>2</v>
      </c>
      <c r="R586">
        <f t="shared" si="179"/>
        <v>1</v>
      </c>
      <c r="S586">
        <f t="shared" si="180"/>
        <v>1</v>
      </c>
      <c r="T586">
        <f t="shared" si="181"/>
        <v>186</v>
      </c>
      <c r="U586">
        <f t="shared" si="182"/>
        <v>797449</v>
      </c>
      <c r="V586">
        <f t="shared" si="183"/>
        <v>813604</v>
      </c>
      <c r="W586">
        <f t="shared" si="184"/>
        <v>815409</v>
      </c>
      <c r="X586">
        <f t="shared" si="185"/>
        <v>815409</v>
      </c>
      <c r="Y586">
        <f t="shared" si="186"/>
        <v>720801</v>
      </c>
      <c r="Z586">
        <f t="shared" si="187"/>
        <v>813604</v>
      </c>
      <c r="AA586">
        <f t="shared" si="188"/>
        <v>815409</v>
      </c>
      <c r="AB586">
        <f t="shared" si="189"/>
        <v>815409</v>
      </c>
      <c r="AC586">
        <f t="shared" si="190"/>
        <v>515524</v>
      </c>
    </row>
    <row r="587" spans="1:29" x14ac:dyDescent="0.3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  <c r="K587">
        <f t="shared" si="172"/>
        <v>1031</v>
      </c>
      <c r="L587">
        <f t="shared" si="173"/>
        <v>7</v>
      </c>
      <c r="M587">
        <f t="shared" si="174"/>
        <v>2</v>
      </c>
      <c r="N587">
        <f t="shared" si="175"/>
        <v>101</v>
      </c>
      <c r="O587">
        <f t="shared" si="176"/>
        <v>1</v>
      </c>
      <c r="P587">
        <f t="shared" si="177"/>
        <v>55</v>
      </c>
      <c r="Q587">
        <f t="shared" si="178"/>
        <v>2</v>
      </c>
      <c r="R587">
        <f t="shared" si="179"/>
        <v>1</v>
      </c>
      <c r="S587">
        <f t="shared" si="180"/>
        <v>1</v>
      </c>
      <c r="T587">
        <f t="shared" si="181"/>
        <v>186</v>
      </c>
      <c r="U587">
        <f t="shared" si="182"/>
        <v>1048576</v>
      </c>
      <c r="V587">
        <f t="shared" si="183"/>
        <v>1058841</v>
      </c>
      <c r="W587">
        <f t="shared" si="184"/>
        <v>864900</v>
      </c>
      <c r="X587">
        <f t="shared" si="185"/>
        <v>1060900</v>
      </c>
      <c r="Y587">
        <f t="shared" si="186"/>
        <v>952576</v>
      </c>
      <c r="Z587">
        <f t="shared" si="187"/>
        <v>1058841</v>
      </c>
      <c r="AA587">
        <f t="shared" si="188"/>
        <v>1060900</v>
      </c>
      <c r="AB587">
        <f t="shared" si="189"/>
        <v>1060900</v>
      </c>
      <c r="AC587">
        <f t="shared" si="190"/>
        <v>714025</v>
      </c>
    </row>
    <row r="588" spans="1:29" x14ac:dyDescent="0.3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  <c r="K588">
        <f t="shared" si="172"/>
        <v>248</v>
      </c>
      <c r="L588">
        <f t="shared" si="173"/>
        <v>477</v>
      </c>
      <c r="M588">
        <f t="shared" si="174"/>
        <v>296</v>
      </c>
      <c r="N588">
        <f t="shared" si="175"/>
        <v>101</v>
      </c>
      <c r="O588">
        <f t="shared" si="176"/>
        <v>1</v>
      </c>
      <c r="P588">
        <f t="shared" si="177"/>
        <v>55</v>
      </c>
      <c r="Q588">
        <f t="shared" si="178"/>
        <v>2</v>
      </c>
      <c r="R588">
        <f t="shared" si="179"/>
        <v>1</v>
      </c>
      <c r="S588">
        <f t="shared" si="180"/>
        <v>1</v>
      </c>
      <c r="T588">
        <f t="shared" si="181"/>
        <v>186</v>
      </c>
      <c r="U588">
        <f t="shared" si="182"/>
        <v>52441</v>
      </c>
      <c r="V588">
        <f t="shared" si="183"/>
        <v>2304</v>
      </c>
      <c r="W588">
        <f t="shared" si="184"/>
        <v>21609</v>
      </c>
      <c r="X588">
        <f t="shared" si="185"/>
        <v>61009</v>
      </c>
      <c r="Y588">
        <f t="shared" si="186"/>
        <v>37249</v>
      </c>
      <c r="Z588">
        <f t="shared" si="187"/>
        <v>60516</v>
      </c>
      <c r="AA588">
        <f t="shared" si="188"/>
        <v>61009</v>
      </c>
      <c r="AB588">
        <f t="shared" si="189"/>
        <v>61009</v>
      </c>
      <c r="AC588">
        <f t="shared" si="190"/>
        <v>3844</v>
      </c>
    </row>
    <row r="589" spans="1:29" x14ac:dyDescent="0.3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  <c r="K589">
        <f t="shared" si="172"/>
        <v>213</v>
      </c>
      <c r="L589">
        <f t="shared" si="173"/>
        <v>947</v>
      </c>
      <c r="M589">
        <f t="shared" si="174"/>
        <v>740</v>
      </c>
      <c r="N589">
        <f t="shared" si="175"/>
        <v>101</v>
      </c>
      <c r="O589">
        <f t="shared" si="176"/>
        <v>754</v>
      </c>
      <c r="P589">
        <f t="shared" si="177"/>
        <v>55</v>
      </c>
      <c r="Q589">
        <f t="shared" si="178"/>
        <v>2</v>
      </c>
      <c r="R589">
        <f t="shared" si="179"/>
        <v>1</v>
      </c>
      <c r="S589">
        <f t="shared" si="180"/>
        <v>1</v>
      </c>
      <c r="T589">
        <f t="shared" si="181"/>
        <v>186</v>
      </c>
      <c r="U589">
        <f t="shared" si="182"/>
        <v>538756</v>
      </c>
      <c r="V589">
        <f t="shared" si="183"/>
        <v>277729</v>
      </c>
      <c r="W589">
        <f t="shared" si="184"/>
        <v>12544</v>
      </c>
      <c r="X589">
        <f t="shared" si="185"/>
        <v>292681</v>
      </c>
      <c r="Y589">
        <f t="shared" si="186"/>
        <v>24964</v>
      </c>
      <c r="Z589">
        <f t="shared" si="187"/>
        <v>44521</v>
      </c>
      <c r="AA589">
        <f t="shared" si="188"/>
        <v>44944</v>
      </c>
      <c r="AB589">
        <f t="shared" si="189"/>
        <v>44944</v>
      </c>
      <c r="AC589">
        <f t="shared" si="190"/>
        <v>729</v>
      </c>
    </row>
    <row r="590" spans="1:29" x14ac:dyDescent="0.3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  <c r="K590">
        <f t="shared" si="172"/>
        <v>285</v>
      </c>
      <c r="L590">
        <f t="shared" si="173"/>
        <v>947</v>
      </c>
      <c r="M590">
        <f t="shared" si="174"/>
        <v>740</v>
      </c>
      <c r="N590">
        <f t="shared" si="175"/>
        <v>101</v>
      </c>
      <c r="O590">
        <f t="shared" si="176"/>
        <v>754</v>
      </c>
      <c r="P590">
        <f t="shared" si="177"/>
        <v>55</v>
      </c>
      <c r="Q590">
        <f t="shared" si="178"/>
        <v>2</v>
      </c>
      <c r="R590">
        <f t="shared" si="179"/>
        <v>1</v>
      </c>
      <c r="S590">
        <f t="shared" si="180"/>
        <v>1</v>
      </c>
      <c r="T590">
        <f t="shared" si="181"/>
        <v>186</v>
      </c>
      <c r="U590">
        <f t="shared" si="182"/>
        <v>438244</v>
      </c>
      <c r="V590">
        <f t="shared" si="183"/>
        <v>207025</v>
      </c>
      <c r="W590">
        <f t="shared" si="184"/>
        <v>33856</v>
      </c>
      <c r="X590">
        <f t="shared" si="185"/>
        <v>219961</v>
      </c>
      <c r="Y590">
        <f t="shared" si="186"/>
        <v>52900</v>
      </c>
      <c r="Z590">
        <f t="shared" si="187"/>
        <v>80089</v>
      </c>
      <c r="AA590">
        <f t="shared" si="188"/>
        <v>80656</v>
      </c>
      <c r="AB590">
        <f t="shared" si="189"/>
        <v>80656</v>
      </c>
      <c r="AC590">
        <f t="shared" si="190"/>
        <v>9801</v>
      </c>
    </row>
    <row r="591" spans="1:29" x14ac:dyDescent="0.3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  <c r="K591">
        <f t="shared" si="172"/>
        <v>5</v>
      </c>
      <c r="L591">
        <f t="shared" si="173"/>
        <v>947</v>
      </c>
      <c r="M591">
        <f t="shared" si="174"/>
        <v>740</v>
      </c>
      <c r="N591">
        <f t="shared" si="175"/>
        <v>101</v>
      </c>
      <c r="O591">
        <f t="shared" si="176"/>
        <v>754</v>
      </c>
      <c r="P591">
        <f t="shared" si="177"/>
        <v>55</v>
      </c>
      <c r="Q591">
        <f t="shared" si="178"/>
        <v>2</v>
      </c>
      <c r="R591">
        <f t="shared" si="179"/>
        <v>1</v>
      </c>
      <c r="S591">
        <f t="shared" si="180"/>
        <v>912</v>
      </c>
      <c r="T591">
        <f t="shared" si="181"/>
        <v>186</v>
      </c>
      <c r="U591">
        <f t="shared" si="182"/>
        <v>887364</v>
      </c>
      <c r="V591">
        <f t="shared" si="183"/>
        <v>540225</v>
      </c>
      <c r="W591">
        <f t="shared" si="184"/>
        <v>9216</v>
      </c>
      <c r="X591">
        <f t="shared" si="185"/>
        <v>561001</v>
      </c>
      <c r="Y591">
        <f t="shared" si="186"/>
        <v>2500</v>
      </c>
      <c r="Z591">
        <f t="shared" si="187"/>
        <v>9</v>
      </c>
      <c r="AA591">
        <f t="shared" si="188"/>
        <v>16</v>
      </c>
      <c r="AB591">
        <f t="shared" si="189"/>
        <v>822649</v>
      </c>
      <c r="AC591">
        <f t="shared" si="190"/>
        <v>32761</v>
      </c>
    </row>
    <row r="592" spans="1:29" x14ac:dyDescent="0.3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  <c r="K592">
        <f t="shared" si="172"/>
        <v>379</v>
      </c>
      <c r="L592">
        <f t="shared" si="173"/>
        <v>947</v>
      </c>
      <c r="M592">
        <f t="shared" si="174"/>
        <v>740</v>
      </c>
      <c r="N592">
        <f t="shared" si="175"/>
        <v>101</v>
      </c>
      <c r="O592">
        <f t="shared" si="176"/>
        <v>754</v>
      </c>
      <c r="P592">
        <f t="shared" si="177"/>
        <v>55</v>
      </c>
      <c r="Q592">
        <f t="shared" si="178"/>
        <v>2</v>
      </c>
      <c r="R592">
        <f t="shared" si="179"/>
        <v>1</v>
      </c>
      <c r="S592">
        <f t="shared" si="180"/>
        <v>1</v>
      </c>
      <c r="T592">
        <f t="shared" si="181"/>
        <v>186</v>
      </c>
      <c r="U592">
        <f t="shared" si="182"/>
        <v>322624</v>
      </c>
      <c r="V592">
        <f t="shared" si="183"/>
        <v>130321</v>
      </c>
      <c r="W592">
        <f t="shared" si="184"/>
        <v>77284</v>
      </c>
      <c r="X592">
        <f t="shared" si="185"/>
        <v>140625</v>
      </c>
      <c r="Y592">
        <f t="shared" si="186"/>
        <v>104976</v>
      </c>
      <c r="Z592">
        <f t="shared" si="187"/>
        <v>142129</v>
      </c>
      <c r="AA592">
        <f t="shared" si="188"/>
        <v>142884</v>
      </c>
      <c r="AB592">
        <f t="shared" si="189"/>
        <v>142884</v>
      </c>
      <c r="AC592">
        <f t="shared" si="190"/>
        <v>37249</v>
      </c>
    </row>
    <row r="593" spans="1:29" x14ac:dyDescent="0.3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  <c r="K593">
        <f t="shared" si="172"/>
        <v>345</v>
      </c>
      <c r="L593">
        <f t="shared" si="173"/>
        <v>947</v>
      </c>
      <c r="M593">
        <f t="shared" si="174"/>
        <v>740</v>
      </c>
      <c r="N593">
        <f t="shared" si="175"/>
        <v>101</v>
      </c>
      <c r="O593">
        <f t="shared" si="176"/>
        <v>1</v>
      </c>
      <c r="P593">
        <f t="shared" si="177"/>
        <v>55</v>
      </c>
      <c r="Q593">
        <f t="shared" si="178"/>
        <v>2</v>
      </c>
      <c r="R593">
        <f t="shared" si="179"/>
        <v>1</v>
      </c>
      <c r="S593">
        <f t="shared" si="180"/>
        <v>1</v>
      </c>
      <c r="T593">
        <f t="shared" si="181"/>
        <v>1</v>
      </c>
      <c r="U593">
        <f t="shared" si="182"/>
        <v>362404</v>
      </c>
      <c r="V593">
        <f t="shared" si="183"/>
        <v>156025</v>
      </c>
      <c r="W593">
        <f t="shared" si="184"/>
        <v>59536</v>
      </c>
      <c r="X593">
        <f t="shared" si="185"/>
        <v>118336</v>
      </c>
      <c r="Y593">
        <f t="shared" si="186"/>
        <v>84100</v>
      </c>
      <c r="Z593">
        <f t="shared" si="187"/>
        <v>117649</v>
      </c>
      <c r="AA593">
        <f t="shared" si="188"/>
        <v>118336</v>
      </c>
      <c r="AB593">
        <f t="shared" si="189"/>
        <v>118336</v>
      </c>
      <c r="AC593">
        <f t="shared" si="190"/>
        <v>118336</v>
      </c>
    </row>
    <row r="594" spans="1:29" x14ac:dyDescent="0.3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  <c r="K594">
        <f t="shared" si="172"/>
        <v>321</v>
      </c>
      <c r="L594">
        <f t="shared" si="173"/>
        <v>601</v>
      </c>
      <c r="M594">
        <f t="shared" si="174"/>
        <v>296</v>
      </c>
      <c r="N594">
        <f t="shared" si="175"/>
        <v>101</v>
      </c>
      <c r="O594">
        <f t="shared" si="176"/>
        <v>1</v>
      </c>
      <c r="P594">
        <f t="shared" si="177"/>
        <v>55</v>
      </c>
      <c r="Q594">
        <f t="shared" si="178"/>
        <v>2</v>
      </c>
      <c r="R594">
        <f t="shared" si="179"/>
        <v>1</v>
      </c>
      <c r="S594">
        <f t="shared" si="180"/>
        <v>1</v>
      </c>
      <c r="T594">
        <f t="shared" si="181"/>
        <v>1</v>
      </c>
      <c r="U594">
        <f t="shared" si="182"/>
        <v>78400</v>
      </c>
      <c r="V594">
        <f t="shared" si="183"/>
        <v>625</v>
      </c>
      <c r="W594">
        <f t="shared" si="184"/>
        <v>48400</v>
      </c>
      <c r="X594">
        <f t="shared" si="185"/>
        <v>102400</v>
      </c>
      <c r="Y594">
        <f t="shared" si="186"/>
        <v>70756</v>
      </c>
      <c r="Z594">
        <f t="shared" si="187"/>
        <v>101761</v>
      </c>
      <c r="AA594">
        <f t="shared" si="188"/>
        <v>102400</v>
      </c>
      <c r="AB594">
        <f t="shared" si="189"/>
        <v>102400</v>
      </c>
      <c r="AC594">
        <f t="shared" si="190"/>
        <v>102400</v>
      </c>
    </row>
    <row r="595" spans="1:29" x14ac:dyDescent="0.3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  <c r="K595">
        <f t="shared" si="172"/>
        <v>400</v>
      </c>
      <c r="L595">
        <f t="shared" si="173"/>
        <v>601</v>
      </c>
      <c r="M595">
        <f t="shared" si="174"/>
        <v>296</v>
      </c>
      <c r="N595">
        <f t="shared" si="175"/>
        <v>101</v>
      </c>
      <c r="O595">
        <f t="shared" si="176"/>
        <v>1</v>
      </c>
      <c r="P595">
        <f t="shared" si="177"/>
        <v>55</v>
      </c>
      <c r="Q595">
        <f t="shared" si="178"/>
        <v>2</v>
      </c>
      <c r="R595">
        <f t="shared" si="179"/>
        <v>1</v>
      </c>
      <c r="S595">
        <f t="shared" si="180"/>
        <v>1</v>
      </c>
      <c r="T595">
        <f t="shared" si="181"/>
        <v>1</v>
      </c>
      <c r="U595">
        <f t="shared" si="182"/>
        <v>40401</v>
      </c>
      <c r="V595">
        <f t="shared" si="183"/>
        <v>10816</v>
      </c>
      <c r="W595">
        <f t="shared" si="184"/>
        <v>89401</v>
      </c>
      <c r="X595">
        <f t="shared" si="185"/>
        <v>159201</v>
      </c>
      <c r="Y595">
        <f t="shared" si="186"/>
        <v>119025</v>
      </c>
      <c r="Z595">
        <f t="shared" si="187"/>
        <v>158404</v>
      </c>
      <c r="AA595">
        <f t="shared" si="188"/>
        <v>159201</v>
      </c>
      <c r="AB595">
        <f t="shared" si="189"/>
        <v>159201</v>
      </c>
      <c r="AC595">
        <f t="shared" si="190"/>
        <v>159201</v>
      </c>
    </row>
    <row r="596" spans="1:29" x14ac:dyDescent="0.3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  <c r="K596">
        <f t="shared" si="172"/>
        <v>472</v>
      </c>
      <c r="L596">
        <f t="shared" si="173"/>
        <v>601</v>
      </c>
      <c r="M596">
        <f t="shared" si="174"/>
        <v>296</v>
      </c>
      <c r="N596">
        <f t="shared" si="175"/>
        <v>101</v>
      </c>
      <c r="O596">
        <f t="shared" si="176"/>
        <v>1</v>
      </c>
      <c r="P596">
        <f t="shared" si="177"/>
        <v>55</v>
      </c>
      <c r="Q596">
        <f t="shared" si="178"/>
        <v>2</v>
      </c>
      <c r="R596">
        <f t="shared" si="179"/>
        <v>1</v>
      </c>
      <c r="S596">
        <f t="shared" si="180"/>
        <v>1</v>
      </c>
      <c r="T596">
        <f t="shared" si="181"/>
        <v>1</v>
      </c>
      <c r="U596">
        <f t="shared" si="182"/>
        <v>16641</v>
      </c>
      <c r="V596">
        <f t="shared" si="183"/>
        <v>30976</v>
      </c>
      <c r="W596">
        <f t="shared" si="184"/>
        <v>137641</v>
      </c>
      <c r="X596">
        <f t="shared" si="185"/>
        <v>221841</v>
      </c>
      <c r="Y596">
        <f t="shared" si="186"/>
        <v>173889</v>
      </c>
      <c r="Z596">
        <f t="shared" si="187"/>
        <v>220900</v>
      </c>
      <c r="AA596">
        <f t="shared" si="188"/>
        <v>221841</v>
      </c>
      <c r="AB596">
        <f t="shared" si="189"/>
        <v>221841</v>
      </c>
      <c r="AC596">
        <f t="shared" si="190"/>
        <v>221841</v>
      </c>
    </row>
    <row r="597" spans="1:29" x14ac:dyDescent="0.3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  <c r="K597">
        <f t="shared" si="172"/>
        <v>483</v>
      </c>
      <c r="L597">
        <f t="shared" si="173"/>
        <v>601</v>
      </c>
      <c r="M597">
        <f t="shared" si="174"/>
        <v>296</v>
      </c>
      <c r="N597">
        <f t="shared" si="175"/>
        <v>101</v>
      </c>
      <c r="O597">
        <f t="shared" si="176"/>
        <v>754</v>
      </c>
      <c r="P597">
        <f t="shared" si="177"/>
        <v>55</v>
      </c>
      <c r="Q597">
        <f t="shared" si="178"/>
        <v>2</v>
      </c>
      <c r="R597">
        <f t="shared" si="179"/>
        <v>1</v>
      </c>
      <c r="S597">
        <f t="shared" si="180"/>
        <v>1</v>
      </c>
      <c r="T597">
        <f t="shared" si="181"/>
        <v>1</v>
      </c>
      <c r="U597">
        <f t="shared" si="182"/>
        <v>13924</v>
      </c>
      <c r="V597">
        <f t="shared" si="183"/>
        <v>34969</v>
      </c>
      <c r="W597">
        <f t="shared" si="184"/>
        <v>145924</v>
      </c>
      <c r="X597">
        <f t="shared" si="185"/>
        <v>73441</v>
      </c>
      <c r="Y597">
        <f t="shared" si="186"/>
        <v>183184</v>
      </c>
      <c r="Z597">
        <f t="shared" si="187"/>
        <v>231361</v>
      </c>
      <c r="AA597">
        <f t="shared" si="188"/>
        <v>232324</v>
      </c>
      <c r="AB597">
        <f t="shared" si="189"/>
        <v>232324</v>
      </c>
      <c r="AC597">
        <f t="shared" si="190"/>
        <v>232324</v>
      </c>
    </row>
    <row r="598" spans="1:29" x14ac:dyDescent="0.3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  <c r="K598">
        <f t="shared" si="172"/>
        <v>312</v>
      </c>
      <c r="L598">
        <f t="shared" si="173"/>
        <v>601</v>
      </c>
      <c r="M598">
        <f t="shared" si="174"/>
        <v>296</v>
      </c>
      <c r="N598">
        <f t="shared" si="175"/>
        <v>101</v>
      </c>
      <c r="O598">
        <f t="shared" si="176"/>
        <v>1</v>
      </c>
      <c r="P598">
        <f t="shared" si="177"/>
        <v>55</v>
      </c>
      <c r="Q598">
        <f t="shared" si="178"/>
        <v>2</v>
      </c>
      <c r="R598">
        <f t="shared" si="179"/>
        <v>1</v>
      </c>
      <c r="S598">
        <f t="shared" si="180"/>
        <v>1</v>
      </c>
      <c r="T598">
        <f t="shared" si="181"/>
        <v>186</v>
      </c>
      <c r="U598">
        <f t="shared" si="182"/>
        <v>83521</v>
      </c>
      <c r="V598">
        <f t="shared" si="183"/>
        <v>256</v>
      </c>
      <c r="W598">
        <f t="shared" si="184"/>
        <v>44521</v>
      </c>
      <c r="X598">
        <f t="shared" si="185"/>
        <v>96721</v>
      </c>
      <c r="Y598">
        <f t="shared" si="186"/>
        <v>66049</v>
      </c>
      <c r="Z598">
        <f t="shared" si="187"/>
        <v>96100</v>
      </c>
      <c r="AA598">
        <f t="shared" si="188"/>
        <v>96721</v>
      </c>
      <c r="AB598">
        <f t="shared" si="189"/>
        <v>96721</v>
      </c>
      <c r="AC598">
        <f t="shared" si="190"/>
        <v>15876</v>
      </c>
    </row>
    <row r="599" spans="1:29" x14ac:dyDescent="0.3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  <c r="K599">
        <f t="shared" si="172"/>
        <v>392</v>
      </c>
      <c r="L599">
        <f t="shared" si="173"/>
        <v>432</v>
      </c>
      <c r="M599">
        <f t="shared" si="174"/>
        <v>296</v>
      </c>
      <c r="N599">
        <f t="shared" si="175"/>
        <v>101</v>
      </c>
      <c r="O599">
        <f t="shared" si="176"/>
        <v>1</v>
      </c>
      <c r="P599">
        <f t="shared" si="177"/>
        <v>55</v>
      </c>
      <c r="Q599">
        <f t="shared" si="178"/>
        <v>2</v>
      </c>
      <c r="R599">
        <f t="shared" si="179"/>
        <v>1</v>
      </c>
      <c r="S599">
        <f t="shared" si="180"/>
        <v>1</v>
      </c>
      <c r="T599">
        <f t="shared" si="181"/>
        <v>186</v>
      </c>
      <c r="U599">
        <f t="shared" si="182"/>
        <v>1600</v>
      </c>
      <c r="V599">
        <f t="shared" si="183"/>
        <v>9216</v>
      </c>
      <c r="W599">
        <f t="shared" si="184"/>
        <v>84681</v>
      </c>
      <c r="X599">
        <f t="shared" si="185"/>
        <v>152881</v>
      </c>
      <c r="Y599">
        <f t="shared" si="186"/>
        <v>113569</v>
      </c>
      <c r="Z599">
        <f t="shared" si="187"/>
        <v>152100</v>
      </c>
      <c r="AA599">
        <f t="shared" si="188"/>
        <v>152881</v>
      </c>
      <c r="AB599">
        <f t="shared" si="189"/>
        <v>152881</v>
      </c>
      <c r="AC599">
        <f t="shared" si="190"/>
        <v>42436</v>
      </c>
    </row>
    <row r="600" spans="1:29" x14ac:dyDescent="0.3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  <c r="K600">
        <f t="shared" si="172"/>
        <v>437</v>
      </c>
      <c r="L600">
        <f t="shared" si="173"/>
        <v>601</v>
      </c>
      <c r="M600">
        <f t="shared" si="174"/>
        <v>296</v>
      </c>
      <c r="N600">
        <f t="shared" si="175"/>
        <v>101</v>
      </c>
      <c r="O600">
        <f t="shared" si="176"/>
        <v>1</v>
      </c>
      <c r="P600">
        <f t="shared" si="177"/>
        <v>55</v>
      </c>
      <c r="Q600">
        <f t="shared" si="178"/>
        <v>2</v>
      </c>
      <c r="R600">
        <f t="shared" si="179"/>
        <v>1</v>
      </c>
      <c r="S600">
        <f t="shared" si="180"/>
        <v>1</v>
      </c>
      <c r="T600">
        <f t="shared" si="181"/>
        <v>186</v>
      </c>
      <c r="U600">
        <f t="shared" si="182"/>
        <v>26896</v>
      </c>
      <c r="V600">
        <f t="shared" si="183"/>
        <v>19881</v>
      </c>
      <c r="W600">
        <f t="shared" si="184"/>
        <v>112896</v>
      </c>
      <c r="X600">
        <f t="shared" si="185"/>
        <v>190096</v>
      </c>
      <c r="Y600">
        <f t="shared" si="186"/>
        <v>145924</v>
      </c>
      <c r="Z600">
        <f t="shared" si="187"/>
        <v>189225</v>
      </c>
      <c r="AA600">
        <f t="shared" si="188"/>
        <v>190096</v>
      </c>
      <c r="AB600">
        <f t="shared" si="189"/>
        <v>190096</v>
      </c>
      <c r="AC600">
        <f t="shared" si="190"/>
        <v>63001</v>
      </c>
    </row>
    <row r="601" spans="1:29" x14ac:dyDescent="0.3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  <c r="K601">
        <f t="shared" si="172"/>
        <v>375</v>
      </c>
      <c r="L601">
        <f t="shared" si="173"/>
        <v>432</v>
      </c>
      <c r="M601">
        <f t="shared" si="174"/>
        <v>296</v>
      </c>
      <c r="N601">
        <f t="shared" si="175"/>
        <v>101</v>
      </c>
      <c r="O601">
        <f t="shared" si="176"/>
        <v>1</v>
      </c>
      <c r="P601">
        <f t="shared" si="177"/>
        <v>55</v>
      </c>
      <c r="Q601">
        <f t="shared" si="178"/>
        <v>2</v>
      </c>
      <c r="R601">
        <f t="shared" si="179"/>
        <v>1</v>
      </c>
      <c r="S601">
        <f t="shared" si="180"/>
        <v>1</v>
      </c>
      <c r="T601">
        <f t="shared" si="181"/>
        <v>186</v>
      </c>
      <c r="U601">
        <f t="shared" si="182"/>
        <v>3249</v>
      </c>
      <c r="V601">
        <f t="shared" si="183"/>
        <v>6241</v>
      </c>
      <c r="W601">
        <f t="shared" si="184"/>
        <v>75076</v>
      </c>
      <c r="X601">
        <f t="shared" si="185"/>
        <v>139876</v>
      </c>
      <c r="Y601">
        <f t="shared" si="186"/>
        <v>102400</v>
      </c>
      <c r="Z601">
        <f t="shared" si="187"/>
        <v>139129</v>
      </c>
      <c r="AA601">
        <f t="shared" si="188"/>
        <v>139876</v>
      </c>
      <c r="AB601">
        <f t="shared" si="189"/>
        <v>139876</v>
      </c>
      <c r="AC601">
        <f t="shared" si="190"/>
        <v>35721</v>
      </c>
    </row>
    <row r="602" spans="1:29" x14ac:dyDescent="0.3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  <c r="K602">
        <f t="shared" si="172"/>
        <v>119</v>
      </c>
      <c r="L602">
        <f t="shared" si="173"/>
        <v>947</v>
      </c>
      <c r="M602">
        <f t="shared" si="174"/>
        <v>740</v>
      </c>
      <c r="N602">
        <f t="shared" si="175"/>
        <v>618</v>
      </c>
      <c r="O602">
        <f t="shared" si="176"/>
        <v>754</v>
      </c>
      <c r="P602">
        <f t="shared" si="177"/>
        <v>55</v>
      </c>
      <c r="Q602">
        <f t="shared" si="178"/>
        <v>2</v>
      </c>
      <c r="R602">
        <f t="shared" si="179"/>
        <v>1</v>
      </c>
      <c r="S602">
        <f t="shared" si="180"/>
        <v>1</v>
      </c>
      <c r="T602">
        <f t="shared" si="181"/>
        <v>186</v>
      </c>
      <c r="U602">
        <f t="shared" si="182"/>
        <v>685584</v>
      </c>
      <c r="V602">
        <f t="shared" si="183"/>
        <v>385641</v>
      </c>
      <c r="W602">
        <f t="shared" si="184"/>
        <v>249001</v>
      </c>
      <c r="X602">
        <f t="shared" si="185"/>
        <v>403225</v>
      </c>
      <c r="Y602">
        <f t="shared" si="186"/>
        <v>4096</v>
      </c>
      <c r="Z602">
        <f t="shared" si="187"/>
        <v>13689</v>
      </c>
      <c r="AA602">
        <f t="shared" si="188"/>
        <v>13924</v>
      </c>
      <c r="AB602">
        <f t="shared" si="189"/>
        <v>13924</v>
      </c>
      <c r="AC602">
        <f t="shared" si="190"/>
        <v>4489</v>
      </c>
    </row>
    <row r="603" spans="1:29" x14ac:dyDescent="0.3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  <c r="K603">
        <f t="shared" si="172"/>
        <v>331</v>
      </c>
      <c r="L603">
        <f t="shared" si="173"/>
        <v>947</v>
      </c>
      <c r="M603">
        <f t="shared" si="174"/>
        <v>740</v>
      </c>
      <c r="N603">
        <f t="shared" si="175"/>
        <v>1039</v>
      </c>
      <c r="O603">
        <f t="shared" si="176"/>
        <v>1</v>
      </c>
      <c r="P603">
        <f t="shared" si="177"/>
        <v>55</v>
      </c>
      <c r="Q603">
        <f t="shared" si="178"/>
        <v>2</v>
      </c>
      <c r="R603">
        <f t="shared" si="179"/>
        <v>1</v>
      </c>
      <c r="S603">
        <f t="shared" si="180"/>
        <v>1</v>
      </c>
      <c r="T603">
        <f t="shared" si="181"/>
        <v>186</v>
      </c>
      <c r="U603">
        <f t="shared" si="182"/>
        <v>379456</v>
      </c>
      <c r="V603">
        <f t="shared" si="183"/>
        <v>167281</v>
      </c>
      <c r="W603">
        <f t="shared" si="184"/>
        <v>501264</v>
      </c>
      <c r="X603">
        <f t="shared" si="185"/>
        <v>108900</v>
      </c>
      <c r="Y603">
        <f t="shared" si="186"/>
        <v>76176</v>
      </c>
      <c r="Z603">
        <f t="shared" si="187"/>
        <v>108241</v>
      </c>
      <c r="AA603">
        <f t="shared" si="188"/>
        <v>108900</v>
      </c>
      <c r="AB603">
        <f t="shared" si="189"/>
        <v>108900</v>
      </c>
      <c r="AC603">
        <f t="shared" si="190"/>
        <v>21025</v>
      </c>
    </row>
    <row r="604" spans="1:29" x14ac:dyDescent="0.3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  <c r="K604">
        <f t="shared" si="172"/>
        <v>492</v>
      </c>
      <c r="L604">
        <f t="shared" si="173"/>
        <v>816</v>
      </c>
      <c r="M604">
        <f t="shared" si="174"/>
        <v>740</v>
      </c>
      <c r="N604">
        <f t="shared" si="175"/>
        <v>1039</v>
      </c>
      <c r="O604">
        <f t="shared" si="176"/>
        <v>1</v>
      </c>
      <c r="P604">
        <f t="shared" si="177"/>
        <v>55</v>
      </c>
      <c r="Q604">
        <f t="shared" si="178"/>
        <v>2</v>
      </c>
      <c r="R604">
        <f t="shared" si="179"/>
        <v>1</v>
      </c>
      <c r="S604">
        <f t="shared" si="180"/>
        <v>1</v>
      </c>
      <c r="T604">
        <f t="shared" si="181"/>
        <v>186</v>
      </c>
      <c r="U604">
        <f t="shared" si="182"/>
        <v>104976</v>
      </c>
      <c r="V604">
        <f t="shared" si="183"/>
        <v>61504</v>
      </c>
      <c r="W604">
        <f t="shared" si="184"/>
        <v>299209</v>
      </c>
      <c r="X604">
        <f t="shared" si="185"/>
        <v>241081</v>
      </c>
      <c r="Y604">
        <f t="shared" si="186"/>
        <v>190969</v>
      </c>
      <c r="Z604">
        <f t="shared" si="187"/>
        <v>240100</v>
      </c>
      <c r="AA604">
        <f t="shared" si="188"/>
        <v>241081</v>
      </c>
      <c r="AB604">
        <f t="shared" si="189"/>
        <v>241081</v>
      </c>
      <c r="AC604">
        <f t="shared" si="190"/>
        <v>93636</v>
      </c>
    </row>
    <row r="605" spans="1:29" x14ac:dyDescent="0.3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  <c r="K605">
        <f t="shared" si="172"/>
        <v>235</v>
      </c>
      <c r="L605">
        <f t="shared" si="173"/>
        <v>816</v>
      </c>
      <c r="M605">
        <f t="shared" si="174"/>
        <v>740</v>
      </c>
      <c r="N605">
        <f t="shared" si="175"/>
        <v>618</v>
      </c>
      <c r="O605">
        <f t="shared" si="176"/>
        <v>754</v>
      </c>
      <c r="P605">
        <f t="shared" si="177"/>
        <v>55</v>
      </c>
      <c r="Q605">
        <f t="shared" si="178"/>
        <v>2</v>
      </c>
      <c r="R605">
        <f t="shared" si="179"/>
        <v>1</v>
      </c>
      <c r="S605">
        <f t="shared" si="180"/>
        <v>1</v>
      </c>
      <c r="T605">
        <f t="shared" si="181"/>
        <v>186</v>
      </c>
      <c r="U605">
        <f t="shared" si="182"/>
        <v>337561</v>
      </c>
      <c r="V605">
        <f t="shared" si="183"/>
        <v>255025</v>
      </c>
      <c r="W605">
        <f t="shared" si="184"/>
        <v>146689</v>
      </c>
      <c r="X605">
        <f t="shared" si="185"/>
        <v>269361</v>
      </c>
      <c r="Y605">
        <f t="shared" si="186"/>
        <v>32400</v>
      </c>
      <c r="Z605">
        <f t="shared" si="187"/>
        <v>54289</v>
      </c>
      <c r="AA605">
        <f t="shared" si="188"/>
        <v>54756</v>
      </c>
      <c r="AB605">
        <f t="shared" si="189"/>
        <v>54756</v>
      </c>
      <c r="AC605">
        <f t="shared" si="190"/>
        <v>2401</v>
      </c>
    </row>
    <row r="606" spans="1:29" x14ac:dyDescent="0.3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  <c r="K606">
        <f t="shared" si="172"/>
        <v>91</v>
      </c>
      <c r="L606">
        <f t="shared" si="173"/>
        <v>1096</v>
      </c>
      <c r="M606">
        <f t="shared" si="174"/>
        <v>740</v>
      </c>
      <c r="N606">
        <f t="shared" si="175"/>
        <v>618</v>
      </c>
      <c r="O606">
        <f t="shared" si="176"/>
        <v>754</v>
      </c>
      <c r="P606">
        <f t="shared" si="177"/>
        <v>55</v>
      </c>
      <c r="Q606">
        <f t="shared" si="178"/>
        <v>2</v>
      </c>
      <c r="R606">
        <f t="shared" si="179"/>
        <v>1</v>
      </c>
      <c r="S606">
        <f t="shared" si="180"/>
        <v>1</v>
      </c>
      <c r="T606">
        <f t="shared" si="181"/>
        <v>186</v>
      </c>
      <c r="U606">
        <f t="shared" si="182"/>
        <v>1010025</v>
      </c>
      <c r="V606">
        <f t="shared" si="183"/>
        <v>421201</v>
      </c>
      <c r="W606">
        <f t="shared" si="184"/>
        <v>277729</v>
      </c>
      <c r="X606">
        <f t="shared" si="185"/>
        <v>439569</v>
      </c>
      <c r="Y606">
        <f t="shared" si="186"/>
        <v>1296</v>
      </c>
      <c r="Z606">
        <f t="shared" si="187"/>
        <v>7921</v>
      </c>
      <c r="AA606">
        <f t="shared" si="188"/>
        <v>8100</v>
      </c>
      <c r="AB606">
        <f t="shared" si="189"/>
        <v>8100</v>
      </c>
      <c r="AC606">
        <f t="shared" si="190"/>
        <v>9025</v>
      </c>
    </row>
    <row r="607" spans="1:29" x14ac:dyDescent="0.3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  <c r="K607">
        <f t="shared" si="172"/>
        <v>35</v>
      </c>
      <c r="L607">
        <f t="shared" si="173"/>
        <v>1096</v>
      </c>
      <c r="M607">
        <f t="shared" si="174"/>
        <v>740</v>
      </c>
      <c r="N607">
        <f t="shared" si="175"/>
        <v>618</v>
      </c>
      <c r="O607">
        <f t="shared" si="176"/>
        <v>1</v>
      </c>
      <c r="P607">
        <f t="shared" si="177"/>
        <v>55</v>
      </c>
      <c r="Q607">
        <f t="shared" si="178"/>
        <v>2</v>
      </c>
      <c r="R607">
        <f t="shared" si="179"/>
        <v>1</v>
      </c>
      <c r="S607">
        <f t="shared" si="180"/>
        <v>1</v>
      </c>
      <c r="T607">
        <f t="shared" si="181"/>
        <v>186</v>
      </c>
      <c r="U607">
        <f t="shared" si="182"/>
        <v>1125721</v>
      </c>
      <c r="V607">
        <f t="shared" si="183"/>
        <v>497025</v>
      </c>
      <c r="W607">
        <f t="shared" si="184"/>
        <v>339889</v>
      </c>
      <c r="X607">
        <f t="shared" si="185"/>
        <v>1156</v>
      </c>
      <c r="Y607">
        <f t="shared" si="186"/>
        <v>400</v>
      </c>
      <c r="Z607">
        <f t="shared" si="187"/>
        <v>1089</v>
      </c>
      <c r="AA607">
        <f t="shared" si="188"/>
        <v>1156</v>
      </c>
      <c r="AB607">
        <f t="shared" si="189"/>
        <v>1156</v>
      </c>
      <c r="AC607">
        <f t="shared" si="190"/>
        <v>22801</v>
      </c>
    </row>
    <row r="608" spans="1:29" x14ac:dyDescent="0.3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  <c r="K608">
        <f t="shared" si="172"/>
        <v>62</v>
      </c>
      <c r="L608">
        <f t="shared" si="173"/>
        <v>1096</v>
      </c>
      <c r="M608">
        <f t="shared" si="174"/>
        <v>740</v>
      </c>
      <c r="N608">
        <f t="shared" si="175"/>
        <v>618</v>
      </c>
      <c r="O608">
        <f t="shared" si="176"/>
        <v>1</v>
      </c>
      <c r="P608">
        <f t="shared" si="177"/>
        <v>55</v>
      </c>
      <c r="Q608">
        <f t="shared" si="178"/>
        <v>2</v>
      </c>
      <c r="R608">
        <f t="shared" si="179"/>
        <v>1</v>
      </c>
      <c r="S608">
        <f t="shared" si="180"/>
        <v>1</v>
      </c>
      <c r="T608">
        <f t="shared" si="181"/>
        <v>186</v>
      </c>
      <c r="U608">
        <f t="shared" si="182"/>
        <v>1069156</v>
      </c>
      <c r="V608">
        <f t="shared" si="183"/>
        <v>459684</v>
      </c>
      <c r="W608">
        <f t="shared" si="184"/>
        <v>309136</v>
      </c>
      <c r="X608">
        <f t="shared" si="185"/>
        <v>3721</v>
      </c>
      <c r="Y608">
        <f t="shared" si="186"/>
        <v>49</v>
      </c>
      <c r="Z608">
        <f t="shared" si="187"/>
        <v>3600</v>
      </c>
      <c r="AA608">
        <f t="shared" si="188"/>
        <v>3721</v>
      </c>
      <c r="AB608">
        <f t="shared" si="189"/>
        <v>3721</v>
      </c>
      <c r="AC608">
        <f t="shared" si="190"/>
        <v>15376</v>
      </c>
    </row>
    <row r="609" spans="1:29" x14ac:dyDescent="0.3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  <c r="K609">
        <f t="shared" si="172"/>
        <v>150</v>
      </c>
      <c r="L609">
        <f t="shared" si="173"/>
        <v>947</v>
      </c>
      <c r="M609">
        <f t="shared" si="174"/>
        <v>740</v>
      </c>
      <c r="N609">
        <f t="shared" si="175"/>
        <v>883</v>
      </c>
      <c r="O609">
        <f t="shared" si="176"/>
        <v>1</v>
      </c>
      <c r="P609">
        <f t="shared" si="177"/>
        <v>55</v>
      </c>
      <c r="Q609">
        <f t="shared" si="178"/>
        <v>2</v>
      </c>
      <c r="R609">
        <f t="shared" si="179"/>
        <v>1</v>
      </c>
      <c r="S609">
        <f t="shared" si="180"/>
        <v>1</v>
      </c>
      <c r="T609">
        <f t="shared" si="181"/>
        <v>186</v>
      </c>
      <c r="U609">
        <f t="shared" si="182"/>
        <v>635209</v>
      </c>
      <c r="V609">
        <f t="shared" si="183"/>
        <v>348100</v>
      </c>
      <c r="W609">
        <f t="shared" si="184"/>
        <v>537289</v>
      </c>
      <c r="X609">
        <f t="shared" si="185"/>
        <v>22201</v>
      </c>
      <c r="Y609">
        <f t="shared" si="186"/>
        <v>9025</v>
      </c>
      <c r="Z609">
        <f t="shared" si="187"/>
        <v>21904</v>
      </c>
      <c r="AA609">
        <f t="shared" si="188"/>
        <v>22201</v>
      </c>
      <c r="AB609">
        <f t="shared" si="189"/>
        <v>22201</v>
      </c>
      <c r="AC609">
        <f t="shared" si="190"/>
        <v>1296</v>
      </c>
    </row>
    <row r="610" spans="1:29" x14ac:dyDescent="0.3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  <c r="K610">
        <f t="shared" si="172"/>
        <v>125</v>
      </c>
      <c r="L610">
        <f t="shared" si="173"/>
        <v>947</v>
      </c>
      <c r="M610">
        <f t="shared" si="174"/>
        <v>740</v>
      </c>
      <c r="N610">
        <f t="shared" si="175"/>
        <v>618</v>
      </c>
      <c r="O610">
        <f t="shared" si="176"/>
        <v>754</v>
      </c>
      <c r="P610">
        <f t="shared" si="177"/>
        <v>55</v>
      </c>
      <c r="Q610">
        <f t="shared" si="178"/>
        <v>2</v>
      </c>
      <c r="R610">
        <f t="shared" si="179"/>
        <v>1</v>
      </c>
      <c r="S610">
        <f t="shared" si="180"/>
        <v>1</v>
      </c>
      <c r="T610">
        <f t="shared" si="181"/>
        <v>186</v>
      </c>
      <c r="U610">
        <f t="shared" si="182"/>
        <v>675684</v>
      </c>
      <c r="V610">
        <f t="shared" si="183"/>
        <v>378225</v>
      </c>
      <c r="W610">
        <f t="shared" si="184"/>
        <v>243049</v>
      </c>
      <c r="X610">
        <f t="shared" si="185"/>
        <v>395641</v>
      </c>
      <c r="Y610">
        <f t="shared" si="186"/>
        <v>4900</v>
      </c>
      <c r="Z610">
        <f t="shared" si="187"/>
        <v>15129</v>
      </c>
      <c r="AA610">
        <f t="shared" si="188"/>
        <v>15376</v>
      </c>
      <c r="AB610">
        <f t="shared" si="189"/>
        <v>15376</v>
      </c>
      <c r="AC610">
        <f t="shared" si="190"/>
        <v>3721</v>
      </c>
    </row>
    <row r="611" spans="1:29" x14ac:dyDescent="0.3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  <c r="K611">
        <f t="shared" si="172"/>
        <v>630</v>
      </c>
      <c r="L611">
        <f t="shared" si="173"/>
        <v>477</v>
      </c>
      <c r="M611">
        <f t="shared" si="174"/>
        <v>296</v>
      </c>
      <c r="N611">
        <f t="shared" si="175"/>
        <v>618</v>
      </c>
      <c r="O611">
        <f t="shared" si="176"/>
        <v>1</v>
      </c>
      <c r="P611">
        <f t="shared" si="177"/>
        <v>55</v>
      </c>
      <c r="Q611">
        <f t="shared" si="178"/>
        <v>2</v>
      </c>
      <c r="R611">
        <f t="shared" si="179"/>
        <v>1</v>
      </c>
      <c r="S611">
        <f t="shared" si="180"/>
        <v>1</v>
      </c>
      <c r="T611">
        <f t="shared" si="181"/>
        <v>186</v>
      </c>
      <c r="U611">
        <f t="shared" si="182"/>
        <v>23409</v>
      </c>
      <c r="V611">
        <f t="shared" si="183"/>
        <v>111556</v>
      </c>
      <c r="W611">
        <f t="shared" si="184"/>
        <v>144</v>
      </c>
      <c r="X611">
        <f t="shared" si="185"/>
        <v>395641</v>
      </c>
      <c r="Y611">
        <f t="shared" si="186"/>
        <v>330625</v>
      </c>
      <c r="Z611">
        <f t="shared" si="187"/>
        <v>394384</v>
      </c>
      <c r="AA611">
        <f t="shared" si="188"/>
        <v>395641</v>
      </c>
      <c r="AB611">
        <f t="shared" si="189"/>
        <v>395641</v>
      </c>
      <c r="AC611">
        <f t="shared" si="190"/>
        <v>197136</v>
      </c>
    </row>
    <row r="612" spans="1:29" x14ac:dyDescent="0.3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  <c r="K612">
        <f t="shared" si="172"/>
        <v>676</v>
      </c>
      <c r="L612">
        <f t="shared" si="173"/>
        <v>477</v>
      </c>
      <c r="M612">
        <f t="shared" si="174"/>
        <v>296</v>
      </c>
      <c r="N612">
        <f t="shared" si="175"/>
        <v>618</v>
      </c>
      <c r="O612">
        <f t="shared" si="176"/>
        <v>1</v>
      </c>
      <c r="P612">
        <f t="shared" si="177"/>
        <v>55</v>
      </c>
      <c r="Q612">
        <f t="shared" si="178"/>
        <v>2</v>
      </c>
      <c r="R612">
        <f t="shared" si="179"/>
        <v>1</v>
      </c>
      <c r="S612">
        <f t="shared" si="180"/>
        <v>1</v>
      </c>
      <c r="T612">
        <f t="shared" si="181"/>
        <v>186</v>
      </c>
      <c r="U612">
        <f t="shared" si="182"/>
        <v>39601</v>
      </c>
      <c r="V612">
        <f t="shared" si="183"/>
        <v>144400</v>
      </c>
      <c r="W612">
        <f t="shared" si="184"/>
        <v>3364</v>
      </c>
      <c r="X612">
        <f t="shared" si="185"/>
        <v>455625</v>
      </c>
      <c r="Y612">
        <f t="shared" si="186"/>
        <v>385641</v>
      </c>
      <c r="Z612">
        <f t="shared" si="187"/>
        <v>454276</v>
      </c>
      <c r="AA612">
        <f t="shared" si="188"/>
        <v>455625</v>
      </c>
      <c r="AB612">
        <f t="shared" si="189"/>
        <v>455625</v>
      </c>
      <c r="AC612">
        <f t="shared" si="190"/>
        <v>240100</v>
      </c>
    </row>
    <row r="613" spans="1:29" x14ac:dyDescent="0.3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  <c r="K613">
        <f t="shared" si="172"/>
        <v>125</v>
      </c>
      <c r="L613">
        <f t="shared" si="173"/>
        <v>1064</v>
      </c>
      <c r="M613">
        <f t="shared" si="174"/>
        <v>740</v>
      </c>
      <c r="N613">
        <f t="shared" si="175"/>
        <v>883</v>
      </c>
      <c r="O613">
        <f t="shared" si="176"/>
        <v>1</v>
      </c>
      <c r="P613">
        <f t="shared" si="177"/>
        <v>55</v>
      </c>
      <c r="Q613">
        <f t="shared" si="178"/>
        <v>2</v>
      </c>
      <c r="R613">
        <f t="shared" si="179"/>
        <v>1</v>
      </c>
      <c r="S613">
        <f t="shared" si="180"/>
        <v>1</v>
      </c>
      <c r="T613">
        <f t="shared" si="181"/>
        <v>186</v>
      </c>
      <c r="U613">
        <f t="shared" si="182"/>
        <v>881721</v>
      </c>
      <c r="V613">
        <f t="shared" si="183"/>
        <v>378225</v>
      </c>
      <c r="W613">
        <f t="shared" si="184"/>
        <v>574564</v>
      </c>
      <c r="X613">
        <f t="shared" si="185"/>
        <v>15376</v>
      </c>
      <c r="Y613">
        <f t="shared" si="186"/>
        <v>4900</v>
      </c>
      <c r="Z613">
        <f t="shared" si="187"/>
        <v>15129</v>
      </c>
      <c r="AA613">
        <f t="shared" si="188"/>
        <v>15376</v>
      </c>
      <c r="AB613">
        <f t="shared" si="189"/>
        <v>15376</v>
      </c>
      <c r="AC613">
        <f t="shared" si="190"/>
        <v>3721</v>
      </c>
    </row>
    <row r="614" spans="1:29" x14ac:dyDescent="0.3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  <c r="K614">
        <f t="shared" si="172"/>
        <v>114</v>
      </c>
      <c r="L614">
        <f t="shared" si="173"/>
        <v>1064</v>
      </c>
      <c r="M614">
        <f t="shared" si="174"/>
        <v>740</v>
      </c>
      <c r="N614">
        <f t="shared" si="175"/>
        <v>618</v>
      </c>
      <c r="O614">
        <f t="shared" si="176"/>
        <v>754</v>
      </c>
      <c r="P614">
        <f t="shared" si="177"/>
        <v>55</v>
      </c>
      <c r="Q614">
        <f t="shared" si="178"/>
        <v>2</v>
      </c>
      <c r="R614">
        <f t="shared" si="179"/>
        <v>1</v>
      </c>
      <c r="S614">
        <f t="shared" si="180"/>
        <v>1</v>
      </c>
      <c r="T614">
        <f t="shared" si="181"/>
        <v>186</v>
      </c>
      <c r="U614">
        <f t="shared" si="182"/>
        <v>902500</v>
      </c>
      <c r="V614">
        <f t="shared" si="183"/>
        <v>391876</v>
      </c>
      <c r="W614">
        <f t="shared" si="184"/>
        <v>254016</v>
      </c>
      <c r="X614">
        <f t="shared" si="185"/>
        <v>409600</v>
      </c>
      <c r="Y614">
        <f t="shared" si="186"/>
        <v>3481</v>
      </c>
      <c r="Z614">
        <f t="shared" si="187"/>
        <v>12544</v>
      </c>
      <c r="AA614">
        <f t="shared" si="188"/>
        <v>12769</v>
      </c>
      <c r="AB614">
        <f t="shared" si="189"/>
        <v>12769</v>
      </c>
      <c r="AC614">
        <f t="shared" si="190"/>
        <v>5184</v>
      </c>
    </row>
    <row r="615" spans="1:29" x14ac:dyDescent="0.3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  <c r="K615">
        <f t="shared" si="172"/>
        <v>172</v>
      </c>
      <c r="L615">
        <f t="shared" si="173"/>
        <v>947</v>
      </c>
      <c r="M615">
        <f t="shared" si="174"/>
        <v>740</v>
      </c>
      <c r="N615">
        <f t="shared" si="175"/>
        <v>883</v>
      </c>
      <c r="O615">
        <f t="shared" si="176"/>
        <v>1</v>
      </c>
      <c r="P615">
        <f t="shared" si="177"/>
        <v>1</v>
      </c>
      <c r="Q615">
        <f t="shared" si="178"/>
        <v>2</v>
      </c>
      <c r="R615">
        <f t="shared" si="179"/>
        <v>1</v>
      </c>
      <c r="S615">
        <f t="shared" si="180"/>
        <v>1</v>
      </c>
      <c r="T615">
        <f t="shared" si="181"/>
        <v>186</v>
      </c>
      <c r="U615">
        <f t="shared" si="182"/>
        <v>600625</v>
      </c>
      <c r="V615">
        <f t="shared" si="183"/>
        <v>322624</v>
      </c>
      <c r="W615">
        <f t="shared" si="184"/>
        <v>505521</v>
      </c>
      <c r="X615">
        <f t="shared" si="185"/>
        <v>29241</v>
      </c>
      <c r="Y615">
        <f t="shared" si="186"/>
        <v>29241</v>
      </c>
      <c r="Z615">
        <f t="shared" si="187"/>
        <v>28900</v>
      </c>
      <c r="AA615">
        <f t="shared" si="188"/>
        <v>29241</v>
      </c>
      <c r="AB615">
        <f t="shared" si="189"/>
        <v>29241</v>
      </c>
      <c r="AC615">
        <f t="shared" si="190"/>
        <v>196</v>
      </c>
    </row>
    <row r="616" spans="1:29" x14ac:dyDescent="0.3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  <c r="K616">
        <f t="shared" si="172"/>
        <v>144</v>
      </c>
      <c r="L616">
        <f t="shared" si="173"/>
        <v>947</v>
      </c>
      <c r="M616">
        <f t="shared" si="174"/>
        <v>740</v>
      </c>
      <c r="N616">
        <f t="shared" si="175"/>
        <v>618</v>
      </c>
      <c r="O616">
        <f t="shared" si="176"/>
        <v>754</v>
      </c>
      <c r="P616">
        <f t="shared" si="177"/>
        <v>55</v>
      </c>
      <c r="Q616">
        <f t="shared" si="178"/>
        <v>2</v>
      </c>
      <c r="R616">
        <f t="shared" si="179"/>
        <v>1</v>
      </c>
      <c r="S616">
        <f t="shared" si="180"/>
        <v>1</v>
      </c>
      <c r="T616">
        <f t="shared" si="181"/>
        <v>186</v>
      </c>
      <c r="U616">
        <f t="shared" si="182"/>
        <v>644809</v>
      </c>
      <c r="V616">
        <f t="shared" si="183"/>
        <v>355216</v>
      </c>
      <c r="W616">
        <f t="shared" si="184"/>
        <v>224676</v>
      </c>
      <c r="X616">
        <f t="shared" si="185"/>
        <v>372100</v>
      </c>
      <c r="Y616">
        <f t="shared" si="186"/>
        <v>7921</v>
      </c>
      <c r="Z616">
        <f t="shared" si="187"/>
        <v>20164</v>
      </c>
      <c r="AA616">
        <f t="shared" si="188"/>
        <v>20449</v>
      </c>
      <c r="AB616">
        <f t="shared" si="189"/>
        <v>20449</v>
      </c>
      <c r="AC616">
        <f t="shared" si="190"/>
        <v>1764</v>
      </c>
    </row>
    <row r="617" spans="1:29" x14ac:dyDescent="0.3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  <c r="K617">
        <f t="shared" si="172"/>
        <v>537</v>
      </c>
      <c r="L617">
        <f t="shared" si="173"/>
        <v>947</v>
      </c>
      <c r="M617">
        <f t="shared" si="174"/>
        <v>740</v>
      </c>
      <c r="N617">
        <f t="shared" si="175"/>
        <v>101</v>
      </c>
      <c r="O617">
        <f t="shared" si="176"/>
        <v>1</v>
      </c>
      <c r="P617">
        <f t="shared" si="177"/>
        <v>55</v>
      </c>
      <c r="Q617">
        <f t="shared" si="178"/>
        <v>2</v>
      </c>
      <c r="R617">
        <f t="shared" si="179"/>
        <v>1</v>
      </c>
      <c r="S617">
        <f t="shared" si="180"/>
        <v>1</v>
      </c>
      <c r="T617">
        <f t="shared" si="181"/>
        <v>186</v>
      </c>
      <c r="U617">
        <f t="shared" si="182"/>
        <v>168100</v>
      </c>
      <c r="V617">
        <f t="shared" si="183"/>
        <v>41209</v>
      </c>
      <c r="W617">
        <f t="shared" si="184"/>
        <v>190096</v>
      </c>
      <c r="X617">
        <f t="shared" si="185"/>
        <v>287296</v>
      </c>
      <c r="Y617">
        <f t="shared" si="186"/>
        <v>232324</v>
      </c>
      <c r="Z617">
        <f t="shared" si="187"/>
        <v>286225</v>
      </c>
      <c r="AA617">
        <f t="shared" si="188"/>
        <v>287296</v>
      </c>
      <c r="AB617">
        <f t="shared" si="189"/>
        <v>287296</v>
      </c>
      <c r="AC617">
        <f t="shared" si="190"/>
        <v>123201</v>
      </c>
    </row>
    <row r="618" spans="1:29" x14ac:dyDescent="0.3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  <c r="K618">
        <f t="shared" si="172"/>
        <v>374</v>
      </c>
      <c r="L618">
        <f t="shared" si="173"/>
        <v>816</v>
      </c>
      <c r="M618">
        <f t="shared" si="174"/>
        <v>740</v>
      </c>
      <c r="N618">
        <f t="shared" si="175"/>
        <v>618</v>
      </c>
      <c r="O618">
        <f t="shared" si="176"/>
        <v>754</v>
      </c>
      <c r="P618">
        <f t="shared" si="177"/>
        <v>55</v>
      </c>
      <c r="Q618">
        <f t="shared" si="178"/>
        <v>2</v>
      </c>
      <c r="R618">
        <f t="shared" si="179"/>
        <v>1</v>
      </c>
      <c r="S618">
        <f t="shared" si="180"/>
        <v>1</v>
      </c>
      <c r="T618">
        <f t="shared" si="181"/>
        <v>186</v>
      </c>
      <c r="U618">
        <f t="shared" si="182"/>
        <v>195364</v>
      </c>
      <c r="V618">
        <f t="shared" si="183"/>
        <v>133956</v>
      </c>
      <c r="W618">
        <f t="shared" si="184"/>
        <v>59536</v>
      </c>
      <c r="X618">
        <f t="shared" si="185"/>
        <v>144400</v>
      </c>
      <c r="Y618">
        <f t="shared" si="186"/>
        <v>101761</v>
      </c>
      <c r="Z618">
        <f t="shared" si="187"/>
        <v>138384</v>
      </c>
      <c r="AA618">
        <f t="shared" si="188"/>
        <v>139129</v>
      </c>
      <c r="AB618">
        <f t="shared" si="189"/>
        <v>139129</v>
      </c>
      <c r="AC618">
        <f t="shared" si="190"/>
        <v>35344</v>
      </c>
    </row>
    <row r="619" spans="1:29" x14ac:dyDescent="0.3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  <c r="K619">
        <f t="shared" si="172"/>
        <v>364</v>
      </c>
      <c r="L619">
        <f t="shared" si="173"/>
        <v>816</v>
      </c>
      <c r="M619">
        <f t="shared" si="174"/>
        <v>740</v>
      </c>
      <c r="N619">
        <f t="shared" si="175"/>
        <v>1039</v>
      </c>
      <c r="O619">
        <f t="shared" si="176"/>
        <v>754</v>
      </c>
      <c r="P619">
        <f t="shared" si="177"/>
        <v>55</v>
      </c>
      <c r="Q619">
        <f t="shared" si="178"/>
        <v>2</v>
      </c>
      <c r="R619">
        <f t="shared" si="179"/>
        <v>1</v>
      </c>
      <c r="S619">
        <f t="shared" si="180"/>
        <v>1</v>
      </c>
      <c r="T619">
        <f t="shared" si="181"/>
        <v>186</v>
      </c>
      <c r="U619">
        <f t="shared" si="182"/>
        <v>204304</v>
      </c>
      <c r="V619">
        <f t="shared" si="183"/>
        <v>141376</v>
      </c>
      <c r="W619">
        <f t="shared" si="184"/>
        <v>455625</v>
      </c>
      <c r="X619">
        <f t="shared" si="185"/>
        <v>152100</v>
      </c>
      <c r="Y619">
        <f t="shared" si="186"/>
        <v>95481</v>
      </c>
      <c r="Z619">
        <f t="shared" si="187"/>
        <v>131044</v>
      </c>
      <c r="AA619">
        <f t="shared" si="188"/>
        <v>131769</v>
      </c>
      <c r="AB619">
        <f t="shared" si="189"/>
        <v>131769</v>
      </c>
      <c r="AC619">
        <f t="shared" si="190"/>
        <v>31684</v>
      </c>
    </row>
    <row r="620" spans="1:29" x14ac:dyDescent="0.3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  <c r="K620">
        <f t="shared" si="172"/>
        <v>174</v>
      </c>
      <c r="L620">
        <f t="shared" si="173"/>
        <v>1045</v>
      </c>
      <c r="M620">
        <f t="shared" si="174"/>
        <v>740</v>
      </c>
      <c r="N620">
        <f t="shared" si="175"/>
        <v>101</v>
      </c>
      <c r="O620">
        <f t="shared" si="176"/>
        <v>754</v>
      </c>
      <c r="P620">
        <f t="shared" si="177"/>
        <v>55</v>
      </c>
      <c r="Q620">
        <f t="shared" si="178"/>
        <v>2</v>
      </c>
      <c r="R620">
        <f t="shared" si="179"/>
        <v>1</v>
      </c>
      <c r="S620">
        <f t="shared" si="180"/>
        <v>1</v>
      </c>
      <c r="T620">
        <f t="shared" si="181"/>
        <v>186</v>
      </c>
      <c r="U620">
        <f t="shared" si="182"/>
        <v>758641</v>
      </c>
      <c r="V620">
        <f t="shared" si="183"/>
        <v>320356</v>
      </c>
      <c r="W620">
        <f t="shared" si="184"/>
        <v>5329</v>
      </c>
      <c r="X620">
        <f t="shared" si="185"/>
        <v>336400</v>
      </c>
      <c r="Y620">
        <f t="shared" si="186"/>
        <v>14161</v>
      </c>
      <c r="Z620">
        <f t="shared" si="187"/>
        <v>29584</v>
      </c>
      <c r="AA620">
        <f t="shared" si="188"/>
        <v>29929</v>
      </c>
      <c r="AB620">
        <f t="shared" si="189"/>
        <v>29929</v>
      </c>
      <c r="AC620">
        <f t="shared" si="190"/>
        <v>144</v>
      </c>
    </row>
    <row r="621" spans="1:29" x14ac:dyDescent="0.3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  <c r="K621">
        <f t="shared" si="172"/>
        <v>130</v>
      </c>
      <c r="L621">
        <f t="shared" si="173"/>
        <v>1045</v>
      </c>
      <c r="M621">
        <f t="shared" si="174"/>
        <v>740</v>
      </c>
      <c r="N621">
        <f t="shared" si="175"/>
        <v>1039</v>
      </c>
      <c r="O621">
        <f t="shared" si="176"/>
        <v>1</v>
      </c>
      <c r="P621">
        <f t="shared" si="177"/>
        <v>55</v>
      </c>
      <c r="Q621">
        <f t="shared" si="178"/>
        <v>2</v>
      </c>
      <c r="R621">
        <f t="shared" si="179"/>
        <v>1</v>
      </c>
      <c r="S621">
        <f t="shared" si="180"/>
        <v>1</v>
      </c>
      <c r="T621">
        <f t="shared" si="181"/>
        <v>186</v>
      </c>
      <c r="U621">
        <f t="shared" si="182"/>
        <v>837225</v>
      </c>
      <c r="V621">
        <f t="shared" si="183"/>
        <v>372100</v>
      </c>
      <c r="W621">
        <f t="shared" si="184"/>
        <v>826281</v>
      </c>
      <c r="X621">
        <f t="shared" si="185"/>
        <v>16641</v>
      </c>
      <c r="Y621">
        <f t="shared" si="186"/>
        <v>5625</v>
      </c>
      <c r="Z621">
        <f t="shared" si="187"/>
        <v>16384</v>
      </c>
      <c r="AA621">
        <f t="shared" si="188"/>
        <v>16641</v>
      </c>
      <c r="AB621">
        <f t="shared" si="189"/>
        <v>16641</v>
      </c>
      <c r="AC621">
        <f t="shared" si="190"/>
        <v>3136</v>
      </c>
    </row>
    <row r="622" spans="1:29" x14ac:dyDescent="0.3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  <c r="K622">
        <f t="shared" si="172"/>
        <v>121</v>
      </c>
      <c r="L622">
        <f t="shared" si="173"/>
        <v>1045</v>
      </c>
      <c r="M622">
        <f t="shared" si="174"/>
        <v>740</v>
      </c>
      <c r="N622">
        <f t="shared" si="175"/>
        <v>883</v>
      </c>
      <c r="O622">
        <f t="shared" si="176"/>
        <v>1</v>
      </c>
      <c r="P622">
        <f t="shared" si="177"/>
        <v>55</v>
      </c>
      <c r="Q622">
        <f t="shared" si="178"/>
        <v>2</v>
      </c>
      <c r="R622">
        <f t="shared" si="179"/>
        <v>1</v>
      </c>
      <c r="S622">
        <f t="shared" si="180"/>
        <v>1</v>
      </c>
      <c r="T622">
        <f t="shared" si="181"/>
        <v>186</v>
      </c>
      <c r="U622">
        <f t="shared" si="182"/>
        <v>853776</v>
      </c>
      <c r="V622">
        <f t="shared" si="183"/>
        <v>383161</v>
      </c>
      <c r="W622">
        <f t="shared" si="184"/>
        <v>580644</v>
      </c>
      <c r="X622">
        <f t="shared" si="185"/>
        <v>14400</v>
      </c>
      <c r="Y622">
        <f t="shared" si="186"/>
        <v>4356</v>
      </c>
      <c r="Z622">
        <f t="shared" si="187"/>
        <v>14161</v>
      </c>
      <c r="AA622">
        <f t="shared" si="188"/>
        <v>14400</v>
      </c>
      <c r="AB622">
        <f t="shared" si="189"/>
        <v>14400</v>
      </c>
      <c r="AC622">
        <f t="shared" si="190"/>
        <v>4225</v>
      </c>
    </row>
    <row r="623" spans="1:29" x14ac:dyDescent="0.3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  <c r="K623">
        <f t="shared" si="172"/>
        <v>101</v>
      </c>
      <c r="L623">
        <f t="shared" si="173"/>
        <v>1045</v>
      </c>
      <c r="M623">
        <f t="shared" si="174"/>
        <v>740</v>
      </c>
      <c r="N623">
        <f t="shared" si="175"/>
        <v>618</v>
      </c>
      <c r="O623">
        <f t="shared" si="176"/>
        <v>754</v>
      </c>
      <c r="P623">
        <f t="shared" si="177"/>
        <v>55</v>
      </c>
      <c r="Q623">
        <f t="shared" si="178"/>
        <v>2</v>
      </c>
      <c r="R623">
        <f t="shared" si="179"/>
        <v>1</v>
      </c>
      <c r="S623">
        <f t="shared" si="180"/>
        <v>1</v>
      </c>
      <c r="T623">
        <f t="shared" si="181"/>
        <v>186</v>
      </c>
      <c r="U623">
        <f t="shared" si="182"/>
        <v>891136</v>
      </c>
      <c r="V623">
        <f t="shared" si="183"/>
        <v>408321</v>
      </c>
      <c r="W623">
        <f t="shared" si="184"/>
        <v>267289</v>
      </c>
      <c r="X623">
        <f t="shared" si="185"/>
        <v>426409</v>
      </c>
      <c r="Y623">
        <f t="shared" si="186"/>
        <v>2116</v>
      </c>
      <c r="Z623">
        <f t="shared" si="187"/>
        <v>9801</v>
      </c>
      <c r="AA623">
        <f t="shared" si="188"/>
        <v>10000</v>
      </c>
      <c r="AB623">
        <f t="shared" si="189"/>
        <v>10000</v>
      </c>
      <c r="AC623">
        <f t="shared" si="190"/>
        <v>7225</v>
      </c>
    </row>
    <row r="624" spans="1:29" x14ac:dyDescent="0.3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  <c r="K624">
        <f t="shared" si="172"/>
        <v>241</v>
      </c>
      <c r="L624">
        <f t="shared" si="173"/>
        <v>816</v>
      </c>
      <c r="M624">
        <f t="shared" si="174"/>
        <v>740</v>
      </c>
      <c r="N624">
        <f t="shared" si="175"/>
        <v>618</v>
      </c>
      <c r="O624">
        <f t="shared" si="176"/>
        <v>1</v>
      </c>
      <c r="P624">
        <f t="shared" si="177"/>
        <v>55</v>
      </c>
      <c r="Q624">
        <f t="shared" si="178"/>
        <v>2</v>
      </c>
      <c r="R624">
        <f t="shared" si="179"/>
        <v>1</v>
      </c>
      <c r="S624">
        <f t="shared" si="180"/>
        <v>1</v>
      </c>
      <c r="T624">
        <f t="shared" si="181"/>
        <v>186</v>
      </c>
      <c r="U624">
        <f t="shared" si="182"/>
        <v>330625</v>
      </c>
      <c r="V624">
        <f t="shared" si="183"/>
        <v>249001</v>
      </c>
      <c r="W624">
        <f t="shared" si="184"/>
        <v>142129</v>
      </c>
      <c r="X624">
        <f t="shared" si="185"/>
        <v>57600</v>
      </c>
      <c r="Y624">
        <f t="shared" si="186"/>
        <v>34596</v>
      </c>
      <c r="Z624">
        <f t="shared" si="187"/>
        <v>57121</v>
      </c>
      <c r="AA624">
        <f t="shared" si="188"/>
        <v>57600</v>
      </c>
      <c r="AB624">
        <f t="shared" si="189"/>
        <v>57600</v>
      </c>
      <c r="AC624">
        <f t="shared" si="190"/>
        <v>3025</v>
      </c>
    </row>
    <row r="625" spans="1:29" x14ac:dyDescent="0.3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  <c r="K625">
        <f t="shared" si="172"/>
        <v>296</v>
      </c>
      <c r="L625">
        <f t="shared" si="173"/>
        <v>816</v>
      </c>
      <c r="M625">
        <f t="shared" si="174"/>
        <v>740</v>
      </c>
      <c r="N625">
        <f t="shared" si="175"/>
        <v>618</v>
      </c>
      <c r="O625">
        <f t="shared" si="176"/>
        <v>754</v>
      </c>
      <c r="P625">
        <f t="shared" si="177"/>
        <v>55</v>
      </c>
      <c r="Q625">
        <f t="shared" si="178"/>
        <v>2</v>
      </c>
      <c r="R625">
        <f t="shared" si="179"/>
        <v>1</v>
      </c>
      <c r="S625">
        <f t="shared" si="180"/>
        <v>1</v>
      </c>
      <c r="T625">
        <f t="shared" si="181"/>
        <v>186</v>
      </c>
      <c r="U625">
        <f t="shared" si="182"/>
        <v>270400</v>
      </c>
      <c r="V625">
        <f t="shared" si="183"/>
        <v>197136</v>
      </c>
      <c r="W625">
        <f t="shared" si="184"/>
        <v>103684</v>
      </c>
      <c r="X625">
        <f t="shared" si="185"/>
        <v>209764</v>
      </c>
      <c r="Y625">
        <f t="shared" si="186"/>
        <v>58081</v>
      </c>
      <c r="Z625">
        <f t="shared" si="187"/>
        <v>86436</v>
      </c>
      <c r="AA625">
        <f t="shared" si="188"/>
        <v>87025</v>
      </c>
      <c r="AB625">
        <f t="shared" si="189"/>
        <v>87025</v>
      </c>
      <c r="AC625">
        <f t="shared" si="190"/>
        <v>12100</v>
      </c>
    </row>
    <row r="626" spans="1:29" x14ac:dyDescent="0.3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  <c r="K626">
        <f t="shared" si="172"/>
        <v>471</v>
      </c>
      <c r="L626">
        <f t="shared" si="173"/>
        <v>816</v>
      </c>
      <c r="M626">
        <f t="shared" si="174"/>
        <v>740</v>
      </c>
      <c r="N626">
        <f t="shared" si="175"/>
        <v>883</v>
      </c>
      <c r="O626">
        <f t="shared" si="176"/>
        <v>1</v>
      </c>
      <c r="P626">
        <f t="shared" si="177"/>
        <v>55</v>
      </c>
      <c r="Q626">
        <f t="shared" si="178"/>
        <v>2</v>
      </c>
      <c r="R626">
        <f t="shared" si="179"/>
        <v>1</v>
      </c>
      <c r="S626">
        <f t="shared" si="180"/>
        <v>1</v>
      </c>
      <c r="T626">
        <f t="shared" si="181"/>
        <v>186</v>
      </c>
      <c r="U626">
        <f t="shared" si="182"/>
        <v>119025</v>
      </c>
      <c r="V626">
        <f t="shared" si="183"/>
        <v>72361</v>
      </c>
      <c r="W626">
        <f t="shared" si="184"/>
        <v>169744</v>
      </c>
      <c r="X626">
        <f t="shared" si="185"/>
        <v>220900</v>
      </c>
      <c r="Y626">
        <f t="shared" si="186"/>
        <v>173056</v>
      </c>
      <c r="Z626">
        <f t="shared" si="187"/>
        <v>219961</v>
      </c>
      <c r="AA626">
        <f t="shared" si="188"/>
        <v>220900</v>
      </c>
      <c r="AB626">
        <f t="shared" si="189"/>
        <v>220900</v>
      </c>
      <c r="AC626">
        <f t="shared" si="190"/>
        <v>81225</v>
      </c>
    </row>
    <row r="627" spans="1:29" x14ac:dyDescent="0.3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  <c r="K627">
        <f t="shared" si="172"/>
        <v>359</v>
      </c>
      <c r="L627">
        <f t="shared" si="173"/>
        <v>947</v>
      </c>
      <c r="M627">
        <f t="shared" si="174"/>
        <v>740</v>
      </c>
      <c r="N627">
        <f t="shared" si="175"/>
        <v>618</v>
      </c>
      <c r="O627">
        <f t="shared" si="176"/>
        <v>1</v>
      </c>
      <c r="P627">
        <f t="shared" si="177"/>
        <v>55</v>
      </c>
      <c r="Q627">
        <f t="shared" si="178"/>
        <v>2</v>
      </c>
      <c r="R627">
        <f t="shared" si="179"/>
        <v>1</v>
      </c>
      <c r="S627">
        <f t="shared" si="180"/>
        <v>912</v>
      </c>
      <c r="T627">
        <f t="shared" si="181"/>
        <v>186</v>
      </c>
      <c r="U627">
        <f t="shared" si="182"/>
        <v>345744</v>
      </c>
      <c r="V627">
        <f t="shared" si="183"/>
        <v>145161</v>
      </c>
      <c r="W627">
        <f t="shared" si="184"/>
        <v>67081</v>
      </c>
      <c r="X627">
        <f t="shared" si="185"/>
        <v>128164</v>
      </c>
      <c r="Y627">
        <f t="shared" si="186"/>
        <v>92416</v>
      </c>
      <c r="Z627">
        <f t="shared" si="187"/>
        <v>127449</v>
      </c>
      <c r="AA627">
        <f t="shared" si="188"/>
        <v>128164</v>
      </c>
      <c r="AB627">
        <f t="shared" si="189"/>
        <v>305809</v>
      </c>
      <c r="AC627">
        <f t="shared" si="190"/>
        <v>29929</v>
      </c>
    </row>
    <row r="628" spans="1:29" x14ac:dyDescent="0.3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  <c r="K628">
        <f t="shared" si="172"/>
        <v>133</v>
      </c>
      <c r="L628">
        <f t="shared" si="173"/>
        <v>947</v>
      </c>
      <c r="M628">
        <f t="shared" si="174"/>
        <v>740</v>
      </c>
      <c r="N628">
        <f t="shared" si="175"/>
        <v>101</v>
      </c>
      <c r="O628">
        <f t="shared" si="176"/>
        <v>754</v>
      </c>
      <c r="P628">
        <f t="shared" si="177"/>
        <v>55</v>
      </c>
      <c r="Q628">
        <f t="shared" si="178"/>
        <v>2</v>
      </c>
      <c r="R628">
        <f t="shared" si="179"/>
        <v>1</v>
      </c>
      <c r="S628">
        <f t="shared" si="180"/>
        <v>912</v>
      </c>
      <c r="T628">
        <f t="shared" si="181"/>
        <v>186</v>
      </c>
      <c r="U628">
        <f t="shared" si="182"/>
        <v>662596</v>
      </c>
      <c r="V628">
        <f t="shared" si="183"/>
        <v>368449</v>
      </c>
      <c r="W628">
        <f t="shared" si="184"/>
        <v>1024</v>
      </c>
      <c r="X628">
        <f t="shared" si="185"/>
        <v>385641</v>
      </c>
      <c r="Y628">
        <f t="shared" si="186"/>
        <v>6084</v>
      </c>
      <c r="Z628">
        <f t="shared" si="187"/>
        <v>17161</v>
      </c>
      <c r="AA628">
        <f t="shared" si="188"/>
        <v>17424</v>
      </c>
      <c r="AB628">
        <f t="shared" si="189"/>
        <v>606841</v>
      </c>
      <c r="AC628">
        <f t="shared" si="190"/>
        <v>2809</v>
      </c>
    </row>
    <row r="629" spans="1:29" x14ac:dyDescent="0.3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  <c r="K629">
        <f t="shared" si="172"/>
        <v>200</v>
      </c>
      <c r="L629">
        <f t="shared" si="173"/>
        <v>947</v>
      </c>
      <c r="M629">
        <f t="shared" si="174"/>
        <v>740</v>
      </c>
      <c r="N629">
        <f t="shared" si="175"/>
        <v>101</v>
      </c>
      <c r="O629">
        <f t="shared" si="176"/>
        <v>754</v>
      </c>
      <c r="P629">
        <f t="shared" si="177"/>
        <v>55</v>
      </c>
      <c r="Q629">
        <f t="shared" si="178"/>
        <v>2</v>
      </c>
      <c r="R629">
        <f t="shared" si="179"/>
        <v>1</v>
      </c>
      <c r="S629">
        <f t="shared" si="180"/>
        <v>912</v>
      </c>
      <c r="T629">
        <f t="shared" si="181"/>
        <v>186</v>
      </c>
      <c r="U629">
        <f t="shared" si="182"/>
        <v>558009</v>
      </c>
      <c r="V629">
        <f t="shared" si="183"/>
        <v>291600</v>
      </c>
      <c r="W629">
        <f t="shared" si="184"/>
        <v>9801</v>
      </c>
      <c r="X629">
        <f t="shared" si="185"/>
        <v>306916</v>
      </c>
      <c r="Y629">
        <f t="shared" si="186"/>
        <v>21025</v>
      </c>
      <c r="Z629">
        <f t="shared" si="187"/>
        <v>39204</v>
      </c>
      <c r="AA629">
        <f t="shared" si="188"/>
        <v>39601</v>
      </c>
      <c r="AB629">
        <f t="shared" si="189"/>
        <v>506944</v>
      </c>
      <c r="AC629">
        <f t="shared" si="190"/>
        <v>196</v>
      </c>
    </row>
    <row r="630" spans="1:29" x14ac:dyDescent="0.3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  <c r="K630">
        <f t="shared" si="172"/>
        <v>308</v>
      </c>
      <c r="L630">
        <f t="shared" si="173"/>
        <v>947</v>
      </c>
      <c r="M630">
        <f t="shared" si="174"/>
        <v>740</v>
      </c>
      <c r="N630">
        <f t="shared" si="175"/>
        <v>101</v>
      </c>
      <c r="O630">
        <f t="shared" si="176"/>
        <v>1</v>
      </c>
      <c r="P630">
        <f t="shared" si="177"/>
        <v>55</v>
      </c>
      <c r="Q630">
        <f t="shared" si="178"/>
        <v>2</v>
      </c>
      <c r="R630">
        <f t="shared" si="179"/>
        <v>1</v>
      </c>
      <c r="S630">
        <f t="shared" si="180"/>
        <v>912</v>
      </c>
      <c r="T630">
        <f t="shared" si="181"/>
        <v>186</v>
      </c>
      <c r="U630">
        <f t="shared" si="182"/>
        <v>408321</v>
      </c>
      <c r="V630">
        <f t="shared" si="183"/>
        <v>186624</v>
      </c>
      <c r="W630">
        <f t="shared" si="184"/>
        <v>42849</v>
      </c>
      <c r="X630">
        <f t="shared" si="185"/>
        <v>94249</v>
      </c>
      <c r="Y630">
        <f t="shared" si="186"/>
        <v>64009</v>
      </c>
      <c r="Z630">
        <f t="shared" si="187"/>
        <v>93636</v>
      </c>
      <c r="AA630">
        <f t="shared" si="188"/>
        <v>94249</v>
      </c>
      <c r="AB630">
        <f t="shared" si="189"/>
        <v>364816</v>
      </c>
      <c r="AC630">
        <f t="shared" si="190"/>
        <v>14884</v>
      </c>
    </row>
    <row r="631" spans="1:29" x14ac:dyDescent="0.3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  <c r="K631">
        <f t="shared" si="172"/>
        <v>319</v>
      </c>
      <c r="L631">
        <f t="shared" si="173"/>
        <v>947</v>
      </c>
      <c r="M631">
        <f t="shared" si="174"/>
        <v>740</v>
      </c>
      <c r="N631">
        <f t="shared" si="175"/>
        <v>618</v>
      </c>
      <c r="O631">
        <f t="shared" si="176"/>
        <v>1</v>
      </c>
      <c r="P631">
        <f t="shared" si="177"/>
        <v>55</v>
      </c>
      <c r="Q631">
        <f t="shared" si="178"/>
        <v>2</v>
      </c>
      <c r="R631">
        <f t="shared" si="179"/>
        <v>1</v>
      </c>
      <c r="S631">
        <f t="shared" si="180"/>
        <v>912</v>
      </c>
      <c r="T631">
        <f t="shared" si="181"/>
        <v>186</v>
      </c>
      <c r="U631">
        <f t="shared" si="182"/>
        <v>394384</v>
      </c>
      <c r="V631">
        <f t="shared" si="183"/>
        <v>177241</v>
      </c>
      <c r="W631">
        <f t="shared" si="184"/>
        <v>89401</v>
      </c>
      <c r="X631">
        <f t="shared" si="185"/>
        <v>101124</v>
      </c>
      <c r="Y631">
        <f t="shared" si="186"/>
        <v>69696</v>
      </c>
      <c r="Z631">
        <f t="shared" si="187"/>
        <v>100489</v>
      </c>
      <c r="AA631">
        <f t="shared" si="188"/>
        <v>101124</v>
      </c>
      <c r="AB631">
        <f t="shared" si="189"/>
        <v>351649</v>
      </c>
      <c r="AC631">
        <f t="shared" si="190"/>
        <v>17689</v>
      </c>
    </row>
    <row r="632" spans="1:29" x14ac:dyDescent="0.3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  <c r="K632">
        <f t="shared" si="172"/>
        <v>384</v>
      </c>
      <c r="L632">
        <f t="shared" si="173"/>
        <v>730</v>
      </c>
      <c r="M632">
        <f t="shared" si="174"/>
        <v>740</v>
      </c>
      <c r="N632">
        <f t="shared" si="175"/>
        <v>618</v>
      </c>
      <c r="O632">
        <f t="shared" si="176"/>
        <v>754</v>
      </c>
      <c r="P632">
        <f t="shared" si="177"/>
        <v>55</v>
      </c>
      <c r="Q632">
        <f t="shared" si="178"/>
        <v>2</v>
      </c>
      <c r="R632">
        <f t="shared" si="179"/>
        <v>1</v>
      </c>
      <c r="S632">
        <f t="shared" si="180"/>
        <v>912</v>
      </c>
      <c r="T632">
        <f t="shared" si="181"/>
        <v>1</v>
      </c>
      <c r="U632">
        <f t="shared" si="182"/>
        <v>119716</v>
      </c>
      <c r="V632">
        <f t="shared" si="183"/>
        <v>126736</v>
      </c>
      <c r="W632">
        <f t="shared" si="184"/>
        <v>54756</v>
      </c>
      <c r="X632">
        <f t="shared" si="185"/>
        <v>136900</v>
      </c>
      <c r="Y632">
        <f t="shared" si="186"/>
        <v>108241</v>
      </c>
      <c r="Z632">
        <f t="shared" si="187"/>
        <v>145924</v>
      </c>
      <c r="AA632">
        <f t="shared" si="188"/>
        <v>146689</v>
      </c>
      <c r="AB632">
        <f t="shared" si="189"/>
        <v>278784</v>
      </c>
      <c r="AC632">
        <f t="shared" si="190"/>
        <v>146689</v>
      </c>
    </row>
    <row r="633" spans="1:29" x14ac:dyDescent="0.3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  <c r="K633">
        <f t="shared" si="172"/>
        <v>447</v>
      </c>
      <c r="L633">
        <f t="shared" si="173"/>
        <v>730</v>
      </c>
      <c r="M633">
        <f t="shared" si="174"/>
        <v>740</v>
      </c>
      <c r="N633">
        <f t="shared" si="175"/>
        <v>883</v>
      </c>
      <c r="O633">
        <f t="shared" si="176"/>
        <v>1</v>
      </c>
      <c r="P633">
        <f t="shared" si="177"/>
        <v>55</v>
      </c>
      <c r="Q633">
        <f t="shared" si="178"/>
        <v>2</v>
      </c>
      <c r="R633">
        <f t="shared" si="179"/>
        <v>1</v>
      </c>
      <c r="S633">
        <f t="shared" si="180"/>
        <v>912</v>
      </c>
      <c r="T633">
        <f t="shared" si="181"/>
        <v>1</v>
      </c>
      <c r="U633">
        <f t="shared" si="182"/>
        <v>80089</v>
      </c>
      <c r="V633">
        <f t="shared" si="183"/>
        <v>85849</v>
      </c>
      <c r="W633">
        <f t="shared" si="184"/>
        <v>190096</v>
      </c>
      <c r="X633">
        <f t="shared" si="185"/>
        <v>198916</v>
      </c>
      <c r="Y633">
        <f t="shared" si="186"/>
        <v>153664</v>
      </c>
      <c r="Z633">
        <f t="shared" si="187"/>
        <v>198025</v>
      </c>
      <c r="AA633">
        <f t="shared" si="188"/>
        <v>198916</v>
      </c>
      <c r="AB633">
        <f t="shared" si="189"/>
        <v>216225</v>
      </c>
      <c r="AC633">
        <f t="shared" si="190"/>
        <v>198916</v>
      </c>
    </row>
    <row r="634" spans="1:29" x14ac:dyDescent="0.3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  <c r="K634">
        <f t="shared" si="172"/>
        <v>591</v>
      </c>
      <c r="L634">
        <f t="shared" si="173"/>
        <v>730</v>
      </c>
      <c r="M634">
        <f t="shared" si="174"/>
        <v>740</v>
      </c>
      <c r="N634">
        <f t="shared" si="175"/>
        <v>618</v>
      </c>
      <c r="O634">
        <f t="shared" si="176"/>
        <v>754</v>
      </c>
      <c r="P634">
        <f t="shared" si="177"/>
        <v>55</v>
      </c>
      <c r="Q634">
        <f t="shared" si="178"/>
        <v>2</v>
      </c>
      <c r="R634">
        <f t="shared" si="179"/>
        <v>1</v>
      </c>
      <c r="S634">
        <f t="shared" si="180"/>
        <v>1</v>
      </c>
      <c r="T634">
        <f t="shared" si="181"/>
        <v>186</v>
      </c>
      <c r="U634">
        <f t="shared" si="182"/>
        <v>19321</v>
      </c>
      <c r="V634">
        <f t="shared" si="183"/>
        <v>22201</v>
      </c>
      <c r="W634">
        <f t="shared" si="184"/>
        <v>729</v>
      </c>
      <c r="X634">
        <f t="shared" si="185"/>
        <v>26569</v>
      </c>
      <c r="Y634">
        <f t="shared" si="186"/>
        <v>287296</v>
      </c>
      <c r="Z634">
        <f t="shared" si="187"/>
        <v>346921</v>
      </c>
      <c r="AA634">
        <f t="shared" si="188"/>
        <v>348100</v>
      </c>
      <c r="AB634">
        <f t="shared" si="189"/>
        <v>348100</v>
      </c>
      <c r="AC634">
        <f t="shared" si="190"/>
        <v>164025</v>
      </c>
    </row>
    <row r="635" spans="1:29" x14ac:dyDescent="0.3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  <c r="K635">
        <f t="shared" si="172"/>
        <v>658</v>
      </c>
      <c r="L635">
        <f t="shared" si="173"/>
        <v>730</v>
      </c>
      <c r="M635">
        <f t="shared" si="174"/>
        <v>740</v>
      </c>
      <c r="N635">
        <f t="shared" si="175"/>
        <v>883</v>
      </c>
      <c r="O635">
        <f t="shared" si="176"/>
        <v>1</v>
      </c>
      <c r="P635">
        <f t="shared" si="177"/>
        <v>55</v>
      </c>
      <c r="Q635">
        <f t="shared" si="178"/>
        <v>2</v>
      </c>
      <c r="R635">
        <f t="shared" si="179"/>
        <v>1</v>
      </c>
      <c r="S635">
        <f t="shared" si="180"/>
        <v>1</v>
      </c>
      <c r="T635">
        <f t="shared" si="181"/>
        <v>186</v>
      </c>
      <c r="U635">
        <f t="shared" si="182"/>
        <v>5184</v>
      </c>
      <c r="V635">
        <f t="shared" si="183"/>
        <v>6724</v>
      </c>
      <c r="W635">
        <f t="shared" si="184"/>
        <v>50625</v>
      </c>
      <c r="X635">
        <f t="shared" si="185"/>
        <v>431649</v>
      </c>
      <c r="Y635">
        <f t="shared" si="186"/>
        <v>363609</v>
      </c>
      <c r="Z635">
        <f t="shared" si="187"/>
        <v>430336</v>
      </c>
      <c r="AA635">
        <f t="shared" si="188"/>
        <v>431649</v>
      </c>
      <c r="AB635">
        <f t="shared" si="189"/>
        <v>431649</v>
      </c>
      <c r="AC635">
        <f t="shared" si="190"/>
        <v>222784</v>
      </c>
    </row>
    <row r="636" spans="1:29" x14ac:dyDescent="0.3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  <c r="K636">
        <f t="shared" si="172"/>
        <v>708</v>
      </c>
      <c r="L636">
        <f t="shared" si="173"/>
        <v>730</v>
      </c>
      <c r="M636">
        <f t="shared" si="174"/>
        <v>740</v>
      </c>
      <c r="N636">
        <f t="shared" si="175"/>
        <v>101</v>
      </c>
      <c r="O636">
        <f t="shared" si="176"/>
        <v>754</v>
      </c>
      <c r="P636">
        <f t="shared" si="177"/>
        <v>55</v>
      </c>
      <c r="Q636">
        <f t="shared" si="178"/>
        <v>2</v>
      </c>
      <c r="R636">
        <f t="shared" si="179"/>
        <v>1</v>
      </c>
      <c r="S636">
        <f t="shared" si="180"/>
        <v>1</v>
      </c>
      <c r="T636">
        <f t="shared" si="181"/>
        <v>186</v>
      </c>
      <c r="U636">
        <f t="shared" si="182"/>
        <v>484</v>
      </c>
      <c r="V636">
        <f t="shared" si="183"/>
        <v>1024</v>
      </c>
      <c r="W636">
        <f t="shared" si="184"/>
        <v>368449</v>
      </c>
      <c r="X636">
        <f t="shared" si="185"/>
        <v>2116</v>
      </c>
      <c r="Y636">
        <f t="shared" si="186"/>
        <v>426409</v>
      </c>
      <c r="Z636">
        <f t="shared" si="187"/>
        <v>498436</v>
      </c>
      <c r="AA636">
        <f t="shared" si="188"/>
        <v>499849</v>
      </c>
      <c r="AB636">
        <f t="shared" si="189"/>
        <v>499849</v>
      </c>
      <c r="AC636">
        <f t="shared" si="190"/>
        <v>272484</v>
      </c>
    </row>
    <row r="637" spans="1:29" x14ac:dyDescent="0.3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  <c r="K637">
        <f t="shared" si="172"/>
        <v>160</v>
      </c>
      <c r="L637">
        <f t="shared" si="173"/>
        <v>947</v>
      </c>
      <c r="M637">
        <f t="shared" si="174"/>
        <v>740</v>
      </c>
      <c r="N637">
        <f t="shared" si="175"/>
        <v>101</v>
      </c>
      <c r="O637">
        <f t="shared" si="176"/>
        <v>754</v>
      </c>
      <c r="P637">
        <f t="shared" si="177"/>
        <v>55</v>
      </c>
      <c r="Q637">
        <f t="shared" si="178"/>
        <v>2</v>
      </c>
      <c r="R637">
        <f t="shared" si="179"/>
        <v>1</v>
      </c>
      <c r="S637">
        <f t="shared" si="180"/>
        <v>1</v>
      </c>
      <c r="T637">
        <f t="shared" si="181"/>
        <v>186</v>
      </c>
      <c r="U637">
        <f t="shared" si="182"/>
        <v>619369</v>
      </c>
      <c r="V637">
        <f t="shared" si="183"/>
        <v>336400</v>
      </c>
      <c r="W637">
        <f t="shared" si="184"/>
        <v>3481</v>
      </c>
      <c r="X637">
        <f t="shared" si="185"/>
        <v>352836</v>
      </c>
      <c r="Y637">
        <f t="shared" si="186"/>
        <v>11025</v>
      </c>
      <c r="Z637">
        <f t="shared" si="187"/>
        <v>24964</v>
      </c>
      <c r="AA637">
        <f t="shared" si="188"/>
        <v>25281</v>
      </c>
      <c r="AB637">
        <f t="shared" si="189"/>
        <v>25281</v>
      </c>
      <c r="AC637">
        <f t="shared" si="190"/>
        <v>676</v>
      </c>
    </row>
    <row r="638" spans="1:29" x14ac:dyDescent="0.3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  <c r="K638">
        <f t="shared" si="172"/>
        <v>182</v>
      </c>
      <c r="L638">
        <f t="shared" si="173"/>
        <v>947</v>
      </c>
      <c r="M638">
        <f t="shared" si="174"/>
        <v>740</v>
      </c>
      <c r="N638">
        <f t="shared" si="175"/>
        <v>1039</v>
      </c>
      <c r="O638">
        <f t="shared" si="176"/>
        <v>1</v>
      </c>
      <c r="P638">
        <f t="shared" si="177"/>
        <v>55</v>
      </c>
      <c r="Q638">
        <f t="shared" si="178"/>
        <v>2</v>
      </c>
      <c r="R638">
        <f t="shared" si="179"/>
        <v>1</v>
      </c>
      <c r="S638">
        <f t="shared" si="180"/>
        <v>1</v>
      </c>
      <c r="T638">
        <f t="shared" si="181"/>
        <v>186</v>
      </c>
      <c r="U638">
        <f t="shared" si="182"/>
        <v>585225</v>
      </c>
      <c r="V638">
        <f t="shared" si="183"/>
        <v>311364</v>
      </c>
      <c r="W638">
        <f t="shared" si="184"/>
        <v>734449</v>
      </c>
      <c r="X638">
        <f t="shared" si="185"/>
        <v>32761</v>
      </c>
      <c r="Y638">
        <f t="shared" si="186"/>
        <v>16129</v>
      </c>
      <c r="Z638">
        <f t="shared" si="187"/>
        <v>32400</v>
      </c>
      <c r="AA638">
        <f t="shared" si="188"/>
        <v>32761</v>
      </c>
      <c r="AB638">
        <f t="shared" si="189"/>
        <v>32761</v>
      </c>
      <c r="AC638">
        <f t="shared" si="190"/>
        <v>16</v>
      </c>
    </row>
    <row r="639" spans="1:29" x14ac:dyDescent="0.3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  <c r="K639">
        <f t="shared" si="172"/>
        <v>175</v>
      </c>
      <c r="L639">
        <f t="shared" si="173"/>
        <v>947</v>
      </c>
      <c r="M639">
        <f t="shared" si="174"/>
        <v>740</v>
      </c>
      <c r="N639">
        <f t="shared" si="175"/>
        <v>101</v>
      </c>
      <c r="O639">
        <f t="shared" si="176"/>
        <v>754</v>
      </c>
      <c r="P639">
        <f t="shared" si="177"/>
        <v>55</v>
      </c>
      <c r="Q639">
        <f t="shared" si="178"/>
        <v>2</v>
      </c>
      <c r="R639">
        <f t="shared" si="179"/>
        <v>1</v>
      </c>
      <c r="S639">
        <f t="shared" si="180"/>
        <v>1</v>
      </c>
      <c r="T639">
        <f t="shared" si="181"/>
        <v>186</v>
      </c>
      <c r="U639">
        <f t="shared" si="182"/>
        <v>595984</v>
      </c>
      <c r="V639">
        <f t="shared" si="183"/>
        <v>319225</v>
      </c>
      <c r="W639">
        <f t="shared" si="184"/>
        <v>5476</v>
      </c>
      <c r="X639">
        <f t="shared" si="185"/>
        <v>335241</v>
      </c>
      <c r="Y639">
        <f t="shared" si="186"/>
        <v>14400</v>
      </c>
      <c r="Z639">
        <f t="shared" si="187"/>
        <v>29929</v>
      </c>
      <c r="AA639">
        <f t="shared" si="188"/>
        <v>30276</v>
      </c>
      <c r="AB639">
        <f t="shared" si="189"/>
        <v>30276</v>
      </c>
      <c r="AC639">
        <f t="shared" si="190"/>
        <v>121</v>
      </c>
    </row>
    <row r="640" spans="1:29" x14ac:dyDescent="0.3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  <c r="K640">
        <f t="shared" si="172"/>
        <v>229</v>
      </c>
      <c r="L640">
        <f t="shared" si="173"/>
        <v>947</v>
      </c>
      <c r="M640">
        <f t="shared" si="174"/>
        <v>740</v>
      </c>
      <c r="N640">
        <f t="shared" si="175"/>
        <v>1039</v>
      </c>
      <c r="O640">
        <f t="shared" si="176"/>
        <v>1</v>
      </c>
      <c r="P640">
        <f t="shared" si="177"/>
        <v>55</v>
      </c>
      <c r="Q640">
        <f t="shared" si="178"/>
        <v>2</v>
      </c>
      <c r="R640">
        <f t="shared" si="179"/>
        <v>1</v>
      </c>
      <c r="S640">
        <f t="shared" si="180"/>
        <v>1</v>
      </c>
      <c r="T640">
        <f t="shared" si="181"/>
        <v>186</v>
      </c>
      <c r="U640">
        <f t="shared" si="182"/>
        <v>515524</v>
      </c>
      <c r="V640">
        <f t="shared" si="183"/>
        <v>261121</v>
      </c>
      <c r="W640">
        <f t="shared" si="184"/>
        <v>656100</v>
      </c>
      <c r="X640">
        <f t="shared" si="185"/>
        <v>51984</v>
      </c>
      <c r="Y640">
        <f t="shared" si="186"/>
        <v>30276</v>
      </c>
      <c r="Z640">
        <f t="shared" si="187"/>
        <v>51529</v>
      </c>
      <c r="AA640">
        <f t="shared" si="188"/>
        <v>51984</v>
      </c>
      <c r="AB640">
        <f t="shared" si="189"/>
        <v>51984</v>
      </c>
      <c r="AC640">
        <f t="shared" si="190"/>
        <v>1849</v>
      </c>
    </row>
    <row r="641" spans="1:29" x14ac:dyDescent="0.3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  <c r="K641">
        <f t="shared" si="172"/>
        <v>122</v>
      </c>
      <c r="L641">
        <f t="shared" si="173"/>
        <v>1045</v>
      </c>
      <c r="M641">
        <f t="shared" si="174"/>
        <v>740</v>
      </c>
      <c r="N641">
        <f t="shared" si="175"/>
        <v>883</v>
      </c>
      <c r="O641">
        <f t="shared" si="176"/>
        <v>1</v>
      </c>
      <c r="P641">
        <f t="shared" si="177"/>
        <v>55</v>
      </c>
      <c r="Q641">
        <f t="shared" si="178"/>
        <v>2</v>
      </c>
      <c r="R641">
        <f t="shared" si="179"/>
        <v>1</v>
      </c>
      <c r="S641">
        <f t="shared" si="180"/>
        <v>1</v>
      </c>
      <c r="T641">
        <f t="shared" si="181"/>
        <v>186</v>
      </c>
      <c r="U641">
        <f t="shared" si="182"/>
        <v>851929</v>
      </c>
      <c r="V641">
        <f t="shared" si="183"/>
        <v>381924</v>
      </c>
      <c r="W641">
        <f t="shared" si="184"/>
        <v>579121</v>
      </c>
      <c r="X641">
        <f t="shared" si="185"/>
        <v>14641</v>
      </c>
      <c r="Y641">
        <f t="shared" si="186"/>
        <v>4489</v>
      </c>
      <c r="Z641">
        <f t="shared" si="187"/>
        <v>14400</v>
      </c>
      <c r="AA641">
        <f t="shared" si="188"/>
        <v>14641</v>
      </c>
      <c r="AB641">
        <f t="shared" si="189"/>
        <v>14641</v>
      </c>
      <c r="AC641">
        <f t="shared" si="190"/>
        <v>4096</v>
      </c>
    </row>
    <row r="642" spans="1:29" x14ac:dyDescent="0.3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  <c r="K642">
        <f t="shared" ref="K642:K705" si="191">_xlfn.RANK.EQ(C642,$C$2:$C$1108,)</f>
        <v>103</v>
      </c>
      <c r="L642">
        <f t="shared" si="173"/>
        <v>1045</v>
      </c>
      <c r="M642">
        <f t="shared" si="174"/>
        <v>740</v>
      </c>
      <c r="N642">
        <f t="shared" si="175"/>
        <v>618</v>
      </c>
      <c r="O642">
        <f t="shared" si="176"/>
        <v>754</v>
      </c>
      <c r="P642">
        <f t="shared" si="177"/>
        <v>55</v>
      </c>
      <c r="Q642">
        <f t="shared" si="178"/>
        <v>2</v>
      </c>
      <c r="R642">
        <f t="shared" si="179"/>
        <v>1</v>
      </c>
      <c r="S642">
        <f t="shared" si="180"/>
        <v>1</v>
      </c>
      <c r="T642">
        <f t="shared" si="181"/>
        <v>186</v>
      </c>
      <c r="U642">
        <f t="shared" si="182"/>
        <v>887364</v>
      </c>
      <c r="V642">
        <f t="shared" si="183"/>
        <v>405769</v>
      </c>
      <c r="W642">
        <f t="shared" si="184"/>
        <v>265225</v>
      </c>
      <c r="X642">
        <f t="shared" si="185"/>
        <v>423801</v>
      </c>
      <c r="Y642">
        <f t="shared" si="186"/>
        <v>2304</v>
      </c>
      <c r="Z642">
        <f t="shared" si="187"/>
        <v>10201</v>
      </c>
      <c r="AA642">
        <f t="shared" si="188"/>
        <v>10404</v>
      </c>
      <c r="AB642">
        <f t="shared" si="189"/>
        <v>10404</v>
      </c>
      <c r="AC642">
        <f t="shared" si="190"/>
        <v>6889</v>
      </c>
    </row>
    <row r="643" spans="1:29" x14ac:dyDescent="0.3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  <c r="K643">
        <f t="shared" si="191"/>
        <v>431</v>
      </c>
      <c r="L643">
        <f t="shared" ref="L643:L706" si="192">_xlfn.RANK.EQ(A643,$A$2:$A$1108,0)</f>
        <v>816</v>
      </c>
      <c r="M643">
        <f t="shared" ref="M643:M706" si="193">_xlfn.RANK.EQ(B643,$B$2:$B$1108,0)</f>
        <v>740</v>
      </c>
      <c r="N643">
        <f t="shared" ref="N643:N706" si="194">_xlfn.RANK.EQ(D643,$D$2:$D$1108,0)</f>
        <v>883</v>
      </c>
      <c r="O643">
        <f t="shared" ref="O643:O706" si="195">_xlfn.RANK.EQ(E643,$E$2:$E$1108,0)</f>
        <v>1</v>
      </c>
      <c r="P643">
        <f t="shared" ref="P643:P706" si="196">_xlfn.RANK.EQ(F643,$F$2:$F$1108,0)</f>
        <v>55</v>
      </c>
      <c r="Q643">
        <f t="shared" ref="Q643:Q706" si="197">_xlfn.RANK.EQ(G643,$G$2:$G$1108,0)</f>
        <v>2</v>
      </c>
      <c r="R643">
        <f t="shared" ref="R643:R706" si="198">_xlfn.RANK.EQ(H643,$H$2:$H$1008,0)</f>
        <v>1</v>
      </c>
      <c r="S643">
        <f t="shared" ref="S643:S706" si="199">_xlfn.RANK.EQ(I643,$I$2:$I$1108,0)</f>
        <v>1</v>
      </c>
      <c r="T643">
        <f t="shared" ref="T643:T706" si="200">_xlfn.RANK.EQ(J643,$J$2:$J$1108,0)</f>
        <v>186</v>
      </c>
      <c r="U643">
        <f t="shared" ref="U643:U706" si="201">($K643-L643)^2</f>
        <v>148225</v>
      </c>
      <c r="V643">
        <f t="shared" ref="V643:V706" si="202">($K643-M643)^2</f>
        <v>95481</v>
      </c>
      <c r="W643">
        <f t="shared" ref="W643:W706" si="203">($K643-N643)^2</f>
        <v>204304</v>
      </c>
      <c r="X643">
        <f t="shared" ref="X643:X706" si="204">($K643-O643)^2</f>
        <v>184900</v>
      </c>
      <c r="Y643">
        <f t="shared" ref="Y643:Y706" si="205">($K643-P643)^2</f>
        <v>141376</v>
      </c>
      <c r="Z643">
        <f t="shared" ref="Z643:Z706" si="206">($K643-Q643)^2</f>
        <v>184041</v>
      </c>
      <c r="AA643">
        <f t="shared" ref="AA643:AA706" si="207">($K643-R643)^2</f>
        <v>184900</v>
      </c>
      <c r="AB643">
        <f t="shared" ref="AB643:AB706" si="208">($K643-S643)^2</f>
        <v>184900</v>
      </c>
      <c r="AC643">
        <f t="shared" ref="AC643:AC706" si="209">($K643-T643)^2</f>
        <v>60025</v>
      </c>
    </row>
    <row r="644" spans="1:29" x14ac:dyDescent="0.3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  <c r="K644">
        <f t="shared" si="191"/>
        <v>282</v>
      </c>
      <c r="L644">
        <f t="shared" si="192"/>
        <v>816</v>
      </c>
      <c r="M644">
        <f t="shared" si="193"/>
        <v>740</v>
      </c>
      <c r="N644">
        <f t="shared" si="194"/>
        <v>618</v>
      </c>
      <c r="O644">
        <f t="shared" si="195"/>
        <v>754</v>
      </c>
      <c r="P644">
        <f t="shared" si="196"/>
        <v>55</v>
      </c>
      <c r="Q644">
        <f t="shared" si="197"/>
        <v>2</v>
      </c>
      <c r="R644">
        <f t="shared" si="198"/>
        <v>1</v>
      </c>
      <c r="S644">
        <f t="shared" si="199"/>
        <v>1</v>
      </c>
      <c r="T644">
        <f t="shared" si="200"/>
        <v>186</v>
      </c>
      <c r="U644">
        <f t="shared" si="201"/>
        <v>285156</v>
      </c>
      <c r="V644">
        <f t="shared" si="202"/>
        <v>209764</v>
      </c>
      <c r="W644">
        <f t="shared" si="203"/>
        <v>112896</v>
      </c>
      <c r="X644">
        <f t="shared" si="204"/>
        <v>222784</v>
      </c>
      <c r="Y644">
        <f t="shared" si="205"/>
        <v>51529</v>
      </c>
      <c r="Z644">
        <f t="shared" si="206"/>
        <v>78400</v>
      </c>
      <c r="AA644">
        <f t="shared" si="207"/>
        <v>78961</v>
      </c>
      <c r="AB644">
        <f t="shared" si="208"/>
        <v>78961</v>
      </c>
      <c r="AC644">
        <f t="shared" si="209"/>
        <v>9216</v>
      </c>
    </row>
    <row r="645" spans="1:29" x14ac:dyDescent="0.3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  <c r="K645">
        <f t="shared" si="191"/>
        <v>225</v>
      </c>
      <c r="L645">
        <f t="shared" si="192"/>
        <v>816</v>
      </c>
      <c r="M645">
        <f t="shared" si="193"/>
        <v>740</v>
      </c>
      <c r="N645">
        <f t="shared" si="194"/>
        <v>618</v>
      </c>
      <c r="O645">
        <f t="shared" si="195"/>
        <v>1</v>
      </c>
      <c r="P645">
        <f t="shared" si="196"/>
        <v>55</v>
      </c>
      <c r="Q645">
        <f t="shared" si="197"/>
        <v>2</v>
      </c>
      <c r="R645">
        <f t="shared" si="198"/>
        <v>1</v>
      </c>
      <c r="S645">
        <f t="shared" si="199"/>
        <v>1</v>
      </c>
      <c r="T645">
        <f t="shared" si="200"/>
        <v>186</v>
      </c>
      <c r="U645">
        <f t="shared" si="201"/>
        <v>349281</v>
      </c>
      <c r="V645">
        <f t="shared" si="202"/>
        <v>265225</v>
      </c>
      <c r="W645">
        <f t="shared" si="203"/>
        <v>154449</v>
      </c>
      <c r="X645">
        <f t="shared" si="204"/>
        <v>50176</v>
      </c>
      <c r="Y645">
        <f t="shared" si="205"/>
        <v>28900</v>
      </c>
      <c r="Z645">
        <f t="shared" si="206"/>
        <v>49729</v>
      </c>
      <c r="AA645">
        <f t="shared" si="207"/>
        <v>50176</v>
      </c>
      <c r="AB645">
        <f t="shared" si="208"/>
        <v>50176</v>
      </c>
      <c r="AC645">
        <f t="shared" si="209"/>
        <v>1521</v>
      </c>
    </row>
    <row r="646" spans="1:29" x14ac:dyDescent="0.3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  <c r="K646">
        <f t="shared" si="191"/>
        <v>293</v>
      </c>
      <c r="L646">
        <f t="shared" si="192"/>
        <v>816</v>
      </c>
      <c r="M646">
        <f t="shared" si="193"/>
        <v>740</v>
      </c>
      <c r="N646">
        <f t="shared" si="194"/>
        <v>618</v>
      </c>
      <c r="O646">
        <f t="shared" si="195"/>
        <v>754</v>
      </c>
      <c r="P646">
        <f t="shared" si="196"/>
        <v>55</v>
      </c>
      <c r="Q646">
        <f t="shared" si="197"/>
        <v>2</v>
      </c>
      <c r="R646">
        <f t="shared" si="198"/>
        <v>1</v>
      </c>
      <c r="S646">
        <f t="shared" si="199"/>
        <v>1</v>
      </c>
      <c r="T646">
        <f t="shared" si="200"/>
        <v>186</v>
      </c>
      <c r="U646">
        <f t="shared" si="201"/>
        <v>273529</v>
      </c>
      <c r="V646">
        <f t="shared" si="202"/>
        <v>199809</v>
      </c>
      <c r="W646">
        <f t="shared" si="203"/>
        <v>105625</v>
      </c>
      <c r="X646">
        <f t="shared" si="204"/>
        <v>212521</v>
      </c>
      <c r="Y646">
        <f t="shared" si="205"/>
        <v>56644</v>
      </c>
      <c r="Z646">
        <f t="shared" si="206"/>
        <v>84681</v>
      </c>
      <c r="AA646">
        <f t="shared" si="207"/>
        <v>85264</v>
      </c>
      <c r="AB646">
        <f t="shared" si="208"/>
        <v>85264</v>
      </c>
      <c r="AC646">
        <f t="shared" si="209"/>
        <v>11449</v>
      </c>
    </row>
    <row r="647" spans="1:29" x14ac:dyDescent="0.3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  <c r="K647">
        <f t="shared" si="191"/>
        <v>293</v>
      </c>
      <c r="L647">
        <f t="shared" si="192"/>
        <v>816</v>
      </c>
      <c r="M647">
        <f t="shared" si="193"/>
        <v>740</v>
      </c>
      <c r="N647">
        <f t="shared" si="194"/>
        <v>883</v>
      </c>
      <c r="O647">
        <f t="shared" si="195"/>
        <v>1</v>
      </c>
      <c r="P647">
        <f t="shared" si="196"/>
        <v>55</v>
      </c>
      <c r="Q647">
        <f t="shared" si="197"/>
        <v>2</v>
      </c>
      <c r="R647">
        <f t="shared" si="198"/>
        <v>1</v>
      </c>
      <c r="S647">
        <f t="shared" si="199"/>
        <v>1</v>
      </c>
      <c r="T647">
        <f t="shared" si="200"/>
        <v>186</v>
      </c>
      <c r="U647">
        <f t="shared" si="201"/>
        <v>273529</v>
      </c>
      <c r="V647">
        <f t="shared" si="202"/>
        <v>199809</v>
      </c>
      <c r="W647">
        <f t="shared" si="203"/>
        <v>348100</v>
      </c>
      <c r="X647">
        <f t="shared" si="204"/>
        <v>85264</v>
      </c>
      <c r="Y647">
        <f t="shared" si="205"/>
        <v>56644</v>
      </c>
      <c r="Z647">
        <f t="shared" si="206"/>
        <v>84681</v>
      </c>
      <c r="AA647">
        <f t="shared" si="207"/>
        <v>85264</v>
      </c>
      <c r="AB647">
        <f t="shared" si="208"/>
        <v>85264</v>
      </c>
      <c r="AC647">
        <f t="shared" si="209"/>
        <v>11449</v>
      </c>
    </row>
    <row r="648" spans="1:29" x14ac:dyDescent="0.3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  <c r="K648">
        <f t="shared" si="191"/>
        <v>5</v>
      </c>
      <c r="L648">
        <f t="shared" si="192"/>
        <v>947</v>
      </c>
      <c r="M648">
        <f t="shared" si="193"/>
        <v>740</v>
      </c>
      <c r="N648">
        <f t="shared" si="194"/>
        <v>101</v>
      </c>
      <c r="O648">
        <f t="shared" si="195"/>
        <v>754</v>
      </c>
      <c r="P648">
        <f t="shared" si="196"/>
        <v>55</v>
      </c>
      <c r="Q648">
        <f t="shared" si="197"/>
        <v>2</v>
      </c>
      <c r="R648">
        <f t="shared" si="198"/>
        <v>1</v>
      </c>
      <c r="S648">
        <f t="shared" si="199"/>
        <v>912</v>
      </c>
      <c r="T648">
        <f t="shared" si="200"/>
        <v>186</v>
      </c>
      <c r="U648">
        <f t="shared" si="201"/>
        <v>887364</v>
      </c>
      <c r="V648">
        <f t="shared" si="202"/>
        <v>540225</v>
      </c>
      <c r="W648">
        <f t="shared" si="203"/>
        <v>9216</v>
      </c>
      <c r="X648">
        <f t="shared" si="204"/>
        <v>561001</v>
      </c>
      <c r="Y648">
        <f t="shared" si="205"/>
        <v>2500</v>
      </c>
      <c r="Z648">
        <f t="shared" si="206"/>
        <v>9</v>
      </c>
      <c r="AA648">
        <f t="shared" si="207"/>
        <v>16</v>
      </c>
      <c r="AB648">
        <f t="shared" si="208"/>
        <v>822649</v>
      </c>
      <c r="AC648">
        <f t="shared" si="209"/>
        <v>32761</v>
      </c>
    </row>
    <row r="649" spans="1:29" x14ac:dyDescent="0.3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  <c r="K649">
        <f t="shared" si="191"/>
        <v>9</v>
      </c>
      <c r="L649">
        <f t="shared" si="192"/>
        <v>947</v>
      </c>
      <c r="M649">
        <f t="shared" si="193"/>
        <v>740</v>
      </c>
      <c r="N649">
        <f t="shared" si="194"/>
        <v>101</v>
      </c>
      <c r="O649">
        <f t="shared" si="195"/>
        <v>754</v>
      </c>
      <c r="P649">
        <f t="shared" si="196"/>
        <v>55</v>
      </c>
      <c r="Q649">
        <f t="shared" si="197"/>
        <v>2</v>
      </c>
      <c r="R649">
        <f t="shared" si="198"/>
        <v>1</v>
      </c>
      <c r="S649">
        <f t="shared" si="199"/>
        <v>912</v>
      </c>
      <c r="T649">
        <f t="shared" si="200"/>
        <v>186</v>
      </c>
      <c r="U649">
        <f t="shared" si="201"/>
        <v>879844</v>
      </c>
      <c r="V649">
        <f t="shared" si="202"/>
        <v>534361</v>
      </c>
      <c r="W649">
        <f t="shared" si="203"/>
        <v>8464</v>
      </c>
      <c r="X649">
        <f t="shared" si="204"/>
        <v>555025</v>
      </c>
      <c r="Y649">
        <f t="shared" si="205"/>
        <v>2116</v>
      </c>
      <c r="Z649">
        <f t="shared" si="206"/>
        <v>49</v>
      </c>
      <c r="AA649">
        <f t="shared" si="207"/>
        <v>64</v>
      </c>
      <c r="AB649">
        <f t="shared" si="208"/>
        <v>815409</v>
      </c>
      <c r="AC649">
        <f t="shared" si="209"/>
        <v>31329</v>
      </c>
    </row>
    <row r="650" spans="1:29" x14ac:dyDescent="0.3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  <c r="K650">
        <f t="shared" si="191"/>
        <v>261</v>
      </c>
      <c r="L650">
        <f t="shared" si="192"/>
        <v>730</v>
      </c>
      <c r="M650">
        <f t="shared" si="193"/>
        <v>698</v>
      </c>
      <c r="N650">
        <f t="shared" si="194"/>
        <v>618</v>
      </c>
      <c r="O650">
        <f t="shared" si="195"/>
        <v>754</v>
      </c>
      <c r="P650">
        <f t="shared" si="196"/>
        <v>55</v>
      </c>
      <c r="Q650">
        <f t="shared" si="197"/>
        <v>2</v>
      </c>
      <c r="R650">
        <f t="shared" si="198"/>
        <v>1</v>
      </c>
      <c r="S650">
        <f t="shared" si="199"/>
        <v>1</v>
      </c>
      <c r="T650">
        <f t="shared" si="200"/>
        <v>186</v>
      </c>
      <c r="U650">
        <f t="shared" si="201"/>
        <v>219961</v>
      </c>
      <c r="V650">
        <f t="shared" si="202"/>
        <v>190969</v>
      </c>
      <c r="W650">
        <f t="shared" si="203"/>
        <v>127449</v>
      </c>
      <c r="X650">
        <f t="shared" si="204"/>
        <v>243049</v>
      </c>
      <c r="Y650">
        <f t="shared" si="205"/>
        <v>42436</v>
      </c>
      <c r="Z650">
        <f t="shared" si="206"/>
        <v>67081</v>
      </c>
      <c r="AA650">
        <f t="shared" si="207"/>
        <v>67600</v>
      </c>
      <c r="AB650">
        <f t="shared" si="208"/>
        <v>67600</v>
      </c>
      <c r="AC650">
        <f t="shared" si="209"/>
        <v>5625</v>
      </c>
    </row>
    <row r="651" spans="1:29" x14ac:dyDescent="0.3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  <c r="K651">
        <f t="shared" si="191"/>
        <v>239</v>
      </c>
      <c r="L651">
        <f t="shared" si="192"/>
        <v>730</v>
      </c>
      <c r="M651">
        <f t="shared" si="193"/>
        <v>698</v>
      </c>
      <c r="N651">
        <f t="shared" si="194"/>
        <v>101</v>
      </c>
      <c r="O651">
        <f t="shared" si="195"/>
        <v>754</v>
      </c>
      <c r="P651">
        <f t="shared" si="196"/>
        <v>55</v>
      </c>
      <c r="Q651">
        <f t="shared" si="197"/>
        <v>2</v>
      </c>
      <c r="R651">
        <f t="shared" si="198"/>
        <v>1</v>
      </c>
      <c r="S651">
        <f t="shared" si="199"/>
        <v>1</v>
      </c>
      <c r="T651">
        <f t="shared" si="200"/>
        <v>186</v>
      </c>
      <c r="U651">
        <f t="shared" si="201"/>
        <v>241081</v>
      </c>
      <c r="V651">
        <f t="shared" si="202"/>
        <v>210681</v>
      </c>
      <c r="W651">
        <f t="shared" si="203"/>
        <v>19044</v>
      </c>
      <c r="X651">
        <f t="shared" si="204"/>
        <v>265225</v>
      </c>
      <c r="Y651">
        <f t="shared" si="205"/>
        <v>33856</v>
      </c>
      <c r="Z651">
        <f t="shared" si="206"/>
        <v>56169</v>
      </c>
      <c r="AA651">
        <f t="shared" si="207"/>
        <v>56644</v>
      </c>
      <c r="AB651">
        <f t="shared" si="208"/>
        <v>56644</v>
      </c>
      <c r="AC651">
        <f t="shared" si="209"/>
        <v>2809</v>
      </c>
    </row>
    <row r="652" spans="1:29" x14ac:dyDescent="0.3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  <c r="K652">
        <f t="shared" si="191"/>
        <v>353</v>
      </c>
      <c r="L652">
        <f t="shared" si="192"/>
        <v>730</v>
      </c>
      <c r="M652">
        <f t="shared" si="193"/>
        <v>698</v>
      </c>
      <c r="N652">
        <f t="shared" si="194"/>
        <v>618</v>
      </c>
      <c r="O652">
        <f t="shared" si="195"/>
        <v>1</v>
      </c>
      <c r="P652">
        <f t="shared" si="196"/>
        <v>55</v>
      </c>
      <c r="Q652">
        <f t="shared" si="197"/>
        <v>2</v>
      </c>
      <c r="R652">
        <f t="shared" si="198"/>
        <v>1</v>
      </c>
      <c r="S652">
        <f t="shared" si="199"/>
        <v>1</v>
      </c>
      <c r="T652">
        <f t="shared" si="200"/>
        <v>186</v>
      </c>
      <c r="U652">
        <f t="shared" si="201"/>
        <v>142129</v>
      </c>
      <c r="V652">
        <f t="shared" si="202"/>
        <v>119025</v>
      </c>
      <c r="W652">
        <f t="shared" si="203"/>
        <v>70225</v>
      </c>
      <c r="X652">
        <f t="shared" si="204"/>
        <v>123904</v>
      </c>
      <c r="Y652">
        <f t="shared" si="205"/>
        <v>88804</v>
      </c>
      <c r="Z652">
        <f t="shared" si="206"/>
        <v>123201</v>
      </c>
      <c r="AA652">
        <f t="shared" si="207"/>
        <v>123904</v>
      </c>
      <c r="AB652">
        <f t="shared" si="208"/>
        <v>123904</v>
      </c>
      <c r="AC652">
        <f t="shared" si="209"/>
        <v>27889</v>
      </c>
    </row>
    <row r="653" spans="1:29" x14ac:dyDescent="0.3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  <c r="K653">
        <f t="shared" si="191"/>
        <v>359</v>
      </c>
      <c r="L653">
        <f t="shared" si="192"/>
        <v>730</v>
      </c>
      <c r="M653">
        <f t="shared" si="193"/>
        <v>698</v>
      </c>
      <c r="N653">
        <f t="shared" si="194"/>
        <v>101</v>
      </c>
      <c r="O653">
        <f t="shared" si="195"/>
        <v>754</v>
      </c>
      <c r="P653">
        <f t="shared" si="196"/>
        <v>55</v>
      </c>
      <c r="Q653">
        <f t="shared" si="197"/>
        <v>2</v>
      </c>
      <c r="R653">
        <f t="shared" si="198"/>
        <v>1</v>
      </c>
      <c r="S653">
        <f t="shared" si="199"/>
        <v>1</v>
      </c>
      <c r="T653">
        <f t="shared" si="200"/>
        <v>186</v>
      </c>
      <c r="U653">
        <f t="shared" si="201"/>
        <v>137641</v>
      </c>
      <c r="V653">
        <f t="shared" si="202"/>
        <v>114921</v>
      </c>
      <c r="W653">
        <f t="shared" si="203"/>
        <v>66564</v>
      </c>
      <c r="X653">
        <f t="shared" si="204"/>
        <v>156025</v>
      </c>
      <c r="Y653">
        <f t="shared" si="205"/>
        <v>92416</v>
      </c>
      <c r="Z653">
        <f t="shared" si="206"/>
        <v>127449</v>
      </c>
      <c r="AA653">
        <f t="shared" si="207"/>
        <v>128164</v>
      </c>
      <c r="AB653">
        <f t="shared" si="208"/>
        <v>128164</v>
      </c>
      <c r="AC653">
        <f t="shared" si="209"/>
        <v>29929</v>
      </c>
    </row>
    <row r="654" spans="1:29" x14ac:dyDescent="0.3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  <c r="K654">
        <f t="shared" si="191"/>
        <v>265</v>
      </c>
      <c r="L654">
        <f t="shared" si="192"/>
        <v>816</v>
      </c>
      <c r="M654">
        <f t="shared" si="193"/>
        <v>698</v>
      </c>
      <c r="N654">
        <f t="shared" si="194"/>
        <v>618</v>
      </c>
      <c r="O654">
        <f t="shared" si="195"/>
        <v>1</v>
      </c>
      <c r="P654">
        <f t="shared" si="196"/>
        <v>55</v>
      </c>
      <c r="Q654">
        <f t="shared" si="197"/>
        <v>2</v>
      </c>
      <c r="R654">
        <f t="shared" si="198"/>
        <v>1</v>
      </c>
      <c r="S654">
        <f t="shared" si="199"/>
        <v>1</v>
      </c>
      <c r="T654">
        <f t="shared" si="200"/>
        <v>186</v>
      </c>
      <c r="U654">
        <f t="shared" si="201"/>
        <v>303601</v>
      </c>
      <c r="V654">
        <f t="shared" si="202"/>
        <v>187489</v>
      </c>
      <c r="W654">
        <f t="shared" si="203"/>
        <v>124609</v>
      </c>
      <c r="X654">
        <f t="shared" si="204"/>
        <v>69696</v>
      </c>
      <c r="Y654">
        <f t="shared" si="205"/>
        <v>44100</v>
      </c>
      <c r="Z654">
        <f t="shared" si="206"/>
        <v>69169</v>
      </c>
      <c r="AA654">
        <f t="shared" si="207"/>
        <v>69696</v>
      </c>
      <c r="AB654">
        <f t="shared" si="208"/>
        <v>69696</v>
      </c>
      <c r="AC654">
        <f t="shared" si="209"/>
        <v>6241</v>
      </c>
    </row>
    <row r="655" spans="1:29" x14ac:dyDescent="0.3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  <c r="K655">
        <f t="shared" si="191"/>
        <v>214</v>
      </c>
      <c r="L655">
        <f t="shared" si="192"/>
        <v>730</v>
      </c>
      <c r="M655">
        <f t="shared" si="193"/>
        <v>698</v>
      </c>
      <c r="N655">
        <f t="shared" si="194"/>
        <v>101</v>
      </c>
      <c r="O655">
        <f t="shared" si="195"/>
        <v>754</v>
      </c>
      <c r="P655">
        <f t="shared" si="196"/>
        <v>55</v>
      </c>
      <c r="Q655">
        <f t="shared" si="197"/>
        <v>2</v>
      </c>
      <c r="R655">
        <f t="shared" si="198"/>
        <v>1</v>
      </c>
      <c r="S655">
        <f t="shared" si="199"/>
        <v>1</v>
      </c>
      <c r="T655">
        <f t="shared" si="200"/>
        <v>186</v>
      </c>
      <c r="U655">
        <f t="shared" si="201"/>
        <v>266256</v>
      </c>
      <c r="V655">
        <f t="shared" si="202"/>
        <v>234256</v>
      </c>
      <c r="W655">
        <f t="shared" si="203"/>
        <v>12769</v>
      </c>
      <c r="X655">
        <f t="shared" si="204"/>
        <v>291600</v>
      </c>
      <c r="Y655">
        <f t="shared" si="205"/>
        <v>25281</v>
      </c>
      <c r="Z655">
        <f t="shared" si="206"/>
        <v>44944</v>
      </c>
      <c r="AA655">
        <f t="shared" si="207"/>
        <v>45369</v>
      </c>
      <c r="AB655">
        <f t="shared" si="208"/>
        <v>45369</v>
      </c>
      <c r="AC655">
        <f t="shared" si="209"/>
        <v>784</v>
      </c>
    </row>
    <row r="656" spans="1:29" x14ac:dyDescent="0.3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  <c r="K656">
        <f t="shared" si="191"/>
        <v>207</v>
      </c>
      <c r="L656">
        <f t="shared" si="192"/>
        <v>730</v>
      </c>
      <c r="M656">
        <f t="shared" si="193"/>
        <v>698</v>
      </c>
      <c r="N656">
        <f t="shared" si="194"/>
        <v>618</v>
      </c>
      <c r="O656">
        <f t="shared" si="195"/>
        <v>1</v>
      </c>
      <c r="P656">
        <f t="shared" si="196"/>
        <v>55</v>
      </c>
      <c r="Q656">
        <f t="shared" si="197"/>
        <v>2</v>
      </c>
      <c r="R656">
        <f t="shared" si="198"/>
        <v>1</v>
      </c>
      <c r="S656">
        <f t="shared" si="199"/>
        <v>1</v>
      </c>
      <c r="T656">
        <f t="shared" si="200"/>
        <v>186</v>
      </c>
      <c r="U656">
        <f t="shared" si="201"/>
        <v>273529</v>
      </c>
      <c r="V656">
        <f t="shared" si="202"/>
        <v>241081</v>
      </c>
      <c r="W656">
        <f t="shared" si="203"/>
        <v>168921</v>
      </c>
      <c r="X656">
        <f t="shared" si="204"/>
        <v>42436</v>
      </c>
      <c r="Y656">
        <f t="shared" si="205"/>
        <v>23104</v>
      </c>
      <c r="Z656">
        <f t="shared" si="206"/>
        <v>42025</v>
      </c>
      <c r="AA656">
        <f t="shared" si="207"/>
        <v>42436</v>
      </c>
      <c r="AB656">
        <f t="shared" si="208"/>
        <v>42436</v>
      </c>
      <c r="AC656">
        <f t="shared" si="209"/>
        <v>441</v>
      </c>
    </row>
    <row r="657" spans="1:29" x14ac:dyDescent="0.3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  <c r="K657">
        <f t="shared" si="191"/>
        <v>535</v>
      </c>
      <c r="L657">
        <f t="shared" si="192"/>
        <v>601</v>
      </c>
      <c r="M657">
        <f t="shared" si="193"/>
        <v>296</v>
      </c>
      <c r="N657">
        <f t="shared" si="194"/>
        <v>101</v>
      </c>
      <c r="O657">
        <f t="shared" si="195"/>
        <v>1</v>
      </c>
      <c r="P657">
        <f t="shared" si="196"/>
        <v>55</v>
      </c>
      <c r="Q657">
        <f t="shared" si="197"/>
        <v>2</v>
      </c>
      <c r="R657">
        <f t="shared" si="198"/>
        <v>1</v>
      </c>
      <c r="S657">
        <f t="shared" si="199"/>
        <v>1</v>
      </c>
      <c r="T657">
        <f t="shared" si="200"/>
        <v>186</v>
      </c>
      <c r="U657">
        <f t="shared" si="201"/>
        <v>4356</v>
      </c>
      <c r="V657">
        <f t="shared" si="202"/>
        <v>57121</v>
      </c>
      <c r="W657">
        <f t="shared" si="203"/>
        <v>188356</v>
      </c>
      <c r="X657">
        <f t="shared" si="204"/>
        <v>285156</v>
      </c>
      <c r="Y657">
        <f t="shared" si="205"/>
        <v>230400</v>
      </c>
      <c r="Z657">
        <f t="shared" si="206"/>
        <v>284089</v>
      </c>
      <c r="AA657">
        <f t="shared" si="207"/>
        <v>285156</v>
      </c>
      <c r="AB657">
        <f t="shared" si="208"/>
        <v>285156</v>
      </c>
      <c r="AC657">
        <f t="shared" si="209"/>
        <v>121801</v>
      </c>
    </row>
    <row r="658" spans="1:29" x14ac:dyDescent="0.3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  <c r="K658">
        <f t="shared" si="191"/>
        <v>668</v>
      </c>
      <c r="L658">
        <f t="shared" si="192"/>
        <v>601</v>
      </c>
      <c r="M658">
        <f t="shared" si="193"/>
        <v>296</v>
      </c>
      <c r="N658">
        <f t="shared" si="194"/>
        <v>101</v>
      </c>
      <c r="O658">
        <f t="shared" si="195"/>
        <v>754</v>
      </c>
      <c r="P658">
        <f t="shared" si="196"/>
        <v>55</v>
      </c>
      <c r="Q658">
        <f t="shared" si="197"/>
        <v>2</v>
      </c>
      <c r="R658">
        <f t="shared" si="198"/>
        <v>1</v>
      </c>
      <c r="S658">
        <f t="shared" si="199"/>
        <v>1</v>
      </c>
      <c r="T658">
        <f t="shared" si="200"/>
        <v>186</v>
      </c>
      <c r="U658">
        <f t="shared" si="201"/>
        <v>4489</v>
      </c>
      <c r="V658">
        <f t="shared" si="202"/>
        <v>138384</v>
      </c>
      <c r="W658">
        <f t="shared" si="203"/>
        <v>321489</v>
      </c>
      <c r="X658">
        <f t="shared" si="204"/>
        <v>7396</v>
      </c>
      <c r="Y658">
        <f t="shared" si="205"/>
        <v>375769</v>
      </c>
      <c r="Z658">
        <f t="shared" si="206"/>
        <v>443556</v>
      </c>
      <c r="AA658">
        <f t="shared" si="207"/>
        <v>444889</v>
      </c>
      <c r="AB658">
        <f t="shared" si="208"/>
        <v>444889</v>
      </c>
      <c r="AC658">
        <f t="shared" si="209"/>
        <v>232324</v>
      </c>
    </row>
    <row r="659" spans="1:29" x14ac:dyDescent="0.3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  <c r="K659">
        <f t="shared" si="191"/>
        <v>609</v>
      </c>
      <c r="L659">
        <f t="shared" si="192"/>
        <v>601</v>
      </c>
      <c r="M659">
        <f t="shared" si="193"/>
        <v>296</v>
      </c>
      <c r="N659">
        <f t="shared" si="194"/>
        <v>101</v>
      </c>
      <c r="O659">
        <f t="shared" si="195"/>
        <v>1</v>
      </c>
      <c r="P659">
        <f t="shared" si="196"/>
        <v>55</v>
      </c>
      <c r="Q659">
        <f t="shared" si="197"/>
        <v>2</v>
      </c>
      <c r="R659">
        <f t="shared" si="198"/>
        <v>1</v>
      </c>
      <c r="S659">
        <f t="shared" si="199"/>
        <v>1</v>
      </c>
      <c r="T659">
        <f t="shared" si="200"/>
        <v>186</v>
      </c>
      <c r="U659">
        <f t="shared" si="201"/>
        <v>64</v>
      </c>
      <c r="V659">
        <f t="shared" si="202"/>
        <v>97969</v>
      </c>
      <c r="W659">
        <f t="shared" si="203"/>
        <v>258064</v>
      </c>
      <c r="X659">
        <f t="shared" si="204"/>
        <v>369664</v>
      </c>
      <c r="Y659">
        <f t="shared" si="205"/>
        <v>306916</v>
      </c>
      <c r="Z659">
        <f t="shared" si="206"/>
        <v>368449</v>
      </c>
      <c r="AA659">
        <f t="shared" si="207"/>
        <v>369664</v>
      </c>
      <c r="AB659">
        <f t="shared" si="208"/>
        <v>369664</v>
      </c>
      <c r="AC659">
        <f t="shared" si="209"/>
        <v>178929</v>
      </c>
    </row>
    <row r="660" spans="1:29" x14ac:dyDescent="0.3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  <c r="K660">
        <f t="shared" si="191"/>
        <v>383</v>
      </c>
      <c r="L660">
        <f t="shared" si="192"/>
        <v>816</v>
      </c>
      <c r="M660">
        <f t="shared" si="193"/>
        <v>740</v>
      </c>
      <c r="N660">
        <f t="shared" si="194"/>
        <v>883</v>
      </c>
      <c r="O660">
        <f t="shared" si="195"/>
        <v>1</v>
      </c>
      <c r="P660">
        <f t="shared" si="196"/>
        <v>55</v>
      </c>
      <c r="Q660">
        <f t="shared" si="197"/>
        <v>2</v>
      </c>
      <c r="R660">
        <f t="shared" si="198"/>
        <v>1</v>
      </c>
      <c r="S660">
        <f t="shared" si="199"/>
        <v>1</v>
      </c>
      <c r="T660">
        <f t="shared" si="200"/>
        <v>186</v>
      </c>
      <c r="U660">
        <f t="shared" si="201"/>
        <v>187489</v>
      </c>
      <c r="V660">
        <f t="shared" si="202"/>
        <v>127449</v>
      </c>
      <c r="W660">
        <f t="shared" si="203"/>
        <v>250000</v>
      </c>
      <c r="X660">
        <f t="shared" si="204"/>
        <v>145924</v>
      </c>
      <c r="Y660">
        <f t="shared" si="205"/>
        <v>107584</v>
      </c>
      <c r="Z660">
        <f t="shared" si="206"/>
        <v>145161</v>
      </c>
      <c r="AA660">
        <f t="shared" si="207"/>
        <v>145924</v>
      </c>
      <c r="AB660">
        <f t="shared" si="208"/>
        <v>145924</v>
      </c>
      <c r="AC660">
        <f t="shared" si="209"/>
        <v>38809</v>
      </c>
    </row>
    <row r="661" spans="1:29" x14ac:dyDescent="0.3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  <c r="K661">
        <f t="shared" si="191"/>
        <v>450</v>
      </c>
      <c r="L661">
        <f t="shared" si="192"/>
        <v>714</v>
      </c>
      <c r="M661">
        <f t="shared" si="193"/>
        <v>296</v>
      </c>
      <c r="N661">
        <f t="shared" si="194"/>
        <v>618</v>
      </c>
      <c r="O661">
        <f t="shared" si="195"/>
        <v>1</v>
      </c>
      <c r="P661">
        <f t="shared" si="196"/>
        <v>55</v>
      </c>
      <c r="Q661">
        <f t="shared" si="197"/>
        <v>2</v>
      </c>
      <c r="R661">
        <f t="shared" si="198"/>
        <v>1</v>
      </c>
      <c r="S661">
        <f t="shared" si="199"/>
        <v>1</v>
      </c>
      <c r="T661">
        <f t="shared" si="200"/>
        <v>186</v>
      </c>
      <c r="U661">
        <f t="shared" si="201"/>
        <v>69696</v>
      </c>
      <c r="V661">
        <f t="shared" si="202"/>
        <v>23716</v>
      </c>
      <c r="W661">
        <f t="shared" si="203"/>
        <v>28224</v>
      </c>
      <c r="X661">
        <f t="shared" si="204"/>
        <v>201601</v>
      </c>
      <c r="Y661">
        <f t="shared" si="205"/>
        <v>156025</v>
      </c>
      <c r="Z661">
        <f t="shared" si="206"/>
        <v>200704</v>
      </c>
      <c r="AA661">
        <f t="shared" si="207"/>
        <v>201601</v>
      </c>
      <c r="AB661">
        <f t="shared" si="208"/>
        <v>201601</v>
      </c>
      <c r="AC661">
        <f t="shared" si="209"/>
        <v>69696</v>
      </c>
    </row>
    <row r="662" spans="1:29" x14ac:dyDescent="0.3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  <c r="K662">
        <f t="shared" si="191"/>
        <v>165</v>
      </c>
      <c r="L662">
        <f t="shared" si="192"/>
        <v>947</v>
      </c>
      <c r="M662">
        <f t="shared" si="193"/>
        <v>740</v>
      </c>
      <c r="N662">
        <f t="shared" si="194"/>
        <v>101</v>
      </c>
      <c r="O662">
        <f t="shared" si="195"/>
        <v>754</v>
      </c>
      <c r="P662">
        <f t="shared" si="196"/>
        <v>55</v>
      </c>
      <c r="Q662">
        <f t="shared" si="197"/>
        <v>2</v>
      </c>
      <c r="R662">
        <f t="shared" si="198"/>
        <v>1</v>
      </c>
      <c r="S662">
        <f t="shared" si="199"/>
        <v>1</v>
      </c>
      <c r="T662">
        <f t="shared" si="200"/>
        <v>186</v>
      </c>
      <c r="U662">
        <f t="shared" si="201"/>
        <v>611524</v>
      </c>
      <c r="V662">
        <f t="shared" si="202"/>
        <v>330625</v>
      </c>
      <c r="W662">
        <f t="shared" si="203"/>
        <v>4096</v>
      </c>
      <c r="X662">
        <f t="shared" si="204"/>
        <v>346921</v>
      </c>
      <c r="Y662">
        <f t="shared" si="205"/>
        <v>12100</v>
      </c>
      <c r="Z662">
        <f t="shared" si="206"/>
        <v>26569</v>
      </c>
      <c r="AA662">
        <f t="shared" si="207"/>
        <v>26896</v>
      </c>
      <c r="AB662">
        <f t="shared" si="208"/>
        <v>26896</v>
      </c>
      <c r="AC662">
        <f t="shared" si="209"/>
        <v>441</v>
      </c>
    </row>
    <row r="663" spans="1:29" x14ac:dyDescent="0.3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  <c r="K663">
        <f t="shared" si="191"/>
        <v>416</v>
      </c>
      <c r="L663">
        <f t="shared" si="192"/>
        <v>588</v>
      </c>
      <c r="M663">
        <f t="shared" si="193"/>
        <v>296</v>
      </c>
      <c r="N663">
        <f t="shared" si="194"/>
        <v>101</v>
      </c>
      <c r="O663">
        <f t="shared" si="195"/>
        <v>1</v>
      </c>
      <c r="P663">
        <f t="shared" si="196"/>
        <v>55</v>
      </c>
      <c r="Q663">
        <f t="shared" si="197"/>
        <v>2</v>
      </c>
      <c r="R663">
        <f t="shared" si="198"/>
        <v>1</v>
      </c>
      <c r="S663">
        <f t="shared" si="199"/>
        <v>1</v>
      </c>
      <c r="T663">
        <f t="shared" si="200"/>
        <v>186</v>
      </c>
      <c r="U663">
        <f t="shared" si="201"/>
        <v>29584</v>
      </c>
      <c r="V663">
        <f t="shared" si="202"/>
        <v>14400</v>
      </c>
      <c r="W663">
        <f t="shared" si="203"/>
        <v>99225</v>
      </c>
      <c r="X663">
        <f t="shared" si="204"/>
        <v>172225</v>
      </c>
      <c r="Y663">
        <f t="shared" si="205"/>
        <v>130321</v>
      </c>
      <c r="Z663">
        <f t="shared" si="206"/>
        <v>171396</v>
      </c>
      <c r="AA663">
        <f t="shared" si="207"/>
        <v>172225</v>
      </c>
      <c r="AB663">
        <f t="shared" si="208"/>
        <v>172225</v>
      </c>
      <c r="AC663">
        <f t="shared" si="209"/>
        <v>52900</v>
      </c>
    </row>
    <row r="664" spans="1:29" x14ac:dyDescent="0.3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  <c r="K664">
        <f t="shared" si="191"/>
        <v>590</v>
      </c>
      <c r="L664">
        <f t="shared" si="192"/>
        <v>696</v>
      </c>
      <c r="M664">
        <f t="shared" si="193"/>
        <v>740</v>
      </c>
      <c r="N664">
        <f t="shared" si="194"/>
        <v>883</v>
      </c>
      <c r="O664">
        <f t="shared" si="195"/>
        <v>1</v>
      </c>
      <c r="P664">
        <f t="shared" si="196"/>
        <v>55</v>
      </c>
      <c r="Q664">
        <f t="shared" si="197"/>
        <v>2</v>
      </c>
      <c r="R664">
        <f t="shared" si="198"/>
        <v>1</v>
      </c>
      <c r="S664">
        <f t="shared" si="199"/>
        <v>912</v>
      </c>
      <c r="T664">
        <f t="shared" si="200"/>
        <v>186</v>
      </c>
      <c r="U664">
        <f t="shared" si="201"/>
        <v>11236</v>
      </c>
      <c r="V664">
        <f t="shared" si="202"/>
        <v>22500</v>
      </c>
      <c r="W664">
        <f t="shared" si="203"/>
        <v>85849</v>
      </c>
      <c r="X664">
        <f t="shared" si="204"/>
        <v>346921</v>
      </c>
      <c r="Y664">
        <f t="shared" si="205"/>
        <v>286225</v>
      </c>
      <c r="Z664">
        <f t="shared" si="206"/>
        <v>345744</v>
      </c>
      <c r="AA664">
        <f t="shared" si="207"/>
        <v>346921</v>
      </c>
      <c r="AB664">
        <f t="shared" si="208"/>
        <v>103684</v>
      </c>
      <c r="AC664">
        <f t="shared" si="209"/>
        <v>163216</v>
      </c>
    </row>
    <row r="665" spans="1:29" x14ac:dyDescent="0.3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  <c r="K665">
        <f t="shared" si="191"/>
        <v>491</v>
      </c>
      <c r="L665">
        <f t="shared" si="192"/>
        <v>696</v>
      </c>
      <c r="M665">
        <f t="shared" si="193"/>
        <v>740</v>
      </c>
      <c r="N665">
        <f t="shared" si="194"/>
        <v>618</v>
      </c>
      <c r="O665">
        <f t="shared" si="195"/>
        <v>754</v>
      </c>
      <c r="P665">
        <f t="shared" si="196"/>
        <v>55</v>
      </c>
      <c r="Q665">
        <f t="shared" si="197"/>
        <v>2</v>
      </c>
      <c r="R665">
        <f t="shared" si="198"/>
        <v>1</v>
      </c>
      <c r="S665">
        <f t="shared" si="199"/>
        <v>912</v>
      </c>
      <c r="T665">
        <f t="shared" si="200"/>
        <v>186</v>
      </c>
      <c r="U665">
        <f t="shared" si="201"/>
        <v>42025</v>
      </c>
      <c r="V665">
        <f t="shared" si="202"/>
        <v>62001</v>
      </c>
      <c r="W665">
        <f t="shared" si="203"/>
        <v>16129</v>
      </c>
      <c r="X665">
        <f t="shared" si="204"/>
        <v>69169</v>
      </c>
      <c r="Y665">
        <f t="shared" si="205"/>
        <v>190096</v>
      </c>
      <c r="Z665">
        <f t="shared" si="206"/>
        <v>239121</v>
      </c>
      <c r="AA665">
        <f t="shared" si="207"/>
        <v>240100</v>
      </c>
      <c r="AB665">
        <f t="shared" si="208"/>
        <v>177241</v>
      </c>
      <c r="AC665">
        <f t="shared" si="209"/>
        <v>93025</v>
      </c>
    </row>
    <row r="666" spans="1:29" x14ac:dyDescent="0.3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  <c r="K666">
        <f t="shared" si="191"/>
        <v>707</v>
      </c>
      <c r="L666">
        <f t="shared" si="192"/>
        <v>386</v>
      </c>
      <c r="M666">
        <f t="shared" si="193"/>
        <v>698</v>
      </c>
      <c r="N666">
        <f t="shared" si="194"/>
        <v>883</v>
      </c>
      <c r="O666">
        <f t="shared" si="195"/>
        <v>1</v>
      </c>
      <c r="P666">
        <f t="shared" si="196"/>
        <v>55</v>
      </c>
      <c r="Q666">
        <f t="shared" si="197"/>
        <v>2</v>
      </c>
      <c r="R666">
        <f t="shared" si="198"/>
        <v>1</v>
      </c>
      <c r="S666">
        <f t="shared" si="199"/>
        <v>912</v>
      </c>
      <c r="T666">
        <f t="shared" si="200"/>
        <v>186</v>
      </c>
      <c r="U666">
        <f t="shared" si="201"/>
        <v>103041</v>
      </c>
      <c r="V666">
        <f t="shared" si="202"/>
        <v>81</v>
      </c>
      <c r="W666">
        <f t="shared" si="203"/>
        <v>30976</v>
      </c>
      <c r="X666">
        <f t="shared" si="204"/>
        <v>498436</v>
      </c>
      <c r="Y666">
        <f t="shared" si="205"/>
        <v>425104</v>
      </c>
      <c r="Z666">
        <f t="shared" si="206"/>
        <v>497025</v>
      </c>
      <c r="AA666">
        <f t="shared" si="207"/>
        <v>498436</v>
      </c>
      <c r="AB666">
        <f t="shared" si="208"/>
        <v>42025</v>
      </c>
      <c r="AC666">
        <f t="shared" si="209"/>
        <v>271441</v>
      </c>
    </row>
    <row r="667" spans="1:29" x14ac:dyDescent="0.3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f t="shared" si="191"/>
        <v>878</v>
      </c>
      <c r="L667">
        <f t="shared" si="192"/>
        <v>129</v>
      </c>
      <c r="M667">
        <f t="shared" si="193"/>
        <v>48</v>
      </c>
      <c r="N667">
        <f t="shared" si="194"/>
        <v>883</v>
      </c>
      <c r="O667">
        <f t="shared" si="195"/>
        <v>1</v>
      </c>
      <c r="P667">
        <f t="shared" si="196"/>
        <v>55</v>
      </c>
      <c r="Q667">
        <f t="shared" si="197"/>
        <v>956</v>
      </c>
      <c r="R667">
        <f t="shared" si="198"/>
        <v>836</v>
      </c>
      <c r="S667">
        <f t="shared" si="199"/>
        <v>1</v>
      </c>
      <c r="T667">
        <f t="shared" si="200"/>
        <v>186</v>
      </c>
      <c r="U667">
        <f t="shared" si="201"/>
        <v>561001</v>
      </c>
      <c r="V667">
        <f t="shared" si="202"/>
        <v>688900</v>
      </c>
      <c r="W667">
        <f t="shared" si="203"/>
        <v>25</v>
      </c>
      <c r="X667">
        <f t="shared" si="204"/>
        <v>769129</v>
      </c>
      <c r="Y667">
        <f t="shared" si="205"/>
        <v>677329</v>
      </c>
      <c r="Z667">
        <f t="shared" si="206"/>
        <v>6084</v>
      </c>
      <c r="AA667">
        <f t="shared" si="207"/>
        <v>1764</v>
      </c>
      <c r="AB667">
        <f t="shared" si="208"/>
        <v>769129</v>
      </c>
      <c r="AC667">
        <f t="shared" si="209"/>
        <v>478864</v>
      </c>
    </row>
    <row r="668" spans="1:29" x14ac:dyDescent="0.3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  <c r="K668">
        <f t="shared" si="191"/>
        <v>920</v>
      </c>
      <c r="L668">
        <f t="shared" si="192"/>
        <v>386</v>
      </c>
      <c r="M668">
        <f t="shared" si="193"/>
        <v>698</v>
      </c>
      <c r="N668">
        <f t="shared" si="194"/>
        <v>883</v>
      </c>
      <c r="O668">
        <f t="shared" si="195"/>
        <v>1</v>
      </c>
      <c r="P668">
        <f t="shared" si="196"/>
        <v>55</v>
      </c>
      <c r="Q668">
        <f t="shared" si="197"/>
        <v>2</v>
      </c>
      <c r="R668">
        <f t="shared" si="198"/>
        <v>1</v>
      </c>
      <c r="S668">
        <f t="shared" si="199"/>
        <v>912</v>
      </c>
      <c r="T668">
        <f t="shared" si="200"/>
        <v>186</v>
      </c>
      <c r="U668">
        <f t="shared" si="201"/>
        <v>285156</v>
      </c>
      <c r="V668">
        <f t="shared" si="202"/>
        <v>49284</v>
      </c>
      <c r="W668">
        <f t="shared" si="203"/>
        <v>1369</v>
      </c>
      <c r="X668">
        <f t="shared" si="204"/>
        <v>844561</v>
      </c>
      <c r="Y668">
        <f t="shared" si="205"/>
        <v>748225</v>
      </c>
      <c r="Z668">
        <f t="shared" si="206"/>
        <v>842724</v>
      </c>
      <c r="AA668">
        <f t="shared" si="207"/>
        <v>844561</v>
      </c>
      <c r="AB668">
        <f t="shared" si="208"/>
        <v>64</v>
      </c>
      <c r="AC668">
        <f t="shared" si="209"/>
        <v>538756</v>
      </c>
    </row>
    <row r="669" spans="1:29" x14ac:dyDescent="0.3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  <c r="K669">
        <f t="shared" si="191"/>
        <v>569</v>
      </c>
      <c r="L669">
        <f t="shared" si="192"/>
        <v>696</v>
      </c>
      <c r="M669">
        <f t="shared" si="193"/>
        <v>740</v>
      </c>
      <c r="N669">
        <f t="shared" si="194"/>
        <v>883</v>
      </c>
      <c r="O669">
        <f t="shared" si="195"/>
        <v>1</v>
      </c>
      <c r="P669">
        <f t="shared" si="196"/>
        <v>55</v>
      </c>
      <c r="Q669">
        <f t="shared" si="197"/>
        <v>2</v>
      </c>
      <c r="R669">
        <f t="shared" si="198"/>
        <v>1</v>
      </c>
      <c r="S669">
        <f t="shared" si="199"/>
        <v>912</v>
      </c>
      <c r="T669">
        <f t="shared" si="200"/>
        <v>186</v>
      </c>
      <c r="U669">
        <f t="shared" si="201"/>
        <v>16129</v>
      </c>
      <c r="V669">
        <f t="shared" si="202"/>
        <v>29241</v>
      </c>
      <c r="W669">
        <f t="shared" si="203"/>
        <v>98596</v>
      </c>
      <c r="X669">
        <f t="shared" si="204"/>
        <v>322624</v>
      </c>
      <c r="Y669">
        <f t="shared" si="205"/>
        <v>264196</v>
      </c>
      <c r="Z669">
        <f t="shared" si="206"/>
        <v>321489</v>
      </c>
      <c r="AA669">
        <f t="shared" si="207"/>
        <v>322624</v>
      </c>
      <c r="AB669">
        <f t="shared" si="208"/>
        <v>117649</v>
      </c>
      <c r="AC669">
        <f t="shared" si="209"/>
        <v>146689</v>
      </c>
    </row>
    <row r="670" spans="1:29" x14ac:dyDescent="0.3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  <c r="K670">
        <f t="shared" si="191"/>
        <v>475</v>
      </c>
      <c r="L670">
        <f t="shared" si="192"/>
        <v>696</v>
      </c>
      <c r="M670">
        <f t="shared" si="193"/>
        <v>740</v>
      </c>
      <c r="N670">
        <f t="shared" si="194"/>
        <v>618</v>
      </c>
      <c r="O670">
        <f t="shared" si="195"/>
        <v>754</v>
      </c>
      <c r="P670">
        <f t="shared" si="196"/>
        <v>55</v>
      </c>
      <c r="Q670">
        <f t="shared" si="197"/>
        <v>2</v>
      </c>
      <c r="R670">
        <f t="shared" si="198"/>
        <v>1</v>
      </c>
      <c r="S670">
        <f t="shared" si="199"/>
        <v>912</v>
      </c>
      <c r="T670">
        <f t="shared" si="200"/>
        <v>186</v>
      </c>
      <c r="U670">
        <f t="shared" si="201"/>
        <v>48841</v>
      </c>
      <c r="V670">
        <f t="shared" si="202"/>
        <v>70225</v>
      </c>
      <c r="W670">
        <f t="shared" si="203"/>
        <v>20449</v>
      </c>
      <c r="X670">
        <f t="shared" si="204"/>
        <v>77841</v>
      </c>
      <c r="Y670">
        <f t="shared" si="205"/>
        <v>176400</v>
      </c>
      <c r="Z670">
        <f t="shared" si="206"/>
        <v>223729</v>
      </c>
      <c r="AA670">
        <f t="shared" si="207"/>
        <v>224676</v>
      </c>
      <c r="AB670">
        <f t="shared" si="208"/>
        <v>190969</v>
      </c>
      <c r="AC670">
        <f t="shared" si="209"/>
        <v>83521</v>
      </c>
    </row>
    <row r="671" spans="1:29" x14ac:dyDescent="0.3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  <c r="K671">
        <f t="shared" si="191"/>
        <v>717</v>
      </c>
      <c r="L671">
        <f t="shared" si="192"/>
        <v>386</v>
      </c>
      <c r="M671">
        <f t="shared" si="193"/>
        <v>698</v>
      </c>
      <c r="N671">
        <f t="shared" si="194"/>
        <v>883</v>
      </c>
      <c r="O671">
        <f t="shared" si="195"/>
        <v>1</v>
      </c>
      <c r="P671">
        <f t="shared" si="196"/>
        <v>55</v>
      </c>
      <c r="Q671">
        <f t="shared" si="197"/>
        <v>2</v>
      </c>
      <c r="R671">
        <f t="shared" si="198"/>
        <v>1</v>
      </c>
      <c r="S671">
        <f t="shared" si="199"/>
        <v>912</v>
      </c>
      <c r="T671">
        <f t="shared" si="200"/>
        <v>186</v>
      </c>
      <c r="U671">
        <f t="shared" si="201"/>
        <v>109561</v>
      </c>
      <c r="V671">
        <f t="shared" si="202"/>
        <v>361</v>
      </c>
      <c r="W671">
        <f t="shared" si="203"/>
        <v>27556</v>
      </c>
      <c r="X671">
        <f t="shared" si="204"/>
        <v>512656</v>
      </c>
      <c r="Y671">
        <f t="shared" si="205"/>
        <v>438244</v>
      </c>
      <c r="Z671">
        <f t="shared" si="206"/>
        <v>511225</v>
      </c>
      <c r="AA671">
        <f t="shared" si="207"/>
        <v>512656</v>
      </c>
      <c r="AB671">
        <f t="shared" si="208"/>
        <v>38025</v>
      </c>
      <c r="AC671">
        <f t="shared" si="209"/>
        <v>281961</v>
      </c>
    </row>
    <row r="672" spans="1:29" x14ac:dyDescent="0.3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f t="shared" si="191"/>
        <v>878</v>
      </c>
      <c r="L672">
        <f t="shared" si="192"/>
        <v>129</v>
      </c>
      <c r="M672">
        <f t="shared" si="193"/>
        <v>48</v>
      </c>
      <c r="N672">
        <f t="shared" si="194"/>
        <v>883</v>
      </c>
      <c r="O672">
        <f t="shared" si="195"/>
        <v>1</v>
      </c>
      <c r="P672">
        <f t="shared" si="196"/>
        <v>55</v>
      </c>
      <c r="Q672">
        <f t="shared" si="197"/>
        <v>956</v>
      </c>
      <c r="R672">
        <f t="shared" si="198"/>
        <v>836</v>
      </c>
      <c r="S672">
        <f t="shared" si="199"/>
        <v>1</v>
      </c>
      <c r="T672">
        <f t="shared" si="200"/>
        <v>186</v>
      </c>
      <c r="U672">
        <f t="shared" si="201"/>
        <v>561001</v>
      </c>
      <c r="V672">
        <f t="shared" si="202"/>
        <v>688900</v>
      </c>
      <c r="W672">
        <f t="shared" si="203"/>
        <v>25</v>
      </c>
      <c r="X672">
        <f t="shared" si="204"/>
        <v>769129</v>
      </c>
      <c r="Y672">
        <f t="shared" si="205"/>
        <v>677329</v>
      </c>
      <c r="Z672">
        <f t="shared" si="206"/>
        <v>6084</v>
      </c>
      <c r="AA672">
        <f t="shared" si="207"/>
        <v>1764</v>
      </c>
      <c r="AB672">
        <f t="shared" si="208"/>
        <v>769129</v>
      </c>
      <c r="AC672">
        <f t="shared" si="209"/>
        <v>478864</v>
      </c>
    </row>
    <row r="673" spans="1:29" x14ac:dyDescent="0.3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  <c r="K673">
        <f t="shared" si="191"/>
        <v>662</v>
      </c>
      <c r="L673">
        <f t="shared" si="192"/>
        <v>923</v>
      </c>
      <c r="M673">
        <f t="shared" si="193"/>
        <v>740</v>
      </c>
      <c r="N673">
        <f t="shared" si="194"/>
        <v>618</v>
      </c>
      <c r="O673">
        <f t="shared" si="195"/>
        <v>1</v>
      </c>
      <c r="P673">
        <f t="shared" si="196"/>
        <v>1</v>
      </c>
      <c r="Q673">
        <f t="shared" si="197"/>
        <v>2</v>
      </c>
      <c r="R673">
        <f t="shared" si="198"/>
        <v>1</v>
      </c>
      <c r="S673">
        <f t="shared" si="199"/>
        <v>912</v>
      </c>
      <c r="T673">
        <f t="shared" si="200"/>
        <v>186</v>
      </c>
      <c r="U673">
        <f t="shared" si="201"/>
        <v>68121</v>
      </c>
      <c r="V673">
        <f t="shared" si="202"/>
        <v>6084</v>
      </c>
      <c r="W673">
        <f t="shared" si="203"/>
        <v>1936</v>
      </c>
      <c r="X673">
        <f t="shared" si="204"/>
        <v>436921</v>
      </c>
      <c r="Y673">
        <f t="shared" si="205"/>
        <v>436921</v>
      </c>
      <c r="Z673">
        <f t="shared" si="206"/>
        <v>435600</v>
      </c>
      <c r="AA673">
        <f t="shared" si="207"/>
        <v>436921</v>
      </c>
      <c r="AB673">
        <f t="shared" si="208"/>
        <v>62500</v>
      </c>
      <c r="AC673">
        <f t="shared" si="209"/>
        <v>226576</v>
      </c>
    </row>
    <row r="674" spans="1:29" x14ac:dyDescent="0.3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  <c r="K674">
        <f t="shared" si="191"/>
        <v>349</v>
      </c>
      <c r="L674">
        <f t="shared" si="192"/>
        <v>923</v>
      </c>
      <c r="M674">
        <f t="shared" si="193"/>
        <v>740</v>
      </c>
      <c r="N674">
        <f t="shared" si="194"/>
        <v>618</v>
      </c>
      <c r="O674">
        <f t="shared" si="195"/>
        <v>754</v>
      </c>
      <c r="P674">
        <f t="shared" si="196"/>
        <v>1</v>
      </c>
      <c r="Q674">
        <f t="shared" si="197"/>
        <v>2</v>
      </c>
      <c r="R674">
        <f t="shared" si="198"/>
        <v>1</v>
      </c>
      <c r="S674">
        <f t="shared" si="199"/>
        <v>912</v>
      </c>
      <c r="T674">
        <f t="shared" si="200"/>
        <v>186</v>
      </c>
      <c r="U674">
        <f t="shared" si="201"/>
        <v>329476</v>
      </c>
      <c r="V674">
        <f t="shared" si="202"/>
        <v>152881</v>
      </c>
      <c r="W674">
        <f t="shared" si="203"/>
        <v>72361</v>
      </c>
      <c r="X674">
        <f t="shared" si="204"/>
        <v>164025</v>
      </c>
      <c r="Y674">
        <f t="shared" si="205"/>
        <v>121104</v>
      </c>
      <c r="Z674">
        <f t="shared" si="206"/>
        <v>120409</v>
      </c>
      <c r="AA674">
        <f t="shared" si="207"/>
        <v>121104</v>
      </c>
      <c r="AB674">
        <f t="shared" si="208"/>
        <v>316969</v>
      </c>
      <c r="AC674">
        <f t="shared" si="209"/>
        <v>26569</v>
      </c>
    </row>
    <row r="675" spans="1:29" x14ac:dyDescent="0.3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f t="shared" si="191"/>
        <v>853</v>
      </c>
      <c r="L675">
        <f t="shared" si="192"/>
        <v>296</v>
      </c>
      <c r="M675">
        <f t="shared" si="193"/>
        <v>296</v>
      </c>
      <c r="N675">
        <f t="shared" si="194"/>
        <v>618</v>
      </c>
      <c r="O675">
        <f t="shared" si="195"/>
        <v>754</v>
      </c>
      <c r="P675">
        <f t="shared" si="196"/>
        <v>1</v>
      </c>
      <c r="Q675">
        <f t="shared" si="197"/>
        <v>956</v>
      </c>
      <c r="R675">
        <f t="shared" si="198"/>
        <v>836</v>
      </c>
      <c r="S675">
        <f t="shared" si="199"/>
        <v>912</v>
      </c>
      <c r="T675">
        <f t="shared" si="200"/>
        <v>186</v>
      </c>
      <c r="U675">
        <f t="shared" si="201"/>
        <v>310249</v>
      </c>
      <c r="V675">
        <f t="shared" si="202"/>
        <v>310249</v>
      </c>
      <c r="W675">
        <f t="shared" si="203"/>
        <v>55225</v>
      </c>
      <c r="X675">
        <f t="shared" si="204"/>
        <v>9801</v>
      </c>
      <c r="Y675">
        <f t="shared" si="205"/>
        <v>725904</v>
      </c>
      <c r="Z675">
        <f t="shared" si="206"/>
        <v>10609</v>
      </c>
      <c r="AA675">
        <f t="shared" si="207"/>
        <v>289</v>
      </c>
      <c r="AB675">
        <f t="shared" si="208"/>
        <v>3481</v>
      </c>
      <c r="AC675">
        <f t="shared" si="209"/>
        <v>444889</v>
      </c>
    </row>
    <row r="676" spans="1:29" x14ac:dyDescent="0.3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f t="shared" si="191"/>
        <v>855</v>
      </c>
      <c r="L676">
        <f t="shared" si="192"/>
        <v>296</v>
      </c>
      <c r="M676">
        <f t="shared" si="193"/>
        <v>296</v>
      </c>
      <c r="N676">
        <f t="shared" si="194"/>
        <v>618</v>
      </c>
      <c r="O676">
        <f t="shared" si="195"/>
        <v>1</v>
      </c>
      <c r="P676">
        <f t="shared" si="196"/>
        <v>1</v>
      </c>
      <c r="Q676">
        <f t="shared" si="197"/>
        <v>956</v>
      </c>
      <c r="R676">
        <f t="shared" si="198"/>
        <v>836</v>
      </c>
      <c r="S676">
        <f t="shared" si="199"/>
        <v>912</v>
      </c>
      <c r="T676">
        <f t="shared" si="200"/>
        <v>186</v>
      </c>
      <c r="U676">
        <f t="shared" si="201"/>
        <v>312481</v>
      </c>
      <c r="V676">
        <f t="shared" si="202"/>
        <v>312481</v>
      </c>
      <c r="W676">
        <f t="shared" si="203"/>
        <v>56169</v>
      </c>
      <c r="X676">
        <f t="shared" si="204"/>
        <v>729316</v>
      </c>
      <c r="Y676">
        <f t="shared" si="205"/>
        <v>729316</v>
      </c>
      <c r="Z676">
        <f t="shared" si="206"/>
        <v>10201</v>
      </c>
      <c r="AA676">
        <f t="shared" si="207"/>
        <v>361</v>
      </c>
      <c r="AB676">
        <f t="shared" si="208"/>
        <v>3249</v>
      </c>
      <c r="AC676">
        <f t="shared" si="209"/>
        <v>447561</v>
      </c>
    </row>
    <row r="677" spans="1:29" x14ac:dyDescent="0.3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  <c r="K677">
        <f t="shared" si="191"/>
        <v>589</v>
      </c>
      <c r="L677">
        <f t="shared" si="192"/>
        <v>696</v>
      </c>
      <c r="M677">
        <f t="shared" si="193"/>
        <v>740</v>
      </c>
      <c r="N677">
        <f t="shared" si="194"/>
        <v>883</v>
      </c>
      <c r="O677">
        <f t="shared" si="195"/>
        <v>1</v>
      </c>
      <c r="P677">
        <f t="shared" si="196"/>
        <v>55</v>
      </c>
      <c r="Q677">
        <f t="shared" si="197"/>
        <v>2</v>
      </c>
      <c r="R677">
        <f t="shared" si="198"/>
        <v>1</v>
      </c>
      <c r="S677">
        <f t="shared" si="199"/>
        <v>912</v>
      </c>
      <c r="T677">
        <f t="shared" si="200"/>
        <v>186</v>
      </c>
      <c r="U677">
        <f t="shared" si="201"/>
        <v>11449</v>
      </c>
      <c r="V677">
        <f t="shared" si="202"/>
        <v>22801</v>
      </c>
      <c r="W677">
        <f t="shared" si="203"/>
        <v>86436</v>
      </c>
      <c r="X677">
        <f t="shared" si="204"/>
        <v>345744</v>
      </c>
      <c r="Y677">
        <f t="shared" si="205"/>
        <v>285156</v>
      </c>
      <c r="Z677">
        <f t="shared" si="206"/>
        <v>344569</v>
      </c>
      <c r="AA677">
        <f t="shared" si="207"/>
        <v>345744</v>
      </c>
      <c r="AB677">
        <f t="shared" si="208"/>
        <v>104329</v>
      </c>
      <c r="AC677">
        <f t="shared" si="209"/>
        <v>162409</v>
      </c>
    </row>
    <row r="678" spans="1:29" x14ac:dyDescent="0.3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  <c r="K678">
        <f t="shared" si="191"/>
        <v>497</v>
      </c>
      <c r="L678">
        <f t="shared" si="192"/>
        <v>696</v>
      </c>
      <c r="M678">
        <f t="shared" si="193"/>
        <v>740</v>
      </c>
      <c r="N678">
        <f t="shared" si="194"/>
        <v>618</v>
      </c>
      <c r="O678">
        <f t="shared" si="195"/>
        <v>754</v>
      </c>
      <c r="P678">
        <f t="shared" si="196"/>
        <v>55</v>
      </c>
      <c r="Q678">
        <f t="shared" si="197"/>
        <v>2</v>
      </c>
      <c r="R678">
        <f t="shared" si="198"/>
        <v>1</v>
      </c>
      <c r="S678">
        <f t="shared" si="199"/>
        <v>912</v>
      </c>
      <c r="T678">
        <f t="shared" si="200"/>
        <v>186</v>
      </c>
      <c r="U678">
        <f t="shared" si="201"/>
        <v>39601</v>
      </c>
      <c r="V678">
        <f t="shared" si="202"/>
        <v>59049</v>
      </c>
      <c r="W678">
        <f t="shared" si="203"/>
        <v>14641</v>
      </c>
      <c r="X678">
        <f t="shared" si="204"/>
        <v>66049</v>
      </c>
      <c r="Y678">
        <f t="shared" si="205"/>
        <v>195364</v>
      </c>
      <c r="Z678">
        <f t="shared" si="206"/>
        <v>245025</v>
      </c>
      <c r="AA678">
        <f t="shared" si="207"/>
        <v>246016</v>
      </c>
      <c r="AB678">
        <f t="shared" si="208"/>
        <v>172225</v>
      </c>
      <c r="AC678">
        <f t="shared" si="209"/>
        <v>96721</v>
      </c>
    </row>
    <row r="679" spans="1:29" x14ac:dyDescent="0.3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  <c r="K679">
        <f t="shared" si="191"/>
        <v>706</v>
      </c>
      <c r="L679">
        <f t="shared" si="192"/>
        <v>386</v>
      </c>
      <c r="M679">
        <f t="shared" si="193"/>
        <v>698</v>
      </c>
      <c r="N679">
        <f t="shared" si="194"/>
        <v>883</v>
      </c>
      <c r="O679">
        <f t="shared" si="195"/>
        <v>1</v>
      </c>
      <c r="P679">
        <f t="shared" si="196"/>
        <v>55</v>
      </c>
      <c r="Q679">
        <f t="shared" si="197"/>
        <v>2</v>
      </c>
      <c r="R679">
        <f t="shared" si="198"/>
        <v>1</v>
      </c>
      <c r="S679">
        <f t="shared" si="199"/>
        <v>912</v>
      </c>
      <c r="T679">
        <f t="shared" si="200"/>
        <v>186</v>
      </c>
      <c r="U679">
        <f t="shared" si="201"/>
        <v>102400</v>
      </c>
      <c r="V679">
        <f t="shared" si="202"/>
        <v>64</v>
      </c>
      <c r="W679">
        <f t="shared" si="203"/>
        <v>31329</v>
      </c>
      <c r="X679">
        <f t="shared" si="204"/>
        <v>497025</v>
      </c>
      <c r="Y679">
        <f t="shared" si="205"/>
        <v>423801</v>
      </c>
      <c r="Z679">
        <f t="shared" si="206"/>
        <v>495616</v>
      </c>
      <c r="AA679">
        <f t="shared" si="207"/>
        <v>497025</v>
      </c>
      <c r="AB679">
        <f t="shared" si="208"/>
        <v>42436</v>
      </c>
      <c r="AC679">
        <f t="shared" si="209"/>
        <v>270400</v>
      </c>
    </row>
    <row r="680" spans="1:29" x14ac:dyDescent="0.3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  <c r="K680">
        <f t="shared" si="191"/>
        <v>878</v>
      </c>
      <c r="L680">
        <f t="shared" si="192"/>
        <v>129</v>
      </c>
      <c r="M680">
        <f t="shared" si="193"/>
        <v>48</v>
      </c>
      <c r="N680">
        <f t="shared" si="194"/>
        <v>883</v>
      </c>
      <c r="O680">
        <f t="shared" si="195"/>
        <v>1</v>
      </c>
      <c r="P680">
        <f t="shared" si="196"/>
        <v>55</v>
      </c>
      <c r="Q680">
        <f t="shared" si="197"/>
        <v>956</v>
      </c>
      <c r="R680">
        <f t="shared" si="198"/>
        <v>836</v>
      </c>
      <c r="S680">
        <f t="shared" si="199"/>
        <v>1</v>
      </c>
      <c r="T680">
        <f t="shared" si="200"/>
        <v>186</v>
      </c>
      <c r="U680">
        <f t="shared" si="201"/>
        <v>561001</v>
      </c>
      <c r="V680">
        <f t="shared" si="202"/>
        <v>688900</v>
      </c>
      <c r="W680">
        <f t="shared" si="203"/>
        <v>25</v>
      </c>
      <c r="X680">
        <f t="shared" si="204"/>
        <v>769129</v>
      </c>
      <c r="Y680">
        <f t="shared" si="205"/>
        <v>677329</v>
      </c>
      <c r="Z680">
        <f t="shared" si="206"/>
        <v>6084</v>
      </c>
      <c r="AA680">
        <f t="shared" si="207"/>
        <v>1764</v>
      </c>
      <c r="AB680">
        <f t="shared" si="208"/>
        <v>769129</v>
      </c>
      <c r="AC680">
        <f t="shared" si="209"/>
        <v>478864</v>
      </c>
    </row>
    <row r="681" spans="1:29" x14ac:dyDescent="0.3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  <c r="K681">
        <f t="shared" si="191"/>
        <v>920</v>
      </c>
      <c r="L681">
        <f t="shared" si="192"/>
        <v>386</v>
      </c>
      <c r="M681">
        <f t="shared" si="193"/>
        <v>698</v>
      </c>
      <c r="N681">
        <f t="shared" si="194"/>
        <v>883</v>
      </c>
      <c r="O681">
        <f t="shared" si="195"/>
        <v>1</v>
      </c>
      <c r="P681">
        <f t="shared" si="196"/>
        <v>55</v>
      </c>
      <c r="Q681">
        <f t="shared" si="197"/>
        <v>2</v>
      </c>
      <c r="R681">
        <f t="shared" si="198"/>
        <v>1</v>
      </c>
      <c r="S681">
        <f t="shared" si="199"/>
        <v>912</v>
      </c>
      <c r="T681">
        <f t="shared" si="200"/>
        <v>186</v>
      </c>
      <c r="U681">
        <f t="shared" si="201"/>
        <v>285156</v>
      </c>
      <c r="V681">
        <f t="shared" si="202"/>
        <v>49284</v>
      </c>
      <c r="W681">
        <f t="shared" si="203"/>
        <v>1369</v>
      </c>
      <c r="X681">
        <f t="shared" si="204"/>
        <v>844561</v>
      </c>
      <c r="Y681">
        <f t="shared" si="205"/>
        <v>748225</v>
      </c>
      <c r="Z681">
        <f t="shared" si="206"/>
        <v>842724</v>
      </c>
      <c r="AA681">
        <f t="shared" si="207"/>
        <v>844561</v>
      </c>
      <c r="AB681">
        <f t="shared" si="208"/>
        <v>64</v>
      </c>
      <c r="AC681">
        <f t="shared" si="209"/>
        <v>538756</v>
      </c>
    </row>
    <row r="682" spans="1:29" x14ac:dyDescent="0.3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  <c r="K682">
        <f t="shared" si="191"/>
        <v>569</v>
      </c>
      <c r="L682">
        <f t="shared" si="192"/>
        <v>696</v>
      </c>
      <c r="M682">
        <f t="shared" si="193"/>
        <v>740</v>
      </c>
      <c r="N682">
        <f t="shared" si="194"/>
        <v>883</v>
      </c>
      <c r="O682">
        <f t="shared" si="195"/>
        <v>1</v>
      </c>
      <c r="P682">
        <f t="shared" si="196"/>
        <v>55</v>
      </c>
      <c r="Q682">
        <f t="shared" si="197"/>
        <v>2</v>
      </c>
      <c r="R682">
        <f t="shared" si="198"/>
        <v>1</v>
      </c>
      <c r="S682">
        <f t="shared" si="199"/>
        <v>912</v>
      </c>
      <c r="T682">
        <f t="shared" si="200"/>
        <v>186</v>
      </c>
      <c r="U682">
        <f t="shared" si="201"/>
        <v>16129</v>
      </c>
      <c r="V682">
        <f t="shared" si="202"/>
        <v>29241</v>
      </c>
      <c r="W682">
        <f t="shared" si="203"/>
        <v>98596</v>
      </c>
      <c r="X682">
        <f t="shared" si="204"/>
        <v>322624</v>
      </c>
      <c r="Y682">
        <f t="shared" si="205"/>
        <v>264196</v>
      </c>
      <c r="Z682">
        <f t="shared" si="206"/>
        <v>321489</v>
      </c>
      <c r="AA682">
        <f t="shared" si="207"/>
        <v>322624</v>
      </c>
      <c r="AB682">
        <f t="shared" si="208"/>
        <v>117649</v>
      </c>
      <c r="AC682">
        <f t="shared" si="209"/>
        <v>146689</v>
      </c>
    </row>
    <row r="683" spans="1:29" x14ac:dyDescent="0.3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  <c r="K683">
        <f t="shared" si="191"/>
        <v>475</v>
      </c>
      <c r="L683">
        <f t="shared" si="192"/>
        <v>696</v>
      </c>
      <c r="M683">
        <f t="shared" si="193"/>
        <v>740</v>
      </c>
      <c r="N683">
        <f t="shared" si="194"/>
        <v>618</v>
      </c>
      <c r="O683">
        <f t="shared" si="195"/>
        <v>754</v>
      </c>
      <c r="P683">
        <f t="shared" si="196"/>
        <v>55</v>
      </c>
      <c r="Q683">
        <f t="shared" si="197"/>
        <v>2</v>
      </c>
      <c r="R683">
        <f t="shared" si="198"/>
        <v>1</v>
      </c>
      <c r="S683">
        <f t="shared" si="199"/>
        <v>912</v>
      </c>
      <c r="T683">
        <f t="shared" si="200"/>
        <v>186</v>
      </c>
      <c r="U683">
        <f t="shared" si="201"/>
        <v>48841</v>
      </c>
      <c r="V683">
        <f t="shared" si="202"/>
        <v>70225</v>
      </c>
      <c r="W683">
        <f t="shared" si="203"/>
        <v>20449</v>
      </c>
      <c r="X683">
        <f t="shared" si="204"/>
        <v>77841</v>
      </c>
      <c r="Y683">
        <f t="shared" si="205"/>
        <v>176400</v>
      </c>
      <c r="Z683">
        <f t="shared" si="206"/>
        <v>223729</v>
      </c>
      <c r="AA683">
        <f t="shared" si="207"/>
        <v>224676</v>
      </c>
      <c r="AB683">
        <f t="shared" si="208"/>
        <v>190969</v>
      </c>
      <c r="AC683">
        <f t="shared" si="209"/>
        <v>83521</v>
      </c>
    </row>
    <row r="684" spans="1:29" x14ac:dyDescent="0.3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  <c r="K684">
        <f t="shared" si="191"/>
        <v>717</v>
      </c>
      <c r="L684">
        <f t="shared" si="192"/>
        <v>386</v>
      </c>
      <c r="M684">
        <f t="shared" si="193"/>
        <v>698</v>
      </c>
      <c r="N684">
        <f t="shared" si="194"/>
        <v>883</v>
      </c>
      <c r="O684">
        <f t="shared" si="195"/>
        <v>1</v>
      </c>
      <c r="P684">
        <f t="shared" si="196"/>
        <v>55</v>
      </c>
      <c r="Q684">
        <f t="shared" si="197"/>
        <v>2</v>
      </c>
      <c r="R684">
        <f t="shared" si="198"/>
        <v>1</v>
      </c>
      <c r="S684">
        <f t="shared" si="199"/>
        <v>912</v>
      </c>
      <c r="T684">
        <f t="shared" si="200"/>
        <v>186</v>
      </c>
      <c r="U684">
        <f t="shared" si="201"/>
        <v>109561</v>
      </c>
      <c r="V684">
        <f t="shared" si="202"/>
        <v>361</v>
      </c>
      <c r="W684">
        <f t="shared" si="203"/>
        <v>27556</v>
      </c>
      <c r="X684">
        <f t="shared" si="204"/>
        <v>512656</v>
      </c>
      <c r="Y684">
        <f t="shared" si="205"/>
        <v>438244</v>
      </c>
      <c r="Z684">
        <f t="shared" si="206"/>
        <v>511225</v>
      </c>
      <c r="AA684">
        <f t="shared" si="207"/>
        <v>512656</v>
      </c>
      <c r="AB684">
        <f t="shared" si="208"/>
        <v>38025</v>
      </c>
      <c r="AC684">
        <f t="shared" si="209"/>
        <v>281961</v>
      </c>
    </row>
    <row r="685" spans="1:29" x14ac:dyDescent="0.3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  <c r="K685">
        <f t="shared" si="191"/>
        <v>878</v>
      </c>
      <c r="L685">
        <f t="shared" si="192"/>
        <v>129</v>
      </c>
      <c r="M685">
        <f t="shared" si="193"/>
        <v>48</v>
      </c>
      <c r="N685">
        <f t="shared" si="194"/>
        <v>883</v>
      </c>
      <c r="O685">
        <f t="shared" si="195"/>
        <v>1</v>
      </c>
      <c r="P685">
        <f t="shared" si="196"/>
        <v>55</v>
      </c>
      <c r="Q685">
        <f t="shared" si="197"/>
        <v>956</v>
      </c>
      <c r="R685">
        <f t="shared" si="198"/>
        <v>836</v>
      </c>
      <c r="S685">
        <f t="shared" si="199"/>
        <v>1</v>
      </c>
      <c r="T685">
        <f t="shared" si="200"/>
        <v>186</v>
      </c>
      <c r="U685">
        <f t="shared" si="201"/>
        <v>561001</v>
      </c>
      <c r="V685">
        <f t="shared" si="202"/>
        <v>688900</v>
      </c>
      <c r="W685">
        <f t="shared" si="203"/>
        <v>25</v>
      </c>
      <c r="X685">
        <f t="shared" si="204"/>
        <v>769129</v>
      </c>
      <c r="Y685">
        <f t="shared" si="205"/>
        <v>677329</v>
      </c>
      <c r="Z685">
        <f t="shared" si="206"/>
        <v>6084</v>
      </c>
      <c r="AA685">
        <f t="shared" si="207"/>
        <v>1764</v>
      </c>
      <c r="AB685">
        <f t="shared" si="208"/>
        <v>769129</v>
      </c>
      <c r="AC685">
        <f t="shared" si="209"/>
        <v>478864</v>
      </c>
    </row>
    <row r="686" spans="1:29" x14ac:dyDescent="0.3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  <c r="K686">
        <f t="shared" si="191"/>
        <v>793</v>
      </c>
      <c r="L686">
        <f t="shared" si="192"/>
        <v>730</v>
      </c>
      <c r="M686">
        <f t="shared" si="193"/>
        <v>740</v>
      </c>
      <c r="N686">
        <f t="shared" si="194"/>
        <v>618</v>
      </c>
      <c r="O686">
        <f t="shared" si="195"/>
        <v>1</v>
      </c>
      <c r="P686">
        <f t="shared" si="196"/>
        <v>55</v>
      </c>
      <c r="Q686">
        <f t="shared" si="197"/>
        <v>2</v>
      </c>
      <c r="R686">
        <f t="shared" si="198"/>
        <v>1</v>
      </c>
      <c r="S686">
        <f t="shared" si="199"/>
        <v>1</v>
      </c>
      <c r="T686">
        <f t="shared" si="200"/>
        <v>186</v>
      </c>
      <c r="U686">
        <f t="shared" si="201"/>
        <v>3969</v>
      </c>
      <c r="V686">
        <f t="shared" si="202"/>
        <v>2809</v>
      </c>
      <c r="W686">
        <f t="shared" si="203"/>
        <v>30625</v>
      </c>
      <c r="X686">
        <f t="shared" si="204"/>
        <v>627264</v>
      </c>
      <c r="Y686">
        <f t="shared" si="205"/>
        <v>544644</v>
      </c>
      <c r="Z686">
        <f t="shared" si="206"/>
        <v>625681</v>
      </c>
      <c r="AA686">
        <f t="shared" si="207"/>
        <v>627264</v>
      </c>
      <c r="AB686">
        <f t="shared" si="208"/>
        <v>627264</v>
      </c>
      <c r="AC686">
        <f t="shared" si="209"/>
        <v>368449</v>
      </c>
    </row>
    <row r="687" spans="1:29" x14ac:dyDescent="0.3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  <c r="K687">
        <f t="shared" si="191"/>
        <v>712</v>
      </c>
      <c r="L687">
        <f t="shared" si="192"/>
        <v>730</v>
      </c>
      <c r="M687">
        <f t="shared" si="193"/>
        <v>740</v>
      </c>
      <c r="N687">
        <f t="shared" si="194"/>
        <v>618</v>
      </c>
      <c r="O687">
        <f t="shared" si="195"/>
        <v>754</v>
      </c>
      <c r="P687">
        <f t="shared" si="196"/>
        <v>55</v>
      </c>
      <c r="Q687">
        <f t="shared" si="197"/>
        <v>2</v>
      </c>
      <c r="R687">
        <f t="shared" si="198"/>
        <v>1</v>
      </c>
      <c r="S687">
        <f t="shared" si="199"/>
        <v>1</v>
      </c>
      <c r="T687">
        <f t="shared" si="200"/>
        <v>186</v>
      </c>
      <c r="U687">
        <f t="shared" si="201"/>
        <v>324</v>
      </c>
      <c r="V687">
        <f t="shared" si="202"/>
        <v>784</v>
      </c>
      <c r="W687">
        <f t="shared" si="203"/>
        <v>8836</v>
      </c>
      <c r="X687">
        <f t="shared" si="204"/>
        <v>1764</v>
      </c>
      <c r="Y687">
        <f t="shared" si="205"/>
        <v>431649</v>
      </c>
      <c r="Z687">
        <f t="shared" si="206"/>
        <v>504100</v>
      </c>
      <c r="AA687">
        <f t="shared" si="207"/>
        <v>505521</v>
      </c>
      <c r="AB687">
        <f t="shared" si="208"/>
        <v>505521</v>
      </c>
      <c r="AC687">
        <f t="shared" si="209"/>
        <v>276676</v>
      </c>
    </row>
    <row r="688" spans="1:29" x14ac:dyDescent="0.3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  <c r="K688">
        <f t="shared" si="191"/>
        <v>890</v>
      </c>
      <c r="L688">
        <f t="shared" si="192"/>
        <v>296</v>
      </c>
      <c r="M688">
        <f t="shared" si="193"/>
        <v>296</v>
      </c>
      <c r="N688">
        <f t="shared" si="194"/>
        <v>618</v>
      </c>
      <c r="O688">
        <f t="shared" si="195"/>
        <v>1</v>
      </c>
      <c r="P688">
        <f t="shared" si="196"/>
        <v>55</v>
      </c>
      <c r="Q688">
        <f t="shared" si="197"/>
        <v>2</v>
      </c>
      <c r="R688">
        <f t="shared" si="198"/>
        <v>1</v>
      </c>
      <c r="S688">
        <f t="shared" si="199"/>
        <v>1</v>
      </c>
      <c r="T688">
        <f t="shared" si="200"/>
        <v>186</v>
      </c>
      <c r="U688">
        <f t="shared" si="201"/>
        <v>352836</v>
      </c>
      <c r="V688">
        <f t="shared" si="202"/>
        <v>352836</v>
      </c>
      <c r="W688">
        <f t="shared" si="203"/>
        <v>73984</v>
      </c>
      <c r="X688">
        <f t="shared" si="204"/>
        <v>790321</v>
      </c>
      <c r="Y688">
        <f t="shared" si="205"/>
        <v>697225</v>
      </c>
      <c r="Z688">
        <f t="shared" si="206"/>
        <v>788544</v>
      </c>
      <c r="AA688">
        <f t="shared" si="207"/>
        <v>790321</v>
      </c>
      <c r="AB688">
        <f t="shared" si="208"/>
        <v>790321</v>
      </c>
      <c r="AC688">
        <f t="shared" si="209"/>
        <v>495616</v>
      </c>
    </row>
    <row r="689" spans="1:29" x14ac:dyDescent="0.3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  <c r="K689">
        <f t="shared" si="191"/>
        <v>895</v>
      </c>
      <c r="L689">
        <f t="shared" si="192"/>
        <v>296</v>
      </c>
      <c r="M689">
        <f t="shared" si="193"/>
        <v>296</v>
      </c>
      <c r="N689">
        <f t="shared" si="194"/>
        <v>101</v>
      </c>
      <c r="O689">
        <f t="shared" si="195"/>
        <v>754</v>
      </c>
      <c r="P689">
        <f t="shared" si="196"/>
        <v>55</v>
      </c>
      <c r="Q689">
        <f t="shared" si="197"/>
        <v>2</v>
      </c>
      <c r="R689">
        <f t="shared" si="198"/>
        <v>1</v>
      </c>
      <c r="S689">
        <f t="shared" si="199"/>
        <v>1</v>
      </c>
      <c r="T689">
        <f t="shared" si="200"/>
        <v>186</v>
      </c>
      <c r="U689">
        <f t="shared" si="201"/>
        <v>358801</v>
      </c>
      <c r="V689">
        <f t="shared" si="202"/>
        <v>358801</v>
      </c>
      <c r="W689">
        <f t="shared" si="203"/>
        <v>630436</v>
      </c>
      <c r="X689">
        <f t="shared" si="204"/>
        <v>19881</v>
      </c>
      <c r="Y689">
        <f t="shared" si="205"/>
        <v>705600</v>
      </c>
      <c r="Z689">
        <f t="shared" si="206"/>
        <v>797449</v>
      </c>
      <c r="AA689">
        <f t="shared" si="207"/>
        <v>799236</v>
      </c>
      <c r="AB689">
        <f t="shared" si="208"/>
        <v>799236</v>
      </c>
      <c r="AC689">
        <f t="shared" si="209"/>
        <v>502681</v>
      </c>
    </row>
    <row r="690" spans="1:29" x14ac:dyDescent="0.3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  <c r="K690">
        <f t="shared" si="191"/>
        <v>787</v>
      </c>
      <c r="L690">
        <f t="shared" si="192"/>
        <v>730</v>
      </c>
      <c r="M690">
        <f t="shared" si="193"/>
        <v>740</v>
      </c>
      <c r="N690">
        <f t="shared" si="194"/>
        <v>618</v>
      </c>
      <c r="O690">
        <f t="shared" si="195"/>
        <v>1</v>
      </c>
      <c r="P690">
        <f t="shared" si="196"/>
        <v>55</v>
      </c>
      <c r="Q690">
        <f t="shared" si="197"/>
        <v>2</v>
      </c>
      <c r="R690">
        <f t="shared" si="198"/>
        <v>1</v>
      </c>
      <c r="S690">
        <f t="shared" si="199"/>
        <v>1</v>
      </c>
      <c r="T690">
        <f t="shared" si="200"/>
        <v>186</v>
      </c>
      <c r="U690">
        <f t="shared" si="201"/>
        <v>3249</v>
      </c>
      <c r="V690">
        <f t="shared" si="202"/>
        <v>2209</v>
      </c>
      <c r="W690">
        <f t="shared" si="203"/>
        <v>28561</v>
      </c>
      <c r="X690">
        <f t="shared" si="204"/>
        <v>617796</v>
      </c>
      <c r="Y690">
        <f t="shared" si="205"/>
        <v>535824</v>
      </c>
      <c r="Z690">
        <f t="shared" si="206"/>
        <v>616225</v>
      </c>
      <c r="AA690">
        <f t="shared" si="207"/>
        <v>617796</v>
      </c>
      <c r="AB690">
        <f t="shared" si="208"/>
        <v>617796</v>
      </c>
      <c r="AC690">
        <f t="shared" si="209"/>
        <v>361201</v>
      </c>
    </row>
    <row r="691" spans="1:29" x14ac:dyDescent="0.3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  <c r="K691">
        <f t="shared" si="191"/>
        <v>708</v>
      </c>
      <c r="L691">
        <f t="shared" si="192"/>
        <v>730</v>
      </c>
      <c r="M691">
        <f t="shared" si="193"/>
        <v>740</v>
      </c>
      <c r="N691">
        <f t="shared" si="194"/>
        <v>618</v>
      </c>
      <c r="O691">
        <f t="shared" si="195"/>
        <v>754</v>
      </c>
      <c r="P691">
        <f t="shared" si="196"/>
        <v>55</v>
      </c>
      <c r="Q691">
        <f t="shared" si="197"/>
        <v>2</v>
      </c>
      <c r="R691">
        <f t="shared" si="198"/>
        <v>1</v>
      </c>
      <c r="S691">
        <f t="shared" si="199"/>
        <v>1</v>
      </c>
      <c r="T691">
        <f t="shared" si="200"/>
        <v>186</v>
      </c>
      <c r="U691">
        <f t="shared" si="201"/>
        <v>484</v>
      </c>
      <c r="V691">
        <f t="shared" si="202"/>
        <v>1024</v>
      </c>
      <c r="W691">
        <f t="shared" si="203"/>
        <v>8100</v>
      </c>
      <c r="X691">
        <f t="shared" si="204"/>
        <v>2116</v>
      </c>
      <c r="Y691">
        <f t="shared" si="205"/>
        <v>426409</v>
      </c>
      <c r="Z691">
        <f t="shared" si="206"/>
        <v>498436</v>
      </c>
      <c r="AA691">
        <f t="shared" si="207"/>
        <v>499849</v>
      </c>
      <c r="AB691">
        <f t="shared" si="208"/>
        <v>499849</v>
      </c>
      <c r="AC691">
        <f t="shared" si="209"/>
        <v>272484</v>
      </c>
    </row>
    <row r="692" spans="1:29" x14ac:dyDescent="0.3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  <c r="K692">
        <f t="shared" si="191"/>
        <v>889</v>
      </c>
      <c r="L692">
        <f t="shared" si="192"/>
        <v>296</v>
      </c>
      <c r="M692">
        <f t="shared" si="193"/>
        <v>296</v>
      </c>
      <c r="N692">
        <f t="shared" si="194"/>
        <v>618</v>
      </c>
      <c r="O692">
        <f t="shared" si="195"/>
        <v>1</v>
      </c>
      <c r="P692">
        <f t="shared" si="196"/>
        <v>55</v>
      </c>
      <c r="Q692">
        <f t="shared" si="197"/>
        <v>2</v>
      </c>
      <c r="R692">
        <f t="shared" si="198"/>
        <v>1</v>
      </c>
      <c r="S692">
        <f t="shared" si="199"/>
        <v>1</v>
      </c>
      <c r="T692">
        <f t="shared" si="200"/>
        <v>186</v>
      </c>
      <c r="U692">
        <f t="shared" si="201"/>
        <v>351649</v>
      </c>
      <c r="V692">
        <f t="shared" si="202"/>
        <v>351649</v>
      </c>
      <c r="W692">
        <f t="shared" si="203"/>
        <v>73441</v>
      </c>
      <c r="X692">
        <f t="shared" si="204"/>
        <v>788544</v>
      </c>
      <c r="Y692">
        <f t="shared" si="205"/>
        <v>695556</v>
      </c>
      <c r="Z692">
        <f t="shared" si="206"/>
        <v>786769</v>
      </c>
      <c r="AA692">
        <f t="shared" si="207"/>
        <v>788544</v>
      </c>
      <c r="AB692">
        <f t="shared" si="208"/>
        <v>788544</v>
      </c>
      <c r="AC692">
        <f t="shared" si="209"/>
        <v>494209</v>
      </c>
    </row>
    <row r="693" spans="1:29" x14ac:dyDescent="0.3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  <c r="K693">
        <f t="shared" si="191"/>
        <v>487</v>
      </c>
      <c r="L693">
        <f t="shared" si="192"/>
        <v>714</v>
      </c>
      <c r="M693">
        <f t="shared" si="193"/>
        <v>740</v>
      </c>
      <c r="N693">
        <f t="shared" si="194"/>
        <v>883</v>
      </c>
      <c r="O693">
        <f t="shared" si="195"/>
        <v>1</v>
      </c>
      <c r="P693">
        <f t="shared" si="196"/>
        <v>55</v>
      </c>
      <c r="Q693">
        <f t="shared" si="197"/>
        <v>2</v>
      </c>
      <c r="R693">
        <f t="shared" si="198"/>
        <v>1</v>
      </c>
      <c r="S693">
        <f t="shared" si="199"/>
        <v>1</v>
      </c>
      <c r="T693">
        <f t="shared" si="200"/>
        <v>186</v>
      </c>
      <c r="U693">
        <f t="shared" si="201"/>
        <v>51529</v>
      </c>
      <c r="V693">
        <f t="shared" si="202"/>
        <v>64009</v>
      </c>
      <c r="W693">
        <f t="shared" si="203"/>
        <v>156816</v>
      </c>
      <c r="X693">
        <f t="shared" si="204"/>
        <v>236196</v>
      </c>
      <c r="Y693">
        <f t="shared" si="205"/>
        <v>186624</v>
      </c>
      <c r="Z693">
        <f t="shared" si="206"/>
        <v>235225</v>
      </c>
      <c r="AA693">
        <f t="shared" si="207"/>
        <v>236196</v>
      </c>
      <c r="AB693">
        <f t="shared" si="208"/>
        <v>236196</v>
      </c>
      <c r="AC693">
        <f t="shared" si="209"/>
        <v>90601</v>
      </c>
    </row>
    <row r="694" spans="1:29" x14ac:dyDescent="0.3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  <c r="K694">
        <f t="shared" si="191"/>
        <v>436</v>
      </c>
      <c r="L694">
        <f t="shared" si="192"/>
        <v>714</v>
      </c>
      <c r="M694">
        <f t="shared" si="193"/>
        <v>740</v>
      </c>
      <c r="N694">
        <f t="shared" si="194"/>
        <v>618</v>
      </c>
      <c r="O694">
        <f t="shared" si="195"/>
        <v>754</v>
      </c>
      <c r="P694">
        <f t="shared" si="196"/>
        <v>55</v>
      </c>
      <c r="Q694">
        <f t="shared" si="197"/>
        <v>2</v>
      </c>
      <c r="R694">
        <f t="shared" si="198"/>
        <v>1</v>
      </c>
      <c r="S694">
        <f t="shared" si="199"/>
        <v>1</v>
      </c>
      <c r="T694">
        <f t="shared" si="200"/>
        <v>186</v>
      </c>
      <c r="U694">
        <f t="shared" si="201"/>
        <v>77284</v>
      </c>
      <c r="V694">
        <f t="shared" si="202"/>
        <v>92416</v>
      </c>
      <c r="W694">
        <f t="shared" si="203"/>
        <v>33124</v>
      </c>
      <c r="X694">
        <f t="shared" si="204"/>
        <v>101124</v>
      </c>
      <c r="Y694">
        <f t="shared" si="205"/>
        <v>145161</v>
      </c>
      <c r="Z694">
        <f t="shared" si="206"/>
        <v>188356</v>
      </c>
      <c r="AA694">
        <f t="shared" si="207"/>
        <v>189225</v>
      </c>
      <c r="AB694">
        <f t="shared" si="208"/>
        <v>189225</v>
      </c>
      <c r="AC694">
        <f t="shared" si="209"/>
        <v>62500</v>
      </c>
    </row>
    <row r="695" spans="1:29" x14ac:dyDescent="0.3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  <c r="K695">
        <f t="shared" si="191"/>
        <v>827</v>
      </c>
      <c r="L695">
        <f t="shared" si="192"/>
        <v>296</v>
      </c>
      <c r="M695">
        <f t="shared" si="193"/>
        <v>296</v>
      </c>
      <c r="N695">
        <f t="shared" si="194"/>
        <v>618</v>
      </c>
      <c r="O695">
        <f t="shared" si="195"/>
        <v>1</v>
      </c>
      <c r="P695">
        <f t="shared" si="196"/>
        <v>55</v>
      </c>
      <c r="Q695">
        <f t="shared" si="197"/>
        <v>2</v>
      </c>
      <c r="R695">
        <f t="shared" si="198"/>
        <v>1</v>
      </c>
      <c r="S695">
        <f t="shared" si="199"/>
        <v>1</v>
      </c>
      <c r="T695">
        <f t="shared" si="200"/>
        <v>186</v>
      </c>
      <c r="U695">
        <f t="shared" si="201"/>
        <v>281961</v>
      </c>
      <c r="V695">
        <f t="shared" si="202"/>
        <v>281961</v>
      </c>
      <c r="W695">
        <f t="shared" si="203"/>
        <v>43681</v>
      </c>
      <c r="X695">
        <f t="shared" si="204"/>
        <v>682276</v>
      </c>
      <c r="Y695">
        <f t="shared" si="205"/>
        <v>595984</v>
      </c>
      <c r="Z695">
        <f t="shared" si="206"/>
        <v>680625</v>
      </c>
      <c r="AA695">
        <f t="shared" si="207"/>
        <v>682276</v>
      </c>
      <c r="AB695">
        <f t="shared" si="208"/>
        <v>682276</v>
      </c>
      <c r="AC695">
        <f t="shared" si="209"/>
        <v>410881</v>
      </c>
    </row>
    <row r="696" spans="1:29" x14ac:dyDescent="0.3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  <c r="K696">
        <f t="shared" si="191"/>
        <v>994</v>
      </c>
      <c r="L696">
        <f t="shared" si="192"/>
        <v>296</v>
      </c>
      <c r="M696">
        <f t="shared" si="193"/>
        <v>296</v>
      </c>
      <c r="N696">
        <f t="shared" si="194"/>
        <v>101</v>
      </c>
      <c r="O696">
        <f t="shared" si="195"/>
        <v>754</v>
      </c>
      <c r="P696">
        <f t="shared" si="196"/>
        <v>55</v>
      </c>
      <c r="Q696">
        <f t="shared" si="197"/>
        <v>2</v>
      </c>
      <c r="R696">
        <f t="shared" si="198"/>
        <v>1</v>
      </c>
      <c r="S696">
        <f t="shared" si="199"/>
        <v>1</v>
      </c>
      <c r="T696">
        <f t="shared" si="200"/>
        <v>186</v>
      </c>
      <c r="U696">
        <f t="shared" si="201"/>
        <v>487204</v>
      </c>
      <c r="V696">
        <f t="shared" si="202"/>
        <v>487204</v>
      </c>
      <c r="W696">
        <f t="shared" si="203"/>
        <v>797449</v>
      </c>
      <c r="X696">
        <f t="shared" si="204"/>
        <v>57600</v>
      </c>
      <c r="Y696">
        <f t="shared" si="205"/>
        <v>881721</v>
      </c>
      <c r="Z696">
        <f t="shared" si="206"/>
        <v>984064</v>
      </c>
      <c r="AA696">
        <f t="shared" si="207"/>
        <v>986049</v>
      </c>
      <c r="AB696">
        <f t="shared" si="208"/>
        <v>986049</v>
      </c>
      <c r="AC696">
        <f t="shared" si="209"/>
        <v>652864</v>
      </c>
    </row>
    <row r="697" spans="1:29" x14ac:dyDescent="0.3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  <c r="K697">
        <f t="shared" si="191"/>
        <v>671</v>
      </c>
      <c r="L697">
        <f t="shared" si="192"/>
        <v>696</v>
      </c>
      <c r="M697">
        <f t="shared" si="193"/>
        <v>740</v>
      </c>
      <c r="N697">
        <f t="shared" si="194"/>
        <v>883</v>
      </c>
      <c r="O697">
        <f t="shared" si="195"/>
        <v>1</v>
      </c>
      <c r="P697">
        <f t="shared" si="196"/>
        <v>55</v>
      </c>
      <c r="Q697">
        <f t="shared" si="197"/>
        <v>2</v>
      </c>
      <c r="R697">
        <f t="shared" si="198"/>
        <v>1</v>
      </c>
      <c r="S697">
        <f t="shared" si="199"/>
        <v>912</v>
      </c>
      <c r="T697">
        <f t="shared" si="200"/>
        <v>186</v>
      </c>
      <c r="U697">
        <f t="shared" si="201"/>
        <v>625</v>
      </c>
      <c r="V697">
        <f t="shared" si="202"/>
        <v>4761</v>
      </c>
      <c r="W697">
        <f t="shared" si="203"/>
        <v>44944</v>
      </c>
      <c r="X697">
        <f t="shared" si="204"/>
        <v>448900</v>
      </c>
      <c r="Y697">
        <f t="shared" si="205"/>
        <v>379456</v>
      </c>
      <c r="Z697">
        <f t="shared" si="206"/>
        <v>447561</v>
      </c>
      <c r="AA697">
        <f t="shared" si="207"/>
        <v>448900</v>
      </c>
      <c r="AB697">
        <f t="shared" si="208"/>
        <v>58081</v>
      </c>
      <c r="AC697">
        <f t="shared" si="209"/>
        <v>235225</v>
      </c>
    </row>
    <row r="698" spans="1:29" x14ac:dyDescent="0.3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  <c r="K698">
        <f t="shared" si="191"/>
        <v>593</v>
      </c>
      <c r="L698">
        <f t="shared" si="192"/>
        <v>696</v>
      </c>
      <c r="M698">
        <f t="shared" si="193"/>
        <v>740</v>
      </c>
      <c r="N698">
        <f t="shared" si="194"/>
        <v>618</v>
      </c>
      <c r="O698">
        <f t="shared" si="195"/>
        <v>754</v>
      </c>
      <c r="P698">
        <f t="shared" si="196"/>
        <v>55</v>
      </c>
      <c r="Q698">
        <f t="shared" si="197"/>
        <v>2</v>
      </c>
      <c r="R698">
        <f t="shared" si="198"/>
        <v>1</v>
      </c>
      <c r="S698">
        <f t="shared" si="199"/>
        <v>912</v>
      </c>
      <c r="T698">
        <f t="shared" si="200"/>
        <v>186</v>
      </c>
      <c r="U698">
        <f t="shared" si="201"/>
        <v>10609</v>
      </c>
      <c r="V698">
        <f t="shared" si="202"/>
        <v>21609</v>
      </c>
      <c r="W698">
        <f t="shared" si="203"/>
        <v>625</v>
      </c>
      <c r="X698">
        <f t="shared" si="204"/>
        <v>25921</v>
      </c>
      <c r="Y698">
        <f t="shared" si="205"/>
        <v>289444</v>
      </c>
      <c r="Z698">
        <f t="shared" si="206"/>
        <v>349281</v>
      </c>
      <c r="AA698">
        <f t="shared" si="207"/>
        <v>350464</v>
      </c>
      <c r="AB698">
        <f t="shared" si="208"/>
        <v>101761</v>
      </c>
      <c r="AC698">
        <f t="shared" si="209"/>
        <v>165649</v>
      </c>
    </row>
    <row r="699" spans="1:29" x14ac:dyDescent="0.3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  <c r="K699">
        <f t="shared" si="191"/>
        <v>730</v>
      </c>
      <c r="L699">
        <f t="shared" si="192"/>
        <v>386</v>
      </c>
      <c r="M699">
        <f t="shared" si="193"/>
        <v>698</v>
      </c>
      <c r="N699">
        <f t="shared" si="194"/>
        <v>883</v>
      </c>
      <c r="O699">
        <f t="shared" si="195"/>
        <v>1</v>
      </c>
      <c r="P699">
        <f t="shared" si="196"/>
        <v>55</v>
      </c>
      <c r="Q699">
        <f t="shared" si="197"/>
        <v>2</v>
      </c>
      <c r="R699">
        <f t="shared" si="198"/>
        <v>1</v>
      </c>
      <c r="S699">
        <f t="shared" si="199"/>
        <v>912</v>
      </c>
      <c r="T699">
        <f t="shared" si="200"/>
        <v>186</v>
      </c>
      <c r="U699">
        <f t="shared" si="201"/>
        <v>118336</v>
      </c>
      <c r="V699">
        <f t="shared" si="202"/>
        <v>1024</v>
      </c>
      <c r="W699">
        <f t="shared" si="203"/>
        <v>23409</v>
      </c>
      <c r="X699">
        <f t="shared" si="204"/>
        <v>531441</v>
      </c>
      <c r="Y699">
        <f t="shared" si="205"/>
        <v>455625</v>
      </c>
      <c r="Z699">
        <f t="shared" si="206"/>
        <v>529984</v>
      </c>
      <c r="AA699">
        <f t="shared" si="207"/>
        <v>531441</v>
      </c>
      <c r="AB699">
        <f t="shared" si="208"/>
        <v>33124</v>
      </c>
      <c r="AC699">
        <f t="shared" si="209"/>
        <v>295936</v>
      </c>
    </row>
    <row r="700" spans="1:29" x14ac:dyDescent="0.3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f t="shared" si="191"/>
        <v>940</v>
      </c>
      <c r="L700">
        <f t="shared" si="192"/>
        <v>129</v>
      </c>
      <c r="M700">
        <f t="shared" si="193"/>
        <v>48</v>
      </c>
      <c r="N700">
        <f t="shared" si="194"/>
        <v>883</v>
      </c>
      <c r="O700">
        <f t="shared" si="195"/>
        <v>1</v>
      </c>
      <c r="P700">
        <f t="shared" si="196"/>
        <v>55</v>
      </c>
      <c r="Q700">
        <f t="shared" si="197"/>
        <v>956</v>
      </c>
      <c r="R700">
        <f t="shared" si="198"/>
        <v>836</v>
      </c>
      <c r="S700">
        <f t="shared" si="199"/>
        <v>1</v>
      </c>
      <c r="T700">
        <f t="shared" si="200"/>
        <v>186</v>
      </c>
      <c r="U700">
        <f t="shared" si="201"/>
        <v>657721</v>
      </c>
      <c r="V700">
        <f t="shared" si="202"/>
        <v>795664</v>
      </c>
      <c r="W700">
        <f t="shared" si="203"/>
        <v>3249</v>
      </c>
      <c r="X700">
        <f t="shared" si="204"/>
        <v>881721</v>
      </c>
      <c r="Y700">
        <f t="shared" si="205"/>
        <v>783225</v>
      </c>
      <c r="Z700">
        <f t="shared" si="206"/>
        <v>256</v>
      </c>
      <c r="AA700">
        <f t="shared" si="207"/>
        <v>10816</v>
      </c>
      <c r="AB700">
        <f t="shared" si="208"/>
        <v>881721</v>
      </c>
      <c r="AC700">
        <f t="shared" si="209"/>
        <v>568516</v>
      </c>
    </row>
    <row r="701" spans="1:29" x14ac:dyDescent="0.3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  <c r="K701">
        <f t="shared" si="191"/>
        <v>804</v>
      </c>
      <c r="L701">
        <f t="shared" si="192"/>
        <v>386</v>
      </c>
      <c r="M701">
        <f t="shared" si="193"/>
        <v>698</v>
      </c>
      <c r="N701">
        <f t="shared" si="194"/>
        <v>883</v>
      </c>
      <c r="O701">
        <f t="shared" si="195"/>
        <v>1</v>
      </c>
      <c r="P701">
        <f t="shared" si="196"/>
        <v>55</v>
      </c>
      <c r="Q701">
        <f t="shared" si="197"/>
        <v>2</v>
      </c>
      <c r="R701">
        <f t="shared" si="198"/>
        <v>1</v>
      </c>
      <c r="S701">
        <f t="shared" si="199"/>
        <v>912</v>
      </c>
      <c r="T701">
        <f t="shared" si="200"/>
        <v>186</v>
      </c>
      <c r="U701">
        <f t="shared" si="201"/>
        <v>174724</v>
      </c>
      <c r="V701">
        <f t="shared" si="202"/>
        <v>11236</v>
      </c>
      <c r="W701">
        <f t="shared" si="203"/>
        <v>6241</v>
      </c>
      <c r="X701">
        <f t="shared" si="204"/>
        <v>644809</v>
      </c>
      <c r="Y701">
        <f t="shared" si="205"/>
        <v>561001</v>
      </c>
      <c r="Z701">
        <f t="shared" si="206"/>
        <v>643204</v>
      </c>
      <c r="AA701">
        <f t="shared" si="207"/>
        <v>644809</v>
      </c>
      <c r="AB701">
        <f t="shared" si="208"/>
        <v>11664</v>
      </c>
      <c r="AC701">
        <f t="shared" si="209"/>
        <v>381924</v>
      </c>
    </row>
    <row r="702" spans="1:29" x14ac:dyDescent="0.3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  <c r="K702">
        <f t="shared" si="191"/>
        <v>804</v>
      </c>
      <c r="L702">
        <f t="shared" si="192"/>
        <v>386</v>
      </c>
      <c r="M702">
        <f t="shared" si="193"/>
        <v>698</v>
      </c>
      <c r="N702">
        <f t="shared" si="194"/>
        <v>883</v>
      </c>
      <c r="O702">
        <f t="shared" si="195"/>
        <v>1</v>
      </c>
      <c r="P702">
        <f t="shared" si="196"/>
        <v>55</v>
      </c>
      <c r="Q702">
        <f t="shared" si="197"/>
        <v>2</v>
      </c>
      <c r="R702">
        <f t="shared" si="198"/>
        <v>1</v>
      </c>
      <c r="S702">
        <f t="shared" si="199"/>
        <v>912</v>
      </c>
      <c r="T702">
        <f t="shared" si="200"/>
        <v>186</v>
      </c>
      <c r="U702">
        <f t="shared" si="201"/>
        <v>174724</v>
      </c>
      <c r="V702">
        <f t="shared" si="202"/>
        <v>11236</v>
      </c>
      <c r="W702">
        <f t="shared" si="203"/>
        <v>6241</v>
      </c>
      <c r="X702">
        <f t="shared" si="204"/>
        <v>644809</v>
      </c>
      <c r="Y702">
        <f t="shared" si="205"/>
        <v>561001</v>
      </c>
      <c r="Z702">
        <f t="shared" si="206"/>
        <v>643204</v>
      </c>
      <c r="AA702">
        <f t="shared" si="207"/>
        <v>644809</v>
      </c>
      <c r="AB702">
        <f t="shared" si="208"/>
        <v>11664</v>
      </c>
      <c r="AC702">
        <f t="shared" si="209"/>
        <v>381924</v>
      </c>
    </row>
    <row r="703" spans="1:29" x14ac:dyDescent="0.3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  <c r="K703">
        <f t="shared" si="191"/>
        <v>940</v>
      </c>
      <c r="L703">
        <f t="shared" si="192"/>
        <v>129</v>
      </c>
      <c r="M703">
        <f t="shared" si="193"/>
        <v>48</v>
      </c>
      <c r="N703">
        <f t="shared" si="194"/>
        <v>883</v>
      </c>
      <c r="O703">
        <f t="shared" si="195"/>
        <v>1</v>
      </c>
      <c r="P703">
        <f t="shared" si="196"/>
        <v>55</v>
      </c>
      <c r="Q703">
        <f t="shared" si="197"/>
        <v>956</v>
      </c>
      <c r="R703">
        <f t="shared" si="198"/>
        <v>836</v>
      </c>
      <c r="S703">
        <f t="shared" si="199"/>
        <v>1</v>
      </c>
      <c r="T703">
        <f t="shared" si="200"/>
        <v>186</v>
      </c>
      <c r="U703">
        <f t="shared" si="201"/>
        <v>657721</v>
      </c>
      <c r="V703">
        <f t="shared" si="202"/>
        <v>795664</v>
      </c>
      <c r="W703">
        <f t="shared" si="203"/>
        <v>3249</v>
      </c>
      <c r="X703">
        <f t="shared" si="204"/>
        <v>881721</v>
      </c>
      <c r="Y703">
        <f t="shared" si="205"/>
        <v>783225</v>
      </c>
      <c r="Z703">
        <f t="shared" si="206"/>
        <v>256</v>
      </c>
      <c r="AA703">
        <f t="shared" si="207"/>
        <v>10816</v>
      </c>
      <c r="AB703">
        <f t="shared" si="208"/>
        <v>881721</v>
      </c>
      <c r="AC703">
        <f t="shared" si="209"/>
        <v>568516</v>
      </c>
    </row>
    <row r="704" spans="1:29" x14ac:dyDescent="0.3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  <c r="K704">
        <f t="shared" si="191"/>
        <v>955</v>
      </c>
      <c r="L704">
        <f t="shared" si="192"/>
        <v>296</v>
      </c>
      <c r="M704">
        <f t="shared" si="193"/>
        <v>296</v>
      </c>
      <c r="N704">
        <f t="shared" si="194"/>
        <v>618</v>
      </c>
      <c r="O704">
        <f t="shared" si="195"/>
        <v>754</v>
      </c>
      <c r="P704">
        <f t="shared" si="196"/>
        <v>1</v>
      </c>
      <c r="Q704">
        <f t="shared" si="197"/>
        <v>956</v>
      </c>
      <c r="R704">
        <f t="shared" si="198"/>
        <v>836</v>
      </c>
      <c r="S704">
        <f t="shared" si="199"/>
        <v>912</v>
      </c>
      <c r="T704">
        <f t="shared" si="200"/>
        <v>186</v>
      </c>
      <c r="U704">
        <f t="shared" si="201"/>
        <v>434281</v>
      </c>
      <c r="V704">
        <f t="shared" si="202"/>
        <v>434281</v>
      </c>
      <c r="W704">
        <f t="shared" si="203"/>
        <v>113569</v>
      </c>
      <c r="X704">
        <f t="shared" si="204"/>
        <v>40401</v>
      </c>
      <c r="Y704">
        <f t="shared" si="205"/>
        <v>910116</v>
      </c>
      <c r="Z704">
        <f t="shared" si="206"/>
        <v>1</v>
      </c>
      <c r="AA704">
        <f t="shared" si="207"/>
        <v>14161</v>
      </c>
      <c r="AB704">
        <f t="shared" si="208"/>
        <v>1849</v>
      </c>
      <c r="AC704">
        <f t="shared" si="209"/>
        <v>591361</v>
      </c>
    </row>
    <row r="705" spans="1:29" x14ac:dyDescent="0.3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f t="shared" si="191"/>
        <v>1015</v>
      </c>
      <c r="L705">
        <f t="shared" si="192"/>
        <v>296</v>
      </c>
      <c r="M705">
        <f t="shared" si="193"/>
        <v>296</v>
      </c>
      <c r="N705">
        <f t="shared" si="194"/>
        <v>618</v>
      </c>
      <c r="O705">
        <f t="shared" si="195"/>
        <v>1</v>
      </c>
      <c r="P705">
        <f t="shared" si="196"/>
        <v>1</v>
      </c>
      <c r="Q705">
        <f t="shared" si="197"/>
        <v>956</v>
      </c>
      <c r="R705">
        <f t="shared" si="198"/>
        <v>836</v>
      </c>
      <c r="S705">
        <f t="shared" si="199"/>
        <v>912</v>
      </c>
      <c r="T705">
        <f t="shared" si="200"/>
        <v>186</v>
      </c>
      <c r="U705">
        <f t="shared" si="201"/>
        <v>516961</v>
      </c>
      <c r="V705">
        <f t="shared" si="202"/>
        <v>516961</v>
      </c>
      <c r="W705">
        <f t="shared" si="203"/>
        <v>157609</v>
      </c>
      <c r="X705">
        <f t="shared" si="204"/>
        <v>1028196</v>
      </c>
      <c r="Y705">
        <f t="shared" si="205"/>
        <v>1028196</v>
      </c>
      <c r="Z705">
        <f t="shared" si="206"/>
        <v>3481</v>
      </c>
      <c r="AA705">
        <f t="shared" si="207"/>
        <v>32041</v>
      </c>
      <c r="AB705">
        <f t="shared" si="208"/>
        <v>10609</v>
      </c>
      <c r="AC705">
        <f t="shared" si="209"/>
        <v>687241</v>
      </c>
    </row>
    <row r="706" spans="1:29" x14ac:dyDescent="0.3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  <c r="K706">
        <f t="shared" ref="K706:K769" si="210">_xlfn.RANK.EQ(C706,$C$2:$C$1108,)</f>
        <v>671</v>
      </c>
      <c r="L706">
        <f t="shared" si="192"/>
        <v>696</v>
      </c>
      <c r="M706">
        <f t="shared" si="193"/>
        <v>740</v>
      </c>
      <c r="N706">
        <f t="shared" si="194"/>
        <v>883</v>
      </c>
      <c r="O706">
        <f t="shared" si="195"/>
        <v>1</v>
      </c>
      <c r="P706">
        <f t="shared" si="196"/>
        <v>55</v>
      </c>
      <c r="Q706">
        <f t="shared" si="197"/>
        <v>2</v>
      </c>
      <c r="R706">
        <f t="shared" si="198"/>
        <v>1</v>
      </c>
      <c r="S706">
        <f t="shared" si="199"/>
        <v>912</v>
      </c>
      <c r="T706">
        <f t="shared" si="200"/>
        <v>186</v>
      </c>
      <c r="U706">
        <f t="shared" si="201"/>
        <v>625</v>
      </c>
      <c r="V706">
        <f t="shared" si="202"/>
        <v>4761</v>
      </c>
      <c r="W706">
        <f t="shared" si="203"/>
        <v>44944</v>
      </c>
      <c r="X706">
        <f t="shared" si="204"/>
        <v>448900</v>
      </c>
      <c r="Y706">
        <f t="shared" si="205"/>
        <v>379456</v>
      </c>
      <c r="Z706">
        <f t="shared" si="206"/>
        <v>447561</v>
      </c>
      <c r="AA706">
        <f t="shared" si="207"/>
        <v>448900</v>
      </c>
      <c r="AB706">
        <f t="shared" si="208"/>
        <v>58081</v>
      </c>
      <c r="AC706">
        <f t="shared" si="209"/>
        <v>235225</v>
      </c>
    </row>
    <row r="707" spans="1:29" x14ac:dyDescent="0.3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  <c r="K707">
        <f t="shared" si="210"/>
        <v>593</v>
      </c>
      <c r="L707">
        <f t="shared" ref="L707:L770" si="211">_xlfn.RANK.EQ(A707,$A$2:$A$1108,0)</f>
        <v>696</v>
      </c>
      <c r="M707">
        <f t="shared" ref="M707:M770" si="212">_xlfn.RANK.EQ(B707,$B$2:$B$1108,0)</f>
        <v>740</v>
      </c>
      <c r="N707">
        <f t="shared" ref="N707:N770" si="213">_xlfn.RANK.EQ(D707,$D$2:$D$1108,0)</f>
        <v>618</v>
      </c>
      <c r="O707">
        <f t="shared" ref="O707:O770" si="214">_xlfn.RANK.EQ(E707,$E$2:$E$1108,0)</f>
        <v>754</v>
      </c>
      <c r="P707">
        <f t="shared" ref="P707:P770" si="215">_xlfn.RANK.EQ(F707,$F$2:$F$1108,0)</f>
        <v>55</v>
      </c>
      <c r="Q707">
        <f t="shared" ref="Q707:Q770" si="216">_xlfn.RANK.EQ(G707,$G$2:$G$1108,0)</f>
        <v>2</v>
      </c>
      <c r="R707">
        <f t="shared" ref="R707:R770" si="217">_xlfn.RANK.EQ(H707,$H$2:$H$1008,0)</f>
        <v>1</v>
      </c>
      <c r="S707">
        <f t="shared" ref="S707:S770" si="218">_xlfn.RANK.EQ(I707,$I$2:$I$1108,0)</f>
        <v>912</v>
      </c>
      <c r="T707">
        <f t="shared" ref="T707:T770" si="219">_xlfn.RANK.EQ(J707,$J$2:$J$1108,0)</f>
        <v>186</v>
      </c>
      <c r="U707">
        <f t="shared" ref="U707:U770" si="220">($K707-L707)^2</f>
        <v>10609</v>
      </c>
      <c r="V707">
        <f t="shared" ref="V707:V770" si="221">($K707-M707)^2</f>
        <v>21609</v>
      </c>
      <c r="W707">
        <f t="shared" ref="W707:W770" si="222">($K707-N707)^2</f>
        <v>625</v>
      </c>
      <c r="X707">
        <f t="shared" ref="X707:X770" si="223">($K707-O707)^2</f>
        <v>25921</v>
      </c>
      <c r="Y707">
        <f t="shared" ref="Y707:Y770" si="224">($K707-P707)^2</f>
        <v>289444</v>
      </c>
      <c r="Z707">
        <f t="shared" ref="Z707:Z770" si="225">($K707-Q707)^2</f>
        <v>349281</v>
      </c>
      <c r="AA707">
        <f t="shared" ref="AA707:AA770" si="226">($K707-R707)^2</f>
        <v>350464</v>
      </c>
      <c r="AB707">
        <f t="shared" ref="AB707:AB770" si="227">($K707-S707)^2</f>
        <v>101761</v>
      </c>
      <c r="AC707">
        <f t="shared" ref="AC707:AC770" si="228">($K707-T707)^2</f>
        <v>165649</v>
      </c>
    </row>
    <row r="708" spans="1:29" x14ac:dyDescent="0.3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  <c r="K708">
        <f t="shared" si="210"/>
        <v>736</v>
      </c>
      <c r="L708">
        <f t="shared" si="211"/>
        <v>386</v>
      </c>
      <c r="M708">
        <f t="shared" si="212"/>
        <v>698</v>
      </c>
      <c r="N708">
        <f t="shared" si="213"/>
        <v>883</v>
      </c>
      <c r="O708">
        <f t="shared" si="214"/>
        <v>1</v>
      </c>
      <c r="P708">
        <f t="shared" si="215"/>
        <v>55</v>
      </c>
      <c r="Q708">
        <f t="shared" si="216"/>
        <v>2</v>
      </c>
      <c r="R708">
        <f t="shared" si="217"/>
        <v>1</v>
      </c>
      <c r="S708">
        <f t="shared" si="218"/>
        <v>912</v>
      </c>
      <c r="T708">
        <f t="shared" si="219"/>
        <v>186</v>
      </c>
      <c r="U708">
        <f t="shared" si="220"/>
        <v>122500</v>
      </c>
      <c r="V708">
        <f t="shared" si="221"/>
        <v>1444</v>
      </c>
      <c r="W708">
        <f t="shared" si="222"/>
        <v>21609</v>
      </c>
      <c r="X708">
        <f t="shared" si="223"/>
        <v>540225</v>
      </c>
      <c r="Y708">
        <f t="shared" si="224"/>
        <v>463761</v>
      </c>
      <c r="Z708">
        <f t="shared" si="225"/>
        <v>538756</v>
      </c>
      <c r="AA708">
        <f t="shared" si="226"/>
        <v>540225</v>
      </c>
      <c r="AB708">
        <f t="shared" si="227"/>
        <v>30976</v>
      </c>
      <c r="AC708">
        <f t="shared" si="228"/>
        <v>302500</v>
      </c>
    </row>
    <row r="709" spans="1:29" x14ac:dyDescent="0.3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>
        <f t="shared" si="210"/>
        <v>940</v>
      </c>
      <c r="L709">
        <f t="shared" si="211"/>
        <v>129</v>
      </c>
      <c r="M709">
        <f t="shared" si="212"/>
        <v>48</v>
      </c>
      <c r="N709">
        <f t="shared" si="213"/>
        <v>883</v>
      </c>
      <c r="O709">
        <f t="shared" si="214"/>
        <v>1</v>
      </c>
      <c r="P709">
        <f t="shared" si="215"/>
        <v>55</v>
      </c>
      <c r="Q709">
        <f t="shared" si="216"/>
        <v>956</v>
      </c>
      <c r="R709">
        <f t="shared" si="217"/>
        <v>836</v>
      </c>
      <c r="S709">
        <f t="shared" si="218"/>
        <v>1</v>
      </c>
      <c r="T709">
        <f t="shared" si="219"/>
        <v>186</v>
      </c>
      <c r="U709">
        <f t="shared" si="220"/>
        <v>657721</v>
      </c>
      <c r="V709">
        <f t="shared" si="221"/>
        <v>795664</v>
      </c>
      <c r="W709">
        <f t="shared" si="222"/>
        <v>3249</v>
      </c>
      <c r="X709">
        <f t="shared" si="223"/>
        <v>881721</v>
      </c>
      <c r="Y709">
        <f t="shared" si="224"/>
        <v>783225</v>
      </c>
      <c r="Z709">
        <f t="shared" si="225"/>
        <v>256</v>
      </c>
      <c r="AA709">
        <f t="shared" si="226"/>
        <v>10816</v>
      </c>
      <c r="AB709">
        <f t="shared" si="227"/>
        <v>881721</v>
      </c>
      <c r="AC709">
        <f t="shared" si="228"/>
        <v>568516</v>
      </c>
    </row>
    <row r="710" spans="1:29" x14ac:dyDescent="0.3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  <c r="K710">
        <f t="shared" si="210"/>
        <v>804</v>
      </c>
      <c r="L710">
        <f t="shared" si="211"/>
        <v>386</v>
      </c>
      <c r="M710">
        <f t="shared" si="212"/>
        <v>698</v>
      </c>
      <c r="N710">
        <f t="shared" si="213"/>
        <v>883</v>
      </c>
      <c r="O710">
        <f t="shared" si="214"/>
        <v>1</v>
      </c>
      <c r="P710">
        <f t="shared" si="215"/>
        <v>55</v>
      </c>
      <c r="Q710">
        <f t="shared" si="216"/>
        <v>2</v>
      </c>
      <c r="R710">
        <f t="shared" si="217"/>
        <v>1</v>
      </c>
      <c r="S710">
        <f t="shared" si="218"/>
        <v>912</v>
      </c>
      <c r="T710">
        <f t="shared" si="219"/>
        <v>186</v>
      </c>
      <c r="U710">
        <f t="shared" si="220"/>
        <v>174724</v>
      </c>
      <c r="V710">
        <f t="shared" si="221"/>
        <v>11236</v>
      </c>
      <c r="W710">
        <f t="shared" si="222"/>
        <v>6241</v>
      </c>
      <c r="X710">
        <f t="shared" si="223"/>
        <v>644809</v>
      </c>
      <c r="Y710">
        <f t="shared" si="224"/>
        <v>561001</v>
      </c>
      <c r="Z710">
        <f t="shared" si="225"/>
        <v>643204</v>
      </c>
      <c r="AA710">
        <f t="shared" si="226"/>
        <v>644809</v>
      </c>
      <c r="AB710">
        <f t="shared" si="227"/>
        <v>11664</v>
      </c>
      <c r="AC710">
        <f t="shared" si="228"/>
        <v>381924</v>
      </c>
    </row>
    <row r="711" spans="1:29" x14ac:dyDescent="0.3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  <c r="K711">
        <f t="shared" si="210"/>
        <v>804</v>
      </c>
      <c r="L711">
        <f t="shared" si="211"/>
        <v>386</v>
      </c>
      <c r="M711">
        <f t="shared" si="212"/>
        <v>698</v>
      </c>
      <c r="N711">
        <f t="shared" si="213"/>
        <v>883</v>
      </c>
      <c r="O711">
        <f t="shared" si="214"/>
        <v>1</v>
      </c>
      <c r="P711">
        <f t="shared" si="215"/>
        <v>55</v>
      </c>
      <c r="Q711">
        <f t="shared" si="216"/>
        <v>2</v>
      </c>
      <c r="R711">
        <f t="shared" si="217"/>
        <v>1</v>
      </c>
      <c r="S711">
        <f t="shared" si="218"/>
        <v>912</v>
      </c>
      <c r="T711">
        <f t="shared" si="219"/>
        <v>186</v>
      </c>
      <c r="U711">
        <f t="shared" si="220"/>
        <v>174724</v>
      </c>
      <c r="V711">
        <f t="shared" si="221"/>
        <v>11236</v>
      </c>
      <c r="W711">
        <f t="shared" si="222"/>
        <v>6241</v>
      </c>
      <c r="X711">
        <f t="shared" si="223"/>
        <v>644809</v>
      </c>
      <c r="Y711">
        <f t="shared" si="224"/>
        <v>561001</v>
      </c>
      <c r="Z711">
        <f t="shared" si="225"/>
        <v>643204</v>
      </c>
      <c r="AA711">
        <f t="shared" si="226"/>
        <v>644809</v>
      </c>
      <c r="AB711">
        <f t="shared" si="227"/>
        <v>11664</v>
      </c>
      <c r="AC711">
        <f t="shared" si="228"/>
        <v>381924</v>
      </c>
    </row>
    <row r="712" spans="1:29" x14ac:dyDescent="0.3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>
        <f t="shared" si="210"/>
        <v>940</v>
      </c>
      <c r="L712">
        <f t="shared" si="211"/>
        <v>129</v>
      </c>
      <c r="M712">
        <f t="shared" si="212"/>
        <v>48</v>
      </c>
      <c r="N712">
        <f t="shared" si="213"/>
        <v>883</v>
      </c>
      <c r="O712">
        <f t="shared" si="214"/>
        <v>1</v>
      </c>
      <c r="P712">
        <f t="shared" si="215"/>
        <v>55</v>
      </c>
      <c r="Q712">
        <f t="shared" si="216"/>
        <v>956</v>
      </c>
      <c r="R712">
        <f t="shared" si="217"/>
        <v>836</v>
      </c>
      <c r="S712">
        <f t="shared" si="218"/>
        <v>1</v>
      </c>
      <c r="T712">
        <f t="shared" si="219"/>
        <v>186</v>
      </c>
      <c r="U712">
        <f t="shared" si="220"/>
        <v>657721</v>
      </c>
      <c r="V712">
        <f t="shared" si="221"/>
        <v>795664</v>
      </c>
      <c r="W712">
        <f t="shared" si="222"/>
        <v>3249</v>
      </c>
      <c r="X712">
        <f t="shared" si="223"/>
        <v>881721</v>
      </c>
      <c r="Y712">
        <f t="shared" si="224"/>
        <v>783225</v>
      </c>
      <c r="Z712">
        <f t="shared" si="225"/>
        <v>256</v>
      </c>
      <c r="AA712">
        <f t="shared" si="226"/>
        <v>10816</v>
      </c>
      <c r="AB712">
        <f t="shared" si="227"/>
        <v>881721</v>
      </c>
      <c r="AC712">
        <f t="shared" si="228"/>
        <v>568516</v>
      </c>
    </row>
    <row r="713" spans="1:29" x14ac:dyDescent="0.3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  <c r="K713">
        <f t="shared" si="210"/>
        <v>926</v>
      </c>
      <c r="L713">
        <f t="shared" si="211"/>
        <v>296</v>
      </c>
      <c r="M713">
        <f t="shared" si="212"/>
        <v>296</v>
      </c>
      <c r="N713">
        <f t="shared" si="213"/>
        <v>101</v>
      </c>
      <c r="O713">
        <f t="shared" si="214"/>
        <v>754</v>
      </c>
      <c r="P713">
        <f t="shared" si="215"/>
        <v>55</v>
      </c>
      <c r="Q713">
        <f t="shared" si="216"/>
        <v>2</v>
      </c>
      <c r="R713">
        <f t="shared" si="217"/>
        <v>1</v>
      </c>
      <c r="S713">
        <f t="shared" si="218"/>
        <v>1</v>
      </c>
      <c r="T713">
        <f t="shared" si="219"/>
        <v>186</v>
      </c>
      <c r="U713">
        <f t="shared" si="220"/>
        <v>396900</v>
      </c>
      <c r="V713">
        <f t="shared" si="221"/>
        <v>396900</v>
      </c>
      <c r="W713">
        <f t="shared" si="222"/>
        <v>680625</v>
      </c>
      <c r="X713">
        <f t="shared" si="223"/>
        <v>29584</v>
      </c>
      <c r="Y713">
        <f t="shared" si="224"/>
        <v>758641</v>
      </c>
      <c r="Z713">
        <f t="shared" si="225"/>
        <v>853776</v>
      </c>
      <c r="AA713">
        <f t="shared" si="226"/>
        <v>855625</v>
      </c>
      <c r="AB713">
        <f t="shared" si="227"/>
        <v>855625</v>
      </c>
      <c r="AC713">
        <f t="shared" si="228"/>
        <v>547600</v>
      </c>
    </row>
    <row r="714" spans="1:29" x14ac:dyDescent="0.3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  <c r="K714">
        <f t="shared" si="210"/>
        <v>938</v>
      </c>
      <c r="L714">
        <f t="shared" si="211"/>
        <v>296</v>
      </c>
      <c r="M714">
        <f t="shared" si="212"/>
        <v>296</v>
      </c>
      <c r="N714">
        <f t="shared" si="213"/>
        <v>618</v>
      </c>
      <c r="O714">
        <f t="shared" si="214"/>
        <v>1</v>
      </c>
      <c r="P714">
        <f t="shared" si="215"/>
        <v>55</v>
      </c>
      <c r="Q714">
        <f t="shared" si="216"/>
        <v>2</v>
      </c>
      <c r="R714">
        <f t="shared" si="217"/>
        <v>1</v>
      </c>
      <c r="S714">
        <f t="shared" si="218"/>
        <v>1</v>
      </c>
      <c r="T714">
        <f t="shared" si="219"/>
        <v>186</v>
      </c>
      <c r="U714">
        <f t="shared" si="220"/>
        <v>412164</v>
      </c>
      <c r="V714">
        <f t="shared" si="221"/>
        <v>412164</v>
      </c>
      <c r="W714">
        <f t="shared" si="222"/>
        <v>102400</v>
      </c>
      <c r="X714">
        <f t="shared" si="223"/>
        <v>877969</v>
      </c>
      <c r="Y714">
        <f t="shared" si="224"/>
        <v>779689</v>
      </c>
      <c r="Z714">
        <f t="shared" si="225"/>
        <v>876096</v>
      </c>
      <c r="AA714">
        <f t="shared" si="226"/>
        <v>877969</v>
      </c>
      <c r="AB714">
        <f t="shared" si="227"/>
        <v>877969</v>
      </c>
      <c r="AC714">
        <f t="shared" si="228"/>
        <v>565504</v>
      </c>
    </row>
    <row r="715" spans="1:29" x14ac:dyDescent="0.3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  <c r="K715">
        <f t="shared" si="210"/>
        <v>950</v>
      </c>
      <c r="L715">
        <f t="shared" si="211"/>
        <v>296</v>
      </c>
      <c r="M715">
        <f t="shared" si="212"/>
        <v>296</v>
      </c>
      <c r="N715">
        <f t="shared" si="213"/>
        <v>618</v>
      </c>
      <c r="O715">
        <f t="shared" si="214"/>
        <v>1</v>
      </c>
      <c r="P715">
        <f t="shared" si="215"/>
        <v>55</v>
      </c>
      <c r="Q715">
        <f t="shared" si="216"/>
        <v>2</v>
      </c>
      <c r="R715">
        <f t="shared" si="217"/>
        <v>1</v>
      </c>
      <c r="S715">
        <f t="shared" si="218"/>
        <v>1</v>
      </c>
      <c r="T715">
        <f t="shared" si="219"/>
        <v>186</v>
      </c>
      <c r="U715">
        <f t="shared" si="220"/>
        <v>427716</v>
      </c>
      <c r="V715">
        <f t="shared" si="221"/>
        <v>427716</v>
      </c>
      <c r="W715">
        <f t="shared" si="222"/>
        <v>110224</v>
      </c>
      <c r="X715">
        <f t="shared" si="223"/>
        <v>900601</v>
      </c>
      <c r="Y715">
        <f t="shared" si="224"/>
        <v>801025</v>
      </c>
      <c r="Z715">
        <f t="shared" si="225"/>
        <v>898704</v>
      </c>
      <c r="AA715">
        <f t="shared" si="226"/>
        <v>900601</v>
      </c>
      <c r="AB715">
        <f t="shared" si="227"/>
        <v>900601</v>
      </c>
      <c r="AC715">
        <f t="shared" si="228"/>
        <v>583696</v>
      </c>
    </row>
    <row r="716" spans="1:29" x14ac:dyDescent="0.3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  <c r="K716">
        <f t="shared" si="210"/>
        <v>779</v>
      </c>
      <c r="L716">
        <f t="shared" si="211"/>
        <v>714</v>
      </c>
      <c r="M716">
        <f t="shared" si="212"/>
        <v>740</v>
      </c>
      <c r="N716">
        <f t="shared" si="213"/>
        <v>618</v>
      </c>
      <c r="O716">
        <f t="shared" si="214"/>
        <v>754</v>
      </c>
      <c r="P716">
        <f t="shared" si="215"/>
        <v>55</v>
      </c>
      <c r="Q716">
        <f t="shared" si="216"/>
        <v>2</v>
      </c>
      <c r="R716">
        <f t="shared" si="217"/>
        <v>1</v>
      </c>
      <c r="S716">
        <f t="shared" si="218"/>
        <v>1</v>
      </c>
      <c r="T716">
        <f t="shared" si="219"/>
        <v>186</v>
      </c>
      <c r="U716">
        <f t="shared" si="220"/>
        <v>4225</v>
      </c>
      <c r="V716">
        <f t="shared" si="221"/>
        <v>1521</v>
      </c>
      <c r="W716">
        <f t="shared" si="222"/>
        <v>25921</v>
      </c>
      <c r="X716">
        <f t="shared" si="223"/>
        <v>625</v>
      </c>
      <c r="Y716">
        <f t="shared" si="224"/>
        <v>524176</v>
      </c>
      <c r="Z716">
        <f t="shared" si="225"/>
        <v>603729</v>
      </c>
      <c r="AA716">
        <f t="shared" si="226"/>
        <v>605284</v>
      </c>
      <c r="AB716">
        <f t="shared" si="227"/>
        <v>605284</v>
      </c>
      <c r="AC716">
        <f t="shared" si="228"/>
        <v>351649</v>
      </c>
    </row>
    <row r="717" spans="1:29" x14ac:dyDescent="0.3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  <c r="K717">
        <f t="shared" si="210"/>
        <v>867</v>
      </c>
      <c r="L717">
        <f t="shared" si="211"/>
        <v>296</v>
      </c>
      <c r="M717">
        <f t="shared" si="212"/>
        <v>296</v>
      </c>
      <c r="N717">
        <f t="shared" si="213"/>
        <v>618</v>
      </c>
      <c r="O717">
        <f t="shared" si="214"/>
        <v>1</v>
      </c>
      <c r="P717">
        <f t="shared" si="215"/>
        <v>55</v>
      </c>
      <c r="Q717">
        <f t="shared" si="216"/>
        <v>2</v>
      </c>
      <c r="R717">
        <f t="shared" si="217"/>
        <v>1</v>
      </c>
      <c r="S717">
        <f t="shared" si="218"/>
        <v>1</v>
      </c>
      <c r="T717">
        <f t="shared" si="219"/>
        <v>186</v>
      </c>
      <c r="U717">
        <f t="shared" si="220"/>
        <v>326041</v>
      </c>
      <c r="V717">
        <f t="shared" si="221"/>
        <v>326041</v>
      </c>
      <c r="W717">
        <f t="shared" si="222"/>
        <v>62001</v>
      </c>
      <c r="X717">
        <f t="shared" si="223"/>
        <v>749956</v>
      </c>
      <c r="Y717">
        <f t="shared" si="224"/>
        <v>659344</v>
      </c>
      <c r="Z717">
        <f t="shared" si="225"/>
        <v>748225</v>
      </c>
      <c r="AA717">
        <f t="shared" si="226"/>
        <v>749956</v>
      </c>
      <c r="AB717">
        <f t="shared" si="227"/>
        <v>749956</v>
      </c>
      <c r="AC717">
        <f t="shared" si="228"/>
        <v>463761</v>
      </c>
    </row>
    <row r="718" spans="1:29" x14ac:dyDescent="0.3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  <c r="K718">
        <f t="shared" si="210"/>
        <v>1023</v>
      </c>
      <c r="L718">
        <f t="shared" si="211"/>
        <v>296</v>
      </c>
      <c r="M718">
        <f t="shared" si="212"/>
        <v>296</v>
      </c>
      <c r="N718">
        <f t="shared" si="213"/>
        <v>101</v>
      </c>
      <c r="O718">
        <f t="shared" si="214"/>
        <v>754</v>
      </c>
      <c r="P718">
        <f t="shared" si="215"/>
        <v>55</v>
      </c>
      <c r="Q718">
        <f t="shared" si="216"/>
        <v>2</v>
      </c>
      <c r="R718">
        <f t="shared" si="217"/>
        <v>1</v>
      </c>
      <c r="S718">
        <f t="shared" si="218"/>
        <v>1</v>
      </c>
      <c r="T718">
        <f t="shared" si="219"/>
        <v>186</v>
      </c>
      <c r="U718">
        <f t="shared" si="220"/>
        <v>528529</v>
      </c>
      <c r="V718">
        <f t="shared" si="221"/>
        <v>528529</v>
      </c>
      <c r="W718">
        <f t="shared" si="222"/>
        <v>850084</v>
      </c>
      <c r="X718">
        <f t="shared" si="223"/>
        <v>72361</v>
      </c>
      <c r="Y718">
        <f t="shared" si="224"/>
        <v>937024</v>
      </c>
      <c r="Z718">
        <f t="shared" si="225"/>
        <v>1042441</v>
      </c>
      <c r="AA718">
        <f t="shared" si="226"/>
        <v>1044484</v>
      </c>
      <c r="AB718">
        <f t="shared" si="227"/>
        <v>1044484</v>
      </c>
      <c r="AC718">
        <f t="shared" si="228"/>
        <v>700569</v>
      </c>
    </row>
    <row r="719" spans="1:29" x14ac:dyDescent="0.3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  <c r="K719">
        <f t="shared" si="210"/>
        <v>883</v>
      </c>
      <c r="L719">
        <f t="shared" si="211"/>
        <v>276</v>
      </c>
      <c r="M719">
        <f t="shared" si="212"/>
        <v>296</v>
      </c>
      <c r="N719">
        <f t="shared" si="213"/>
        <v>883</v>
      </c>
      <c r="O719">
        <f t="shared" si="214"/>
        <v>1</v>
      </c>
      <c r="P719">
        <f t="shared" si="215"/>
        <v>55</v>
      </c>
      <c r="Q719">
        <f t="shared" si="216"/>
        <v>956</v>
      </c>
      <c r="R719">
        <f t="shared" si="217"/>
        <v>836</v>
      </c>
      <c r="S719">
        <f t="shared" si="218"/>
        <v>912</v>
      </c>
      <c r="T719">
        <f t="shared" si="219"/>
        <v>186</v>
      </c>
      <c r="U719">
        <f t="shared" si="220"/>
        <v>368449</v>
      </c>
      <c r="V719">
        <f t="shared" si="221"/>
        <v>344569</v>
      </c>
      <c r="W719">
        <f t="shared" si="222"/>
        <v>0</v>
      </c>
      <c r="X719">
        <f t="shared" si="223"/>
        <v>777924</v>
      </c>
      <c r="Y719">
        <f t="shared" si="224"/>
        <v>685584</v>
      </c>
      <c r="Z719">
        <f t="shared" si="225"/>
        <v>5329</v>
      </c>
      <c r="AA719">
        <f t="shared" si="226"/>
        <v>2209</v>
      </c>
      <c r="AB719">
        <f t="shared" si="227"/>
        <v>841</v>
      </c>
      <c r="AC719">
        <f t="shared" si="228"/>
        <v>485809</v>
      </c>
    </row>
    <row r="720" spans="1:29" x14ac:dyDescent="0.3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f t="shared" si="210"/>
        <v>953</v>
      </c>
      <c r="L720">
        <f t="shared" si="211"/>
        <v>193</v>
      </c>
      <c r="M720">
        <f t="shared" si="212"/>
        <v>48</v>
      </c>
      <c r="N720">
        <f t="shared" si="213"/>
        <v>883</v>
      </c>
      <c r="O720">
        <f t="shared" si="214"/>
        <v>1</v>
      </c>
      <c r="P720">
        <f t="shared" si="215"/>
        <v>55</v>
      </c>
      <c r="Q720">
        <f t="shared" si="216"/>
        <v>956</v>
      </c>
      <c r="R720">
        <f t="shared" si="217"/>
        <v>836</v>
      </c>
      <c r="S720">
        <f t="shared" si="218"/>
        <v>1</v>
      </c>
      <c r="T720">
        <f t="shared" si="219"/>
        <v>186</v>
      </c>
      <c r="U720">
        <f t="shared" si="220"/>
        <v>577600</v>
      </c>
      <c r="V720">
        <f t="shared" si="221"/>
        <v>819025</v>
      </c>
      <c r="W720">
        <f t="shared" si="222"/>
        <v>4900</v>
      </c>
      <c r="X720">
        <f t="shared" si="223"/>
        <v>906304</v>
      </c>
      <c r="Y720">
        <f t="shared" si="224"/>
        <v>806404</v>
      </c>
      <c r="Z720">
        <f t="shared" si="225"/>
        <v>9</v>
      </c>
      <c r="AA720">
        <f t="shared" si="226"/>
        <v>13689</v>
      </c>
      <c r="AB720">
        <f t="shared" si="227"/>
        <v>906304</v>
      </c>
      <c r="AC720">
        <f t="shared" si="228"/>
        <v>588289</v>
      </c>
    </row>
    <row r="721" spans="1:29" x14ac:dyDescent="0.3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  <c r="K721">
        <f t="shared" si="210"/>
        <v>822</v>
      </c>
      <c r="L721">
        <f t="shared" si="211"/>
        <v>129</v>
      </c>
      <c r="M721">
        <f t="shared" si="212"/>
        <v>48</v>
      </c>
      <c r="N721">
        <f t="shared" si="213"/>
        <v>101</v>
      </c>
      <c r="O721">
        <f t="shared" si="214"/>
        <v>1</v>
      </c>
      <c r="P721">
        <f t="shared" si="215"/>
        <v>55</v>
      </c>
      <c r="Q721">
        <f t="shared" si="216"/>
        <v>956</v>
      </c>
      <c r="R721">
        <f t="shared" si="217"/>
        <v>836</v>
      </c>
      <c r="S721">
        <f t="shared" si="218"/>
        <v>1</v>
      </c>
      <c r="T721">
        <f t="shared" si="219"/>
        <v>186</v>
      </c>
      <c r="U721">
        <f t="shared" si="220"/>
        <v>480249</v>
      </c>
      <c r="V721">
        <f t="shared" si="221"/>
        <v>599076</v>
      </c>
      <c r="W721">
        <f t="shared" si="222"/>
        <v>519841</v>
      </c>
      <c r="X721">
        <f t="shared" si="223"/>
        <v>674041</v>
      </c>
      <c r="Y721">
        <f t="shared" si="224"/>
        <v>588289</v>
      </c>
      <c r="Z721">
        <f t="shared" si="225"/>
        <v>17956</v>
      </c>
      <c r="AA721">
        <f t="shared" si="226"/>
        <v>196</v>
      </c>
      <c r="AB721">
        <f t="shared" si="227"/>
        <v>674041</v>
      </c>
      <c r="AC721">
        <f t="shared" si="228"/>
        <v>404496</v>
      </c>
    </row>
    <row r="722" spans="1:29" x14ac:dyDescent="0.3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f t="shared" si="210"/>
        <v>961</v>
      </c>
      <c r="L722">
        <f t="shared" si="211"/>
        <v>23</v>
      </c>
      <c r="M722">
        <f t="shared" si="212"/>
        <v>48</v>
      </c>
      <c r="N722">
        <f t="shared" si="213"/>
        <v>101</v>
      </c>
      <c r="O722">
        <f t="shared" si="214"/>
        <v>1</v>
      </c>
      <c r="P722">
        <f t="shared" si="215"/>
        <v>55</v>
      </c>
      <c r="Q722">
        <f t="shared" si="216"/>
        <v>956</v>
      </c>
      <c r="R722">
        <f t="shared" si="217"/>
        <v>836</v>
      </c>
      <c r="S722">
        <f t="shared" si="218"/>
        <v>1</v>
      </c>
      <c r="T722">
        <f t="shared" si="219"/>
        <v>186</v>
      </c>
      <c r="U722">
        <f t="shared" si="220"/>
        <v>879844</v>
      </c>
      <c r="V722">
        <f t="shared" si="221"/>
        <v>833569</v>
      </c>
      <c r="W722">
        <f t="shared" si="222"/>
        <v>739600</v>
      </c>
      <c r="X722">
        <f t="shared" si="223"/>
        <v>921600</v>
      </c>
      <c r="Y722">
        <f t="shared" si="224"/>
        <v>820836</v>
      </c>
      <c r="Z722">
        <f t="shared" si="225"/>
        <v>25</v>
      </c>
      <c r="AA722">
        <f t="shared" si="226"/>
        <v>15625</v>
      </c>
      <c r="AB722">
        <f t="shared" si="227"/>
        <v>921600</v>
      </c>
      <c r="AC722">
        <f t="shared" si="228"/>
        <v>600625</v>
      </c>
    </row>
    <row r="723" spans="1:29" x14ac:dyDescent="0.3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>
        <f t="shared" si="210"/>
        <v>762</v>
      </c>
      <c r="L723">
        <f t="shared" si="211"/>
        <v>49</v>
      </c>
      <c r="M723">
        <f t="shared" si="212"/>
        <v>48</v>
      </c>
      <c r="N723">
        <f t="shared" si="213"/>
        <v>1039</v>
      </c>
      <c r="O723">
        <f t="shared" si="214"/>
        <v>754</v>
      </c>
      <c r="P723">
        <f t="shared" si="215"/>
        <v>55</v>
      </c>
      <c r="Q723">
        <f t="shared" si="216"/>
        <v>956</v>
      </c>
      <c r="R723">
        <f t="shared" si="217"/>
        <v>836</v>
      </c>
      <c r="S723">
        <f t="shared" si="218"/>
        <v>1</v>
      </c>
      <c r="T723">
        <f t="shared" si="219"/>
        <v>186</v>
      </c>
      <c r="U723">
        <f t="shared" si="220"/>
        <v>508369</v>
      </c>
      <c r="V723">
        <f t="shared" si="221"/>
        <v>509796</v>
      </c>
      <c r="W723">
        <f t="shared" si="222"/>
        <v>76729</v>
      </c>
      <c r="X723">
        <f t="shared" si="223"/>
        <v>64</v>
      </c>
      <c r="Y723">
        <f t="shared" si="224"/>
        <v>499849</v>
      </c>
      <c r="Z723">
        <f t="shared" si="225"/>
        <v>37636</v>
      </c>
      <c r="AA723">
        <f t="shared" si="226"/>
        <v>5476</v>
      </c>
      <c r="AB723">
        <f t="shared" si="227"/>
        <v>579121</v>
      </c>
      <c r="AC723">
        <f t="shared" si="228"/>
        <v>331776</v>
      </c>
    </row>
    <row r="724" spans="1:29" x14ac:dyDescent="0.3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  <c r="K724">
        <f t="shared" si="210"/>
        <v>773</v>
      </c>
      <c r="L724">
        <f t="shared" si="211"/>
        <v>129</v>
      </c>
      <c r="M724">
        <f t="shared" si="212"/>
        <v>48</v>
      </c>
      <c r="N724">
        <f t="shared" si="213"/>
        <v>101</v>
      </c>
      <c r="O724">
        <f t="shared" si="214"/>
        <v>1</v>
      </c>
      <c r="P724">
        <f t="shared" si="215"/>
        <v>55</v>
      </c>
      <c r="Q724">
        <f t="shared" si="216"/>
        <v>956</v>
      </c>
      <c r="R724">
        <f t="shared" si="217"/>
        <v>836</v>
      </c>
      <c r="S724">
        <f t="shared" si="218"/>
        <v>1</v>
      </c>
      <c r="T724">
        <f t="shared" si="219"/>
        <v>186</v>
      </c>
      <c r="U724">
        <f t="shared" si="220"/>
        <v>414736</v>
      </c>
      <c r="V724">
        <f t="shared" si="221"/>
        <v>525625</v>
      </c>
      <c r="W724">
        <f t="shared" si="222"/>
        <v>451584</v>
      </c>
      <c r="X724">
        <f t="shared" si="223"/>
        <v>595984</v>
      </c>
      <c r="Y724">
        <f t="shared" si="224"/>
        <v>515524</v>
      </c>
      <c r="Z724">
        <f t="shared" si="225"/>
        <v>33489</v>
      </c>
      <c r="AA724">
        <f t="shared" si="226"/>
        <v>3969</v>
      </c>
      <c r="AB724">
        <f t="shared" si="227"/>
        <v>595984</v>
      </c>
      <c r="AC724">
        <f t="shared" si="228"/>
        <v>344569</v>
      </c>
    </row>
    <row r="725" spans="1:29" x14ac:dyDescent="0.3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>
        <f t="shared" si="210"/>
        <v>872</v>
      </c>
      <c r="L725">
        <f t="shared" si="211"/>
        <v>386</v>
      </c>
      <c r="M725">
        <f t="shared" si="212"/>
        <v>296</v>
      </c>
      <c r="N725">
        <f t="shared" si="213"/>
        <v>883</v>
      </c>
      <c r="O725">
        <f t="shared" si="214"/>
        <v>1</v>
      </c>
      <c r="P725">
        <f t="shared" si="215"/>
        <v>55</v>
      </c>
      <c r="Q725">
        <f t="shared" si="216"/>
        <v>956</v>
      </c>
      <c r="R725">
        <f t="shared" si="217"/>
        <v>836</v>
      </c>
      <c r="S725">
        <f t="shared" si="218"/>
        <v>912</v>
      </c>
      <c r="T725">
        <f t="shared" si="219"/>
        <v>186</v>
      </c>
      <c r="U725">
        <f t="shared" si="220"/>
        <v>236196</v>
      </c>
      <c r="V725">
        <f t="shared" si="221"/>
        <v>331776</v>
      </c>
      <c r="W725">
        <f t="shared" si="222"/>
        <v>121</v>
      </c>
      <c r="X725">
        <f t="shared" si="223"/>
        <v>758641</v>
      </c>
      <c r="Y725">
        <f t="shared" si="224"/>
        <v>667489</v>
      </c>
      <c r="Z725">
        <f t="shared" si="225"/>
        <v>7056</v>
      </c>
      <c r="AA725">
        <f t="shared" si="226"/>
        <v>1296</v>
      </c>
      <c r="AB725">
        <f t="shared" si="227"/>
        <v>1600</v>
      </c>
      <c r="AC725">
        <f t="shared" si="228"/>
        <v>470596</v>
      </c>
    </row>
    <row r="726" spans="1:29" x14ac:dyDescent="0.3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f t="shared" si="210"/>
        <v>984</v>
      </c>
      <c r="L726">
        <f t="shared" si="211"/>
        <v>214</v>
      </c>
      <c r="M726">
        <f t="shared" si="212"/>
        <v>48</v>
      </c>
      <c r="N726">
        <f t="shared" si="213"/>
        <v>618</v>
      </c>
      <c r="O726">
        <f t="shared" si="214"/>
        <v>1</v>
      </c>
      <c r="P726">
        <f t="shared" si="215"/>
        <v>55</v>
      </c>
      <c r="Q726">
        <f t="shared" si="216"/>
        <v>956</v>
      </c>
      <c r="R726">
        <f t="shared" si="217"/>
        <v>836</v>
      </c>
      <c r="S726">
        <f t="shared" si="218"/>
        <v>912</v>
      </c>
      <c r="T726">
        <f t="shared" si="219"/>
        <v>186</v>
      </c>
      <c r="U726">
        <f t="shared" si="220"/>
        <v>592900</v>
      </c>
      <c r="V726">
        <f t="shared" si="221"/>
        <v>876096</v>
      </c>
      <c r="W726">
        <f t="shared" si="222"/>
        <v>133956</v>
      </c>
      <c r="X726">
        <f t="shared" si="223"/>
        <v>966289</v>
      </c>
      <c r="Y726">
        <f t="shared" si="224"/>
        <v>863041</v>
      </c>
      <c r="Z726">
        <f t="shared" si="225"/>
        <v>784</v>
      </c>
      <c r="AA726">
        <f t="shared" si="226"/>
        <v>21904</v>
      </c>
      <c r="AB726">
        <f t="shared" si="227"/>
        <v>5184</v>
      </c>
      <c r="AC726">
        <f t="shared" si="228"/>
        <v>636804</v>
      </c>
    </row>
    <row r="727" spans="1:29" x14ac:dyDescent="0.3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  <c r="K727">
        <f t="shared" si="210"/>
        <v>884</v>
      </c>
      <c r="L727">
        <f t="shared" si="211"/>
        <v>386</v>
      </c>
      <c r="M727">
        <f t="shared" si="212"/>
        <v>296</v>
      </c>
      <c r="N727">
        <f t="shared" si="213"/>
        <v>883</v>
      </c>
      <c r="O727">
        <f t="shared" si="214"/>
        <v>1</v>
      </c>
      <c r="P727">
        <f t="shared" si="215"/>
        <v>55</v>
      </c>
      <c r="Q727">
        <f t="shared" si="216"/>
        <v>956</v>
      </c>
      <c r="R727">
        <f t="shared" si="217"/>
        <v>836</v>
      </c>
      <c r="S727">
        <f t="shared" si="218"/>
        <v>912</v>
      </c>
      <c r="T727">
        <f t="shared" si="219"/>
        <v>186</v>
      </c>
      <c r="U727">
        <f t="shared" si="220"/>
        <v>248004</v>
      </c>
      <c r="V727">
        <f t="shared" si="221"/>
        <v>345744</v>
      </c>
      <c r="W727">
        <f t="shared" si="222"/>
        <v>1</v>
      </c>
      <c r="X727">
        <f t="shared" si="223"/>
        <v>779689</v>
      </c>
      <c r="Y727">
        <f t="shared" si="224"/>
        <v>687241</v>
      </c>
      <c r="Z727">
        <f t="shared" si="225"/>
        <v>5184</v>
      </c>
      <c r="AA727">
        <f t="shared" si="226"/>
        <v>2304</v>
      </c>
      <c r="AB727">
        <f t="shared" si="227"/>
        <v>784</v>
      </c>
      <c r="AC727">
        <f t="shared" si="228"/>
        <v>487204</v>
      </c>
    </row>
    <row r="728" spans="1:29" x14ac:dyDescent="0.3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f t="shared" si="210"/>
        <v>984</v>
      </c>
      <c r="L728">
        <f t="shared" si="211"/>
        <v>214</v>
      </c>
      <c r="M728">
        <f t="shared" si="212"/>
        <v>48</v>
      </c>
      <c r="N728">
        <f t="shared" si="213"/>
        <v>618</v>
      </c>
      <c r="O728">
        <f t="shared" si="214"/>
        <v>1</v>
      </c>
      <c r="P728">
        <f t="shared" si="215"/>
        <v>55</v>
      </c>
      <c r="Q728">
        <f t="shared" si="216"/>
        <v>956</v>
      </c>
      <c r="R728">
        <f t="shared" si="217"/>
        <v>836</v>
      </c>
      <c r="S728">
        <f t="shared" si="218"/>
        <v>912</v>
      </c>
      <c r="T728">
        <f t="shared" si="219"/>
        <v>186</v>
      </c>
      <c r="U728">
        <f t="shared" si="220"/>
        <v>592900</v>
      </c>
      <c r="V728">
        <f t="shared" si="221"/>
        <v>876096</v>
      </c>
      <c r="W728">
        <f t="shared" si="222"/>
        <v>133956</v>
      </c>
      <c r="X728">
        <f t="shared" si="223"/>
        <v>966289</v>
      </c>
      <c r="Y728">
        <f t="shared" si="224"/>
        <v>863041</v>
      </c>
      <c r="Z728">
        <f t="shared" si="225"/>
        <v>784</v>
      </c>
      <c r="AA728">
        <f t="shared" si="226"/>
        <v>21904</v>
      </c>
      <c r="AB728">
        <f t="shared" si="227"/>
        <v>5184</v>
      </c>
      <c r="AC728">
        <f t="shared" si="228"/>
        <v>636804</v>
      </c>
    </row>
    <row r="729" spans="1:29" x14ac:dyDescent="0.3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>
        <f t="shared" si="210"/>
        <v>915</v>
      </c>
      <c r="L729">
        <f t="shared" si="211"/>
        <v>72</v>
      </c>
      <c r="M729">
        <f t="shared" si="212"/>
        <v>48</v>
      </c>
      <c r="N729">
        <f t="shared" si="213"/>
        <v>618</v>
      </c>
      <c r="O729">
        <f t="shared" si="214"/>
        <v>1</v>
      </c>
      <c r="P729">
        <f t="shared" si="215"/>
        <v>55</v>
      </c>
      <c r="Q729">
        <f t="shared" si="216"/>
        <v>956</v>
      </c>
      <c r="R729">
        <f t="shared" si="217"/>
        <v>836</v>
      </c>
      <c r="S729">
        <f t="shared" si="218"/>
        <v>1</v>
      </c>
      <c r="T729">
        <f t="shared" si="219"/>
        <v>186</v>
      </c>
      <c r="U729">
        <f t="shared" si="220"/>
        <v>710649</v>
      </c>
      <c r="V729">
        <f t="shared" si="221"/>
        <v>751689</v>
      </c>
      <c r="W729">
        <f t="shared" si="222"/>
        <v>88209</v>
      </c>
      <c r="X729">
        <f t="shared" si="223"/>
        <v>835396</v>
      </c>
      <c r="Y729">
        <f t="shared" si="224"/>
        <v>739600</v>
      </c>
      <c r="Z729">
        <f t="shared" si="225"/>
        <v>1681</v>
      </c>
      <c r="AA729">
        <f t="shared" si="226"/>
        <v>6241</v>
      </c>
      <c r="AB729">
        <f t="shared" si="227"/>
        <v>835396</v>
      </c>
      <c r="AC729">
        <f t="shared" si="228"/>
        <v>531441</v>
      </c>
    </row>
    <row r="730" spans="1:29" x14ac:dyDescent="0.3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f t="shared" si="210"/>
        <v>884</v>
      </c>
      <c r="L730">
        <f t="shared" si="211"/>
        <v>296</v>
      </c>
      <c r="M730">
        <f t="shared" si="212"/>
        <v>296</v>
      </c>
      <c r="N730">
        <f t="shared" si="213"/>
        <v>618</v>
      </c>
      <c r="O730">
        <f t="shared" si="214"/>
        <v>1</v>
      </c>
      <c r="P730">
        <f t="shared" si="215"/>
        <v>1</v>
      </c>
      <c r="Q730">
        <f t="shared" si="216"/>
        <v>956</v>
      </c>
      <c r="R730">
        <f t="shared" si="217"/>
        <v>836</v>
      </c>
      <c r="S730">
        <f t="shared" si="218"/>
        <v>912</v>
      </c>
      <c r="T730">
        <f t="shared" si="219"/>
        <v>186</v>
      </c>
      <c r="U730">
        <f t="shared" si="220"/>
        <v>345744</v>
      </c>
      <c r="V730">
        <f t="shared" si="221"/>
        <v>345744</v>
      </c>
      <c r="W730">
        <f t="shared" si="222"/>
        <v>70756</v>
      </c>
      <c r="X730">
        <f t="shared" si="223"/>
        <v>779689</v>
      </c>
      <c r="Y730">
        <f t="shared" si="224"/>
        <v>779689</v>
      </c>
      <c r="Z730">
        <f t="shared" si="225"/>
        <v>5184</v>
      </c>
      <c r="AA730">
        <f t="shared" si="226"/>
        <v>2304</v>
      </c>
      <c r="AB730">
        <f t="shared" si="227"/>
        <v>784</v>
      </c>
      <c r="AC730">
        <f t="shared" si="228"/>
        <v>487204</v>
      </c>
    </row>
    <row r="731" spans="1:29" x14ac:dyDescent="0.3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  <c r="K731">
        <f t="shared" si="210"/>
        <v>834</v>
      </c>
      <c r="L731">
        <f t="shared" si="211"/>
        <v>224</v>
      </c>
      <c r="M731">
        <f t="shared" si="212"/>
        <v>48</v>
      </c>
      <c r="N731">
        <f t="shared" si="213"/>
        <v>101</v>
      </c>
      <c r="O731">
        <f t="shared" si="214"/>
        <v>1</v>
      </c>
      <c r="P731">
        <f t="shared" si="215"/>
        <v>1</v>
      </c>
      <c r="Q731">
        <f t="shared" si="216"/>
        <v>2</v>
      </c>
      <c r="R731">
        <f t="shared" si="217"/>
        <v>836</v>
      </c>
      <c r="S731">
        <f t="shared" si="218"/>
        <v>912</v>
      </c>
      <c r="T731">
        <f t="shared" si="219"/>
        <v>186</v>
      </c>
      <c r="U731">
        <f t="shared" si="220"/>
        <v>372100</v>
      </c>
      <c r="V731">
        <f t="shared" si="221"/>
        <v>617796</v>
      </c>
      <c r="W731">
        <f t="shared" si="222"/>
        <v>537289</v>
      </c>
      <c r="X731">
        <f t="shared" si="223"/>
        <v>693889</v>
      </c>
      <c r="Y731">
        <f t="shared" si="224"/>
        <v>693889</v>
      </c>
      <c r="Z731">
        <f t="shared" si="225"/>
        <v>692224</v>
      </c>
      <c r="AA731">
        <f t="shared" si="226"/>
        <v>4</v>
      </c>
      <c r="AB731">
        <f t="shared" si="227"/>
        <v>6084</v>
      </c>
      <c r="AC731">
        <f t="shared" si="228"/>
        <v>419904</v>
      </c>
    </row>
    <row r="732" spans="1:29" x14ac:dyDescent="0.3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  <c r="K732">
        <f t="shared" si="210"/>
        <v>919</v>
      </c>
      <c r="L732">
        <f t="shared" si="211"/>
        <v>122</v>
      </c>
      <c r="M732">
        <f t="shared" si="212"/>
        <v>48</v>
      </c>
      <c r="N732">
        <f t="shared" si="213"/>
        <v>101</v>
      </c>
      <c r="O732">
        <f t="shared" si="214"/>
        <v>1</v>
      </c>
      <c r="P732">
        <f t="shared" si="215"/>
        <v>55</v>
      </c>
      <c r="Q732">
        <f t="shared" si="216"/>
        <v>2</v>
      </c>
      <c r="R732">
        <f t="shared" si="217"/>
        <v>836</v>
      </c>
      <c r="S732">
        <f t="shared" si="218"/>
        <v>912</v>
      </c>
      <c r="T732">
        <f t="shared" si="219"/>
        <v>186</v>
      </c>
      <c r="U732">
        <f t="shared" si="220"/>
        <v>635209</v>
      </c>
      <c r="V732">
        <f t="shared" si="221"/>
        <v>758641</v>
      </c>
      <c r="W732">
        <f t="shared" si="222"/>
        <v>669124</v>
      </c>
      <c r="X732">
        <f t="shared" si="223"/>
        <v>842724</v>
      </c>
      <c r="Y732">
        <f t="shared" si="224"/>
        <v>746496</v>
      </c>
      <c r="Z732">
        <f t="shared" si="225"/>
        <v>840889</v>
      </c>
      <c r="AA732">
        <f t="shared" si="226"/>
        <v>6889</v>
      </c>
      <c r="AB732">
        <f t="shared" si="227"/>
        <v>49</v>
      </c>
      <c r="AC732">
        <f t="shared" si="228"/>
        <v>537289</v>
      </c>
    </row>
    <row r="733" spans="1:29" x14ac:dyDescent="0.3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  <c r="K733">
        <f t="shared" si="210"/>
        <v>930</v>
      </c>
      <c r="L733">
        <f t="shared" si="211"/>
        <v>224</v>
      </c>
      <c r="M733">
        <f t="shared" si="212"/>
        <v>48</v>
      </c>
      <c r="N733">
        <f t="shared" si="213"/>
        <v>883</v>
      </c>
      <c r="O733">
        <f t="shared" si="214"/>
        <v>1</v>
      </c>
      <c r="P733">
        <f t="shared" si="215"/>
        <v>55</v>
      </c>
      <c r="Q733">
        <f t="shared" si="216"/>
        <v>956</v>
      </c>
      <c r="R733">
        <f t="shared" si="217"/>
        <v>836</v>
      </c>
      <c r="S733">
        <f t="shared" si="218"/>
        <v>912</v>
      </c>
      <c r="T733">
        <f t="shared" si="219"/>
        <v>186</v>
      </c>
      <c r="U733">
        <f t="shared" si="220"/>
        <v>498436</v>
      </c>
      <c r="V733">
        <f t="shared" si="221"/>
        <v>777924</v>
      </c>
      <c r="W733">
        <f t="shared" si="222"/>
        <v>2209</v>
      </c>
      <c r="X733">
        <f t="shared" si="223"/>
        <v>863041</v>
      </c>
      <c r="Y733">
        <f t="shared" si="224"/>
        <v>765625</v>
      </c>
      <c r="Z733">
        <f t="shared" si="225"/>
        <v>676</v>
      </c>
      <c r="AA733">
        <f t="shared" si="226"/>
        <v>8836</v>
      </c>
      <c r="AB733">
        <f t="shared" si="227"/>
        <v>324</v>
      </c>
      <c r="AC733">
        <f t="shared" si="228"/>
        <v>553536</v>
      </c>
    </row>
    <row r="734" spans="1:29" x14ac:dyDescent="0.3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  <c r="K734">
        <f t="shared" si="210"/>
        <v>858</v>
      </c>
      <c r="L734">
        <f t="shared" si="211"/>
        <v>224</v>
      </c>
      <c r="M734">
        <f t="shared" si="212"/>
        <v>48</v>
      </c>
      <c r="N734">
        <f t="shared" si="213"/>
        <v>101</v>
      </c>
      <c r="O734">
        <f t="shared" si="214"/>
        <v>1</v>
      </c>
      <c r="P734">
        <f t="shared" si="215"/>
        <v>1</v>
      </c>
      <c r="Q734">
        <f t="shared" si="216"/>
        <v>2</v>
      </c>
      <c r="R734">
        <f t="shared" si="217"/>
        <v>836</v>
      </c>
      <c r="S734">
        <f t="shared" si="218"/>
        <v>912</v>
      </c>
      <c r="T734">
        <f t="shared" si="219"/>
        <v>186</v>
      </c>
      <c r="U734">
        <f t="shared" si="220"/>
        <v>401956</v>
      </c>
      <c r="V734">
        <f t="shared" si="221"/>
        <v>656100</v>
      </c>
      <c r="W734">
        <f t="shared" si="222"/>
        <v>573049</v>
      </c>
      <c r="X734">
        <f t="shared" si="223"/>
        <v>734449</v>
      </c>
      <c r="Y734">
        <f t="shared" si="224"/>
        <v>734449</v>
      </c>
      <c r="Z734">
        <f t="shared" si="225"/>
        <v>732736</v>
      </c>
      <c r="AA734">
        <f t="shared" si="226"/>
        <v>484</v>
      </c>
      <c r="AB734">
        <f t="shared" si="227"/>
        <v>2916</v>
      </c>
      <c r="AC734">
        <f t="shared" si="228"/>
        <v>451584</v>
      </c>
    </row>
    <row r="735" spans="1:29" x14ac:dyDescent="0.3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f t="shared" si="210"/>
        <v>882</v>
      </c>
      <c r="L735">
        <f t="shared" si="211"/>
        <v>276</v>
      </c>
      <c r="M735">
        <f t="shared" si="212"/>
        <v>296</v>
      </c>
      <c r="N735">
        <f t="shared" si="213"/>
        <v>883</v>
      </c>
      <c r="O735">
        <f t="shared" si="214"/>
        <v>1</v>
      </c>
      <c r="P735">
        <f t="shared" si="215"/>
        <v>55</v>
      </c>
      <c r="Q735">
        <f t="shared" si="216"/>
        <v>956</v>
      </c>
      <c r="R735">
        <f t="shared" si="217"/>
        <v>836</v>
      </c>
      <c r="S735">
        <f t="shared" si="218"/>
        <v>912</v>
      </c>
      <c r="T735">
        <f t="shared" si="219"/>
        <v>186</v>
      </c>
      <c r="U735">
        <f t="shared" si="220"/>
        <v>367236</v>
      </c>
      <c r="V735">
        <f t="shared" si="221"/>
        <v>343396</v>
      </c>
      <c r="W735">
        <f t="shared" si="222"/>
        <v>1</v>
      </c>
      <c r="X735">
        <f t="shared" si="223"/>
        <v>776161</v>
      </c>
      <c r="Y735">
        <f t="shared" si="224"/>
        <v>683929</v>
      </c>
      <c r="Z735">
        <f t="shared" si="225"/>
        <v>5476</v>
      </c>
      <c r="AA735">
        <f t="shared" si="226"/>
        <v>2116</v>
      </c>
      <c r="AB735">
        <f t="shared" si="227"/>
        <v>900</v>
      </c>
      <c r="AC735">
        <f t="shared" si="228"/>
        <v>484416</v>
      </c>
    </row>
    <row r="736" spans="1:29" x14ac:dyDescent="0.3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>
        <f t="shared" si="210"/>
        <v>954</v>
      </c>
      <c r="L736">
        <f t="shared" si="211"/>
        <v>193</v>
      </c>
      <c r="M736">
        <f t="shared" si="212"/>
        <v>48</v>
      </c>
      <c r="N736">
        <f t="shared" si="213"/>
        <v>883</v>
      </c>
      <c r="O736">
        <f t="shared" si="214"/>
        <v>1</v>
      </c>
      <c r="P736">
        <f t="shared" si="215"/>
        <v>55</v>
      </c>
      <c r="Q736">
        <f t="shared" si="216"/>
        <v>956</v>
      </c>
      <c r="R736">
        <f t="shared" si="217"/>
        <v>836</v>
      </c>
      <c r="S736">
        <f t="shared" si="218"/>
        <v>1</v>
      </c>
      <c r="T736">
        <f t="shared" si="219"/>
        <v>186</v>
      </c>
      <c r="U736">
        <f t="shared" si="220"/>
        <v>579121</v>
      </c>
      <c r="V736">
        <f t="shared" si="221"/>
        <v>820836</v>
      </c>
      <c r="W736">
        <f t="shared" si="222"/>
        <v>5041</v>
      </c>
      <c r="X736">
        <f t="shared" si="223"/>
        <v>908209</v>
      </c>
      <c r="Y736">
        <f t="shared" si="224"/>
        <v>808201</v>
      </c>
      <c r="Z736">
        <f t="shared" si="225"/>
        <v>4</v>
      </c>
      <c r="AA736">
        <f t="shared" si="226"/>
        <v>13924</v>
      </c>
      <c r="AB736">
        <f t="shared" si="227"/>
        <v>908209</v>
      </c>
      <c r="AC736">
        <f t="shared" si="228"/>
        <v>589824</v>
      </c>
    </row>
    <row r="737" spans="1:29" x14ac:dyDescent="0.3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f t="shared" si="210"/>
        <v>823</v>
      </c>
      <c r="L737">
        <f t="shared" si="211"/>
        <v>129</v>
      </c>
      <c r="M737">
        <f t="shared" si="212"/>
        <v>48</v>
      </c>
      <c r="N737">
        <f t="shared" si="213"/>
        <v>101</v>
      </c>
      <c r="O737">
        <f t="shared" si="214"/>
        <v>1</v>
      </c>
      <c r="P737">
        <f t="shared" si="215"/>
        <v>55</v>
      </c>
      <c r="Q737">
        <f t="shared" si="216"/>
        <v>956</v>
      </c>
      <c r="R737">
        <f t="shared" si="217"/>
        <v>836</v>
      </c>
      <c r="S737">
        <f t="shared" si="218"/>
        <v>1</v>
      </c>
      <c r="T737">
        <f t="shared" si="219"/>
        <v>186</v>
      </c>
      <c r="U737">
        <f t="shared" si="220"/>
        <v>481636</v>
      </c>
      <c r="V737">
        <f t="shared" si="221"/>
        <v>600625</v>
      </c>
      <c r="W737">
        <f t="shared" si="222"/>
        <v>521284</v>
      </c>
      <c r="X737">
        <f t="shared" si="223"/>
        <v>675684</v>
      </c>
      <c r="Y737">
        <f t="shared" si="224"/>
        <v>589824</v>
      </c>
      <c r="Z737">
        <f t="shared" si="225"/>
        <v>17689</v>
      </c>
      <c r="AA737">
        <f t="shared" si="226"/>
        <v>169</v>
      </c>
      <c r="AB737">
        <f t="shared" si="227"/>
        <v>675684</v>
      </c>
      <c r="AC737">
        <f t="shared" si="228"/>
        <v>405769</v>
      </c>
    </row>
    <row r="738" spans="1:29" x14ac:dyDescent="0.3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f t="shared" si="210"/>
        <v>961</v>
      </c>
      <c r="L738">
        <f t="shared" si="211"/>
        <v>23</v>
      </c>
      <c r="M738">
        <f t="shared" si="212"/>
        <v>48</v>
      </c>
      <c r="N738">
        <f t="shared" si="213"/>
        <v>101</v>
      </c>
      <c r="O738">
        <f t="shared" si="214"/>
        <v>1</v>
      </c>
      <c r="P738">
        <f t="shared" si="215"/>
        <v>55</v>
      </c>
      <c r="Q738">
        <f t="shared" si="216"/>
        <v>956</v>
      </c>
      <c r="R738">
        <f t="shared" si="217"/>
        <v>836</v>
      </c>
      <c r="S738">
        <f t="shared" si="218"/>
        <v>1</v>
      </c>
      <c r="T738">
        <f t="shared" si="219"/>
        <v>186</v>
      </c>
      <c r="U738">
        <f t="shared" si="220"/>
        <v>879844</v>
      </c>
      <c r="V738">
        <f t="shared" si="221"/>
        <v>833569</v>
      </c>
      <c r="W738">
        <f t="shared" si="222"/>
        <v>739600</v>
      </c>
      <c r="X738">
        <f t="shared" si="223"/>
        <v>921600</v>
      </c>
      <c r="Y738">
        <f t="shared" si="224"/>
        <v>820836</v>
      </c>
      <c r="Z738">
        <f t="shared" si="225"/>
        <v>25</v>
      </c>
      <c r="AA738">
        <f t="shared" si="226"/>
        <v>15625</v>
      </c>
      <c r="AB738">
        <f t="shared" si="227"/>
        <v>921600</v>
      </c>
      <c r="AC738">
        <f t="shared" si="228"/>
        <v>600625</v>
      </c>
    </row>
    <row r="739" spans="1:29" x14ac:dyDescent="0.3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f t="shared" si="210"/>
        <v>762</v>
      </c>
      <c r="L739">
        <f t="shared" si="211"/>
        <v>49</v>
      </c>
      <c r="M739">
        <f t="shared" si="212"/>
        <v>48</v>
      </c>
      <c r="N739">
        <f t="shared" si="213"/>
        <v>1039</v>
      </c>
      <c r="O739">
        <f t="shared" si="214"/>
        <v>754</v>
      </c>
      <c r="P739">
        <f t="shared" si="215"/>
        <v>55</v>
      </c>
      <c r="Q739">
        <f t="shared" si="216"/>
        <v>956</v>
      </c>
      <c r="R739">
        <f t="shared" si="217"/>
        <v>836</v>
      </c>
      <c r="S739">
        <f t="shared" si="218"/>
        <v>1</v>
      </c>
      <c r="T739">
        <f t="shared" si="219"/>
        <v>186</v>
      </c>
      <c r="U739">
        <f t="shared" si="220"/>
        <v>508369</v>
      </c>
      <c r="V739">
        <f t="shared" si="221"/>
        <v>509796</v>
      </c>
      <c r="W739">
        <f t="shared" si="222"/>
        <v>76729</v>
      </c>
      <c r="X739">
        <f t="shared" si="223"/>
        <v>64</v>
      </c>
      <c r="Y739">
        <f t="shared" si="224"/>
        <v>499849</v>
      </c>
      <c r="Z739">
        <f t="shared" si="225"/>
        <v>37636</v>
      </c>
      <c r="AA739">
        <f t="shared" si="226"/>
        <v>5476</v>
      </c>
      <c r="AB739">
        <f t="shared" si="227"/>
        <v>579121</v>
      </c>
      <c r="AC739">
        <f t="shared" si="228"/>
        <v>331776</v>
      </c>
    </row>
    <row r="740" spans="1:29" x14ac:dyDescent="0.3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f t="shared" si="210"/>
        <v>773</v>
      </c>
      <c r="L740">
        <f t="shared" si="211"/>
        <v>129</v>
      </c>
      <c r="M740">
        <f t="shared" si="212"/>
        <v>48</v>
      </c>
      <c r="N740">
        <f t="shared" si="213"/>
        <v>101</v>
      </c>
      <c r="O740">
        <f t="shared" si="214"/>
        <v>1</v>
      </c>
      <c r="P740">
        <f t="shared" si="215"/>
        <v>55</v>
      </c>
      <c r="Q740">
        <f t="shared" si="216"/>
        <v>956</v>
      </c>
      <c r="R740">
        <f t="shared" si="217"/>
        <v>836</v>
      </c>
      <c r="S740">
        <f t="shared" si="218"/>
        <v>1</v>
      </c>
      <c r="T740">
        <f t="shared" si="219"/>
        <v>186</v>
      </c>
      <c r="U740">
        <f t="shared" si="220"/>
        <v>414736</v>
      </c>
      <c r="V740">
        <f t="shared" si="221"/>
        <v>525625</v>
      </c>
      <c r="W740">
        <f t="shared" si="222"/>
        <v>451584</v>
      </c>
      <c r="X740">
        <f t="shared" si="223"/>
        <v>595984</v>
      </c>
      <c r="Y740">
        <f t="shared" si="224"/>
        <v>515524</v>
      </c>
      <c r="Z740">
        <f t="shared" si="225"/>
        <v>33489</v>
      </c>
      <c r="AA740">
        <f t="shared" si="226"/>
        <v>3969</v>
      </c>
      <c r="AB740">
        <f t="shared" si="227"/>
        <v>595984</v>
      </c>
      <c r="AC740">
        <f t="shared" si="228"/>
        <v>344569</v>
      </c>
    </row>
    <row r="741" spans="1:29" x14ac:dyDescent="0.3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  <c r="K741">
        <f t="shared" si="210"/>
        <v>1003</v>
      </c>
      <c r="L741">
        <f t="shared" si="211"/>
        <v>96</v>
      </c>
      <c r="M741">
        <f t="shared" si="212"/>
        <v>48</v>
      </c>
      <c r="N741">
        <f t="shared" si="213"/>
        <v>618</v>
      </c>
      <c r="O741">
        <f t="shared" si="214"/>
        <v>1</v>
      </c>
      <c r="P741">
        <f t="shared" si="215"/>
        <v>55</v>
      </c>
      <c r="Q741">
        <f t="shared" si="216"/>
        <v>2</v>
      </c>
      <c r="R741">
        <f t="shared" si="217"/>
        <v>1</v>
      </c>
      <c r="S741">
        <f t="shared" si="218"/>
        <v>1</v>
      </c>
      <c r="T741">
        <f t="shared" si="219"/>
        <v>186</v>
      </c>
      <c r="U741">
        <f t="shared" si="220"/>
        <v>822649</v>
      </c>
      <c r="V741">
        <f t="shared" si="221"/>
        <v>912025</v>
      </c>
      <c r="W741">
        <f t="shared" si="222"/>
        <v>148225</v>
      </c>
      <c r="X741">
        <f t="shared" si="223"/>
        <v>1004004</v>
      </c>
      <c r="Y741">
        <f t="shared" si="224"/>
        <v>898704</v>
      </c>
      <c r="Z741">
        <f t="shared" si="225"/>
        <v>1002001</v>
      </c>
      <c r="AA741">
        <f t="shared" si="226"/>
        <v>1004004</v>
      </c>
      <c r="AB741">
        <f t="shared" si="227"/>
        <v>1004004</v>
      </c>
      <c r="AC741">
        <f t="shared" si="228"/>
        <v>667489</v>
      </c>
    </row>
    <row r="742" spans="1:29" x14ac:dyDescent="0.3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  <c r="K742">
        <f t="shared" si="210"/>
        <v>1002</v>
      </c>
      <c r="L742">
        <f t="shared" si="211"/>
        <v>96</v>
      </c>
      <c r="M742">
        <f t="shared" si="212"/>
        <v>48</v>
      </c>
      <c r="N742">
        <f t="shared" si="213"/>
        <v>618</v>
      </c>
      <c r="O742">
        <f t="shared" si="214"/>
        <v>1</v>
      </c>
      <c r="P742">
        <f t="shared" si="215"/>
        <v>55</v>
      </c>
      <c r="Q742">
        <f t="shared" si="216"/>
        <v>2</v>
      </c>
      <c r="R742">
        <f t="shared" si="217"/>
        <v>1</v>
      </c>
      <c r="S742">
        <f t="shared" si="218"/>
        <v>1</v>
      </c>
      <c r="T742">
        <f t="shared" si="219"/>
        <v>186</v>
      </c>
      <c r="U742">
        <f t="shared" si="220"/>
        <v>820836</v>
      </c>
      <c r="V742">
        <f t="shared" si="221"/>
        <v>910116</v>
      </c>
      <c r="W742">
        <f t="shared" si="222"/>
        <v>147456</v>
      </c>
      <c r="X742">
        <f t="shared" si="223"/>
        <v>1002001</v>
      </c>
      <c r="Y742">
        <f t="shared" si="224"/>
        <v>896809</v>
      </c>
      <c r="Z742">
        <f t="shared" si="225"/>
        <v>1000000</v>
      </c>
      <c r="AA742">
        <f t="shared" si="226"/>
        <v>1002001</v>
      </c>
      <c r="AB742">
        <f t="shared" si="227"/>
        <v>1002001</v>
      </c>
      <c r="AC742">
        <f t="shared" si="228"/>
        <v>665856</v>
      </c>
    </row>
    <row r="743" spans="1:29" x14ac:dyDescent="0.3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  <c r="K743">
        <f t="shared" si="210"/>
        <v>981</v>
      </c>
      <c r="L743">
        <f t="shared" si="211"/>
        <v>296</v>
      </c>
      <c r="M743">
        <f t="shared" si="212"/>
        <v>296</v>
      </c>
      <c r="N743">
        <f t="shared" si="213"/>
        <v>618</v>
      </c>
      <c r="O743">
        <f t="shared" si="214"/>
        <v>1</v>
      </c>
      <c r="P743">
        <f t="shared" si="215"/>
        <v>55</v>
      </c>
      <c r="Q743">
        <f t="shared" si="216"/>
        <v>2</v>
      </c>
      <c r="R743">
        <f t="shared" si="217"/>
        <v>1</v>
      </c>
      <c r="S743">
        <f t="shared" si="218"/>
        <v>1</v>
      </c>
      <c r="T743">
        <f t="shared" si="219"/>
        <v>186</v>
      </c>
      <c r="U743">
        <f t="shared" si="220"/>
        <v>469225</v>
      </c>
      <c r="V743">
        <f t="shared" si="221"/>
        <v>469225</v>
      </c>
      <c r="W743">
        <f t="shared" si="222"/>
        <v>131769</v>
      </c>
      <c r="X743">
        <f t="shared" si="223"/>
        <v>960400</v>
      </c>
      <c r="Y743">
        <f t="shared" si="224"/>
        <v>857476</v>
      </c>
      <c r="Z743">
        <f t="shared" si="225"/>
        <v>958441</v>
      </c>
      <c r="AA743">
        <f t="shared" si="226"/>
        <v>960400</v>
      </c>
      <c r="AB743">
        <f t="shared" si="227"/>
        <v>960400</v>
      </c>
      <c r="AC743">
        <f t="shared" si="228"/>
        <v>632025</v>
      </c>
    </row>
    <row r="744" spans="1:29" x14ac:dyDescent="0.3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  <c r="K744">
        <f t="shared" si="210"/>
        <v>874</v>
      </c>
      <c r="L744">
        <f t="shared" si="211"/>
        <v>224</v>
      </c>
      <c r="M744">
        <f t="shared" si="212"/>
        <v>48</v>
      </c>
      <c r="N744">
        <f t="shared" si="213"/>
        <v>101</v>
      </c>
      <c r="O744">
        <f t="shared" si="214"/>
        <v>1</v>
      </c>
      <c r="P744">
        <f t="shared" si="215"/>
        <v>55</v>
      </c>
      <c r="Q744">
        <f t="shared" si="216"/>
        <v>2</v>
      </c>
      <c r="R744">
        <f t="shared" si="217"/>
        <v>1</v>
      </c>
      <c r="S744">
        <f t="shared" si="218"/>
        <v>1</v>
      </c>
      <c r="T744">
        <f t="shared" si="219"/>
        <v>186</v>
      </c>
      <c r="U744">
        <f t="shared" si="220"/>
        <v>422500</v>
      </c>
      <c r="V744">
        <f t="shared" si="221"/>
        <v>682276</v>
      </c>
      <c r="W744">
        <f t="shared" si="222"/>
        <v>597529</v>
      </c>
      <c r="X744">
        <f t="shared" si="223"/>
        <v>762129</v>
      </c>
      <c r="Y744">
        <f t="shared" si="224"/>
        <v>670761</v>
      </c>
      <c r="Z744">
        <f t="shared" si="225"/>
        <v>760384</v>
      </c>
      <c r="AA744">
        <f t="shared" si="226"/>
        <v>762129</v>
      </c>
      <c r="AB744">
        <f t="shared" si="227"/>
        <v>762129</v>
      </c>
      <c r="AC744">
        <f t="shared" si="228"/>
        <v>473344</v>
      </c>
    </row>
    <row r="745" spans="1:29" x14ac:dyDescent="0.3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  <c r="K745">
        <f t="shared" si="210"/>
        <v>988</v>
      </c>
      <c r="L745">
        <f t="shared" si="211"/>
        <v>72</v>
      </c>
      <c r="M745">
        <f t="shared" si="212"/>
        <v>48</v>
      </c>
      <c r="N745">
        <f t="shared" si="213"/>
        <v>101</v>
      </c>
      <c r="O745">
        <f t="shared" si="214"/>
        <v>1</v>
      </c>
      <c r="P745">
        <f t="shared" si="215"/>
        <v>55</v>
      </c>
      <c r="Q745">
        <f t="shared" si="216"/>
        <v>2</v>
      </c>
      <c r="R745">
        <f t="shared" si="217"/>
        <v>1</v>
      </c>
      <c r="S745">
        <f t="shared" si="218"/>
        <v>1</v>
      </c>
      <c r="T745">
        <f t="shared" si="219"/>
        <v>186</v>
      </c>
      <c r="U745">
        <f t="shared" si="220"/>
        <v>839056</v>
      </c>
      <c r="V745">
        <f t="shared" si="221"/>
        <v>883600</v>
      </c>
      <c r="W745">
        <f t="shared" si="222"/>
        <v>786769</v>
      </c>
      <c r="X745">
        <f t="shared" si="223"/>
        <v>974169</v>
      </c>
      <c r="Y745">
        <f t="shared" si="224"/>
        <v>870489</v>
      </c>
      <c r="Z745">
        <f t="shared" si="225"/>
        <v>972196</v>
      </c>
      <c r="AA745">
        <f t="shared" si="226"/>
        <v>974169</v>
      </c>
      <c r="AB745">
        <f t="shared" si="227"/>
        <v>974169</v>
      </c>
      <c r="AC745">
        <f t="shared" si="228"/>
        <v>643204</v>
      </c>
    </row>
    <row r="746" spans="1:29" x14ac:dyDescent="0.3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f t="shared" si="210"/>
        <v>1036</v>
      </c>
      <c r="L746">
        <f t="shared" si="211"/>
        <v>276</v>
      </c>
      <c r="M746">
        <f t="shared" si="212"/>
        <v>296</v>
      </c>
      <c r="N746">
        <f t="shared" si="213"/>
        <v>883</v>
      </c>
      <c r="O746">
        <f t="shared" si="214"/>
        <v>1</v>
      </c>
      <c r="P746">
        <f t="shared" si="215"/>
        <v>55</v>
      </c>
      <c r="Q746">
        <f t="shared" si="216"/>
        <v>956</v>
      </c>
      <c r="R746">
        <f t="shared" si="217"/>
        <v>836</v>
      </c>
      <c r="S746">
        <f t="shared" si="218"/>
        <v>912</v>
      </c>
      <c r="T746">
        <f t="shared" si="219"/>
        <v>186</v>
      </c>
      <c r="U746">
        <f t="shared" si="220"/>
        <v>577600</v>
      </c>
      <c r="V746">
        <f t="shared" si="221"/>
        <v>547600</v>
      </c>
      <c r="W746">
        <f t="shared" si="222"/>
        <v>23409</v>
      </c>
      <c r="X746">
        <f t="shared" si="223"/>
        <v>1071225</v>
      </c>
      <c r="Y746">
        <f t="shared" si="224"/>
        <v>962361</v>
      </c>
      <c r="Z746">
        <f t="shared" si="225"/>
        <v>6400</v>
      </c>
      <c r="AA746">
        <f t="shared" si="226"/>
        <v>40000</v>
      </c>
      <c r="AB746">
        <f t="shared" si="227"/>
        <v>15376</v>
      </c>
      <c r="AC746">
        <f t="shared" si="228"/>
        <v>722500</v>
      </c>
    </row>
    <row r="747" spans="1:29" x14ac:dyDescent="0.3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f t="shared" si="210"/>
        <v>1041</v>
      </c>
      <c r="L747">
        <f t="shared" si="211"/>
        <v>193</v>
      </c>
      <c r="M747">
        <f t="shared" si="212"/>
        <v>48</v>
      </c>
      <c r="N747">
        <f t="shared" si="213"/>
        <v>883</v>
      </c>
      <c r="O747">
        <f t="shared" si="214"/>
        <v>1</v>
      </c>
      <c r="P747">
        <f t="shared" si="215"/>
        <v>55</v>
      </c>
      <c r="Q747">
        <f t="shared" si="216"/>
        <v>956</v>
      </c>
      <c r="R747">
        <f t="shared" si="217"/>
        <v>836</v>
      </c>
      <c r="S747">
        <f t="shared" si="218"/>
        <v>1</v>
      </c>
      <c r="T747">
        <f t="shared" si="219"/>
        <v>186</v>
      </c>
      <c r="U747">
        <f t="shared" si="220"/>
        <v>719104</v>
      </c>
      <c r="V747">
        <f t="shared" si="221"/>
        <v>986049</v>
      </c>
      <c r="W747">
        <f t="shared" si="222"/>
        <v>24964</v>
      </c>
      <c r="X747">
        <f t="shared" si="223"/>
        <v>1081600</v>
      </c>
      <c r="Y747">
        <f t="shared" si="224"/>
        <v>972196</v>
      </c>
      <c r="Z747">
        <f t="shared" si="225"/>
        <v>7225</v>
      </c>
      <c r="AA747">
        <f t="shared" si="226"/>
        <v>42025</v>
      </c>
      <c r="AB747">
        <f t="shared" si="227"/>
        <v>1081600</v>
      </c>
      <c r="AC747">
        <f t="shared" si="228"/>
        <v>731025</v>
      </c>
    </row>
    <row r="748" spans="1:29" x14ac:dyDescent="0.3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f t="shared" si="210"/>
        <v>832</v>
      </c>
      <c r="L748">
        <f t="shared" si="211"/>
        <v>129</v>
      </c>
      <c r="M748">
        <f t="shared" si="212"/>
        <v>48</v>
      </c>
      <c r="N748">
        <f t="shared" si="213"/>
        <v>101</v>
      </c>
      <c r="O748">
        <f t="shared" si="214"/>
        <v>1</v>
      </c>
      <c r="P748">
        <f t="shared" si="215"/>
        <v>55</v>
      </c>
      <c r="Q748">
        <f t="shared" si="216"/>
        <v>956</v>
      </c>
      <c r="R748">
        <f t="shared" si="217"/>
        <v>836</v>
      </c>
      <c r="S748">
        <f t="shared" si="218"/>
        <v>1</v>
      </c>
      <c r="T748">
        <f t="shared" si="219"/>
        <v>186</v>
      </c>
      <c r="U748">
        <f t="shared" si="220"/>
        <v>494209</v>
      </c>
      <c r="V748">
        <f t="shared" si="221"/>
        <v>614656</v>
      </c>
      <c r="W748">
        <f t="shared" si="222"/>
        <v>534361</v>
      </c>
      <c r="X748">
        <f t="shared" si="223"/>
        <v>690561</v>
      </c>
      <c r="Y748">
        <f t="shared" si="224"/>
        <v>603729</v>
      </c>
      <c r="Z748">
        <f t="shared" si="225"/>
        <v>15376</v>
      </c>
      <c r="AA748">
        <f t="shared" si="226"/>
        <v>16</v>
      </c>
      <c r="AB748">
        <f t="shared" si="227"/>
        <v>690561</v>
      </c>
      <c r="AC748">
        <f t="shared" si="228"/>
        <v>417316</v>
      </c>
    </row>
    <row r="749" spans="1:29" x14ac:dyDescent="0.3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f t="shared" si="210"/>
        <v>973</v>
      </c>
      <c r="L749">
        <f t="shared" si="211"/>
        <v>23</v>
      </c>
      <c r="M749">
        <f t="shared" si="212"/>
        <v>48</v>
      </c>
      <c r="N749">
        <f t="shared" si="213"/>
        <v>101</v>
      </c>
      <c r="O749">
        <f t="shared" si="214"/>
        <v>1</v>
      </c>
      <c r="P749">
        <f t="shared" si="215"/>
        <v>55</v>
      </c>
      <c r="Q749">
        <f t="shared" si="216"/>
        <v>956</v>
      </c>
      <c r="R749">
        <f t="shared" si="217"/>
        <v>836</v>
      </c>
      <c r="S749">
        <f t="shared" si="218"/>
        <v>1</v>
      </c>
      <c r="T749">
        <f t="shared" si="219"/>
        <v>186</v>
      </c>
      <c r="U749">
        <f t="shared" si="220"/>
        <v>902500</v>
      </c>
      <c r="V749">
        <f t="shared" si="221"/>
        <v>855625</v>
      </c>
      <c r="W749">
        <f t="shared" si="222"/>
        <v>760384</v>
      </c>
      <c r="X749">
        <f t="shared" si="223"/>
        <v>944784</v>
      </c>
      <c r="Y749">
        <f t="shared" si="224"/>
        <v>842724</v>
      </c>
      <c r="Z749">
        <f t="shared" si="225"/>
        <v>289</v>
      </c>
      <c r="AA749">
        <f t="shared" si="226"/>
        <v>18769</v>
      </c>
      <c r="AB749">
        <f t="shared" si="227"/>
        <v>944784</v>
      </c>
      <c r="AC749">
        <f t="shared" si="228"/>
        <v>619369</v>
      </c>
    </row>
    <row r="750" spans="1:29" x14ac:dyDescent="0.3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f t="shared" si="210"/>
        <v>781</v>
      </c>
      <c r="L750">
        <f t="shared" si="211"/>
        <v>49</v>
      </c>
      <c r="M750">
        <f t="shared" si="212"/>
        <v>48</v>
      </c>
      <c r="N750">
        <f t="shared" si="213"/>
        <v>1039</v>
      </c>
      <c r="O750">
        <f t="shared" si="214"/>
        <v>754</v>
      </c>
      <c r="P750">
        <f t="shared" si="215"/>
        <v>55</v>
      </c>
      <c r="Q750">
        <f t="shared" si="216"/>
        <v>956</v>
      </c>
      <c r="R750">
        <f t="shared" si="217"/>
        <v>836</v>
      </c>
      <c r="S750">
        <f t="shared" si="218"/>
        <v>1</v>
      </c>
      <c r="T750">
        <f t="shared" si="219"/>
        <v>186</v>
      </c>
      <c r="U750">
        <f t="shared" si="220"/>
        <v>535824</v>
      </c>
      <c r="V750">
        <f t="shared" si="221"/>
        <v>537289</v>
      </c>
      <c r="W750">
        <f t="shared" si="222"/>
        <v>66564</v>
      </c>
      <c r="X750">
        <f t="shared" si="223"/>
        <v>729</v>
      </c>
      <c r="Y750">
        <f t="shared" si="224"/>
        <v>527076</v>
      </c>
      <c r="Z750">
        <f t="shared" si="225"/>
        <v>30625</v>
      </c>
      <c r="AA750">
        <f t="shared" si="226"/>
        <v>3025</v>
      </c>
      <c r="AB750">
        <f t="shared" si="227"/>
        <v>608400</v>
      </c>
      <c r="AC750">
        <f t="shared" si="228"/>
        <v>354025</v>
      </c>
    </row>
    <row r="751" spans="1:29" x14ac:dyDescent="0.3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f t="shared" si="210"/>
        <v>1023</v>
      </c>
      <c r="L751">
        <f t="shared" si="211"/>
        <v>386</v>
      </c>
      <c r="M751">
        <f t="shared" si="212"/>
        <v>296</v>
      </c>
      <c r="N751">
        <f t="shared" si="213"/>
        <v>883</v>
      </c>
      <c r="O751">
        <f t="shared" si="214"/>
        <v>1</v>
      </c>
      <c r="P751">
        <f t="shared" si="215"/>
        <v>55</v>
      </c>
      <c r="Q751">
        <f t="shared" si="216"/>
        <v>956</v>
      </c>
      <c r="R751">
        <f t="shared" si="217"/>
        <v>836</v>
      </c>
      <c r="S751">
        <f t="shared" si="218"/>
        <v>912</v>
      </c>
      <c r="T751">
        <f t="shared" si="219"/>
        <v>186</v>
      </c>
      <c r="U751">
        <f t="shared" si="220"/>
        <v>405769</v>
      </c>
      <c r="V751">
        <f t="shared" si="221"/>
        <v>528529</v>
      </c>
      <c r="W751">
        <f t="shared" si="222"/>
        <v>19600</v>
      </c>
      <c r="X751">
        <f t="shared" si="223"/>
        <v>1044484</v>
      </c>
      <c r="Y751">
        <f t="shared" si="224"/>
        <v>937024</v>
      </c>
      <c r="Z751">
        <f t="shared" si="225"/>
        <v>4489</v>
      </c>
      <c r="AA751">
        <f t="shared" si="226"/>
        <v>34969</v>
      </c>
      <c r="AB751">
        <f t="shared" si="227"/>
        <v>12321</v>
      </c>
      <c r="AC751">
        <f t="shared" si="228"/>
        <v>700569</v>
      </c>
    </row>
    <row r="752" spans="1:29" x14ac:dyDescent="0.3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>
        <f t="shared" si="210"/>
        <v>984</v>
      </c>
      <c r="L752">
        <f t="shared" si="211"/>
        <v>214</v>
      </c>
      <c r="M752">
        <f t="shared" si="212"/>
        <v>48</v>
      </c>
      <c r="N752">
        <f t="shared" si="213"/>
        <v>618</v>
      </c>
      <c r="O752">
        <f t="shared" si="214"/>
        <v>1</v>
      </c>
      <c r="P752">
        <f t="shared" si="215"/>
        <v>55</v>
      </c>
      <c r="Q752">
        <f t="shared" si="216"/>
        <v>956</v>
      </c>
      <c r="R752">
        <f t="shared" si="217"/>
        <v>836</v>
      </c>
      <c r="S752">
        <f t="shared" si="218"/>
        <v>912</v>
      </c>
      <c r="T752">
        <f t="shared" si="219"/>
        <v>186</v>
      </c>
      <c r="U752">
        <f t="shared" si="220"/>
        <v>592900</v>
      </c>
      <c r="V752">
        <f t="shared" si="221"/>
        <v>876096</v>
      </c>
      <c r="W752">
        <f t="shared" si="222"/>
        <v>133956</v>
      </c>
      <c r="X752">
        <f t="shared" si="223"/>
        <v>966289</v>
      </c>
      <c r="Y752">
        <f t="shared" si="224"/>
        <v>863041</v>
      </c>
      <c r="Z752">
        <f t="shared" si="225"/>
        <v>784</v>
      </c>
      <c r="AA752">
        <f t="shared" si="226"/>
        <v>21904</v>
      </c>
      <c r="AB752">
        <f t="shared" si="227"/>
        <v>5184</v>
      </c>
      <c r="AC752">
        <f t="shared" si="228"/>
        <v>636804</v>
      </c>
    </row>
    <row r="753" spans="1:29" x14ac:dyDescent="0.3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f t="shared" si="210"/>
        <v>1020</v>
      </c>
      <c r="L753">
        <f t="shared" si="211"/>
        <v>214</v>
      </c>
      <c r="M753">
        <f t="shared" si="212"/>
        <v>48</v>
      </c>
      <c r="N753">
        <f t="shared" si="213"/>
        <v>618</v>
      </c>
      <c r="O753">
        <f t="shared" si="214"/>
        <v>1</v>
      </c>
      <c r="P753">
        <f t="shared" si="215"/>
        <v>55</v>
      </c>
      <c r="Q753">
        <f t="shared" si="216"/>
        <v>956</v>
      </c>
      <c r="R753">
        <f t="shared" si="217"/>
        <v>836</v>
      </c>
      <c r="S753">
        <f t="shared" si="218"/>
        <v>1</v>
      </c>
      <c r="T753">
        <f t="shared" si="219"/>
        <v>186</v>
      </c>
      <c r="U753">
        <f t="shared" si="220"/>
        <v>649636</v>
      </c>
      <c r="V753">
        <f t="shared" si="221"/>
        <v>944784</v>
      </c>
      <c r="W753">
        <f t="shared" si="222"/>
        <v>161604</v>
      </c>
      <c r="X753">
        <f t="shared" si="223"/>
        <v>1038361</v>
      </c>
      <c r="Y753">
        <f t="shared" si="224"/>
        <v>931225</v>
      </c>
      <c r="Z753">
        <f t="shared" si="225"/>
        <v>4096</v>
      </c>
      <c r="AA753">
        <f t="shared" si="226"/>
        <v>33856</v>
      </c>
      <c r="AB753">
        <f t="shared" si="227"/>
        <v>1038361</v>
      </c>
      <c r="AC753">
        <f t="shared" si="228"/>
        <v>695556</v>
      </c>
    </row>
    <row r="754" spans="1:29" x14ac:dyDescent="0.3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f t="shared" si="210"/>
        <v>991</v>
      </c>
      <c r="L754">
        <f t="shared" si="211"/>
        <v>72</v>
      </c>
      <c r="M754">
        <f t="shared" si="212"/>
        <v>48</v>
      </c>
      <c r="N754">
        <f t="shared" si="213"/>
        <v>618</v>
      </c>
      <c r="O754">
        <f t="shared" si="214"/>
        <v>1</v>
      </c>
      <c r="P754">
        <f t="shared" si="215"/>
        <v>55</v>
      </c>
      <c r="Q754">
        <f t="shared" si="216"/>
        <v>956</v>
      </c>
      <c r="R754">
        <f t="shared" si="217"/>
        <v>836</v>
      </c>
      <c r="S754">
        <f t="shared" si="218"/>
        <v>1</v>
      </c>
      <c r="T754">
        <f t="shared" si="219"/>
        <v>186</v>
      </c>
      <c r="U754">
        <f t="shared" si="220"/>
        <v>844561</v>
      </c>
      <c r="V754">
        <f t="shared" si="221"/>
        <v>889249</v>
      </c>
      <c r="W754">
        <f t="shared" si="222"/>
        <v>139129</v>
      </c>
      <c r="X754">
        <f t="shared" si="223"/>
        <v>980100</v>
      </c>
      <c r="Y754">
        <f t="shared" si="224"/>
        <v>876096</v>
      </c>
      <c r="Z754">
        <f t="shared" si="225"/>
        <v>1225</v>
      </c>
      <c r="AA754">
        <f t="shared" si="226"/>
        <v>24025</v>
      </c>
      <c r="AB754">
        <f t="shared" si="227"/>
        <v>980100</v>
      </c>
      <c r="AC754">
        <f t="shared" si="228"/>
        <v>648025</v>
      </c>
    </row>
    <row r="755" spans="1:29" x14ac:dyDescent="0.3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f t="shared" si="210"/>
        <v>978</v>
      </c>
      <c r="L755">
        <f t="shared" si="211"/>
        <v>296</v>
      </c>
      <c r="M755">
        <f t="shared" si="212"/>
        <v>296</v>
      </c>
      <c r="N755">
        <f t="shared" si="213"/>
        <v>618</v>
      </c>
      <c r="O755">
        <f t="shared" si="214"/>
        <v>1</v>
      </c>
      <c r="P755">
        <f t="shared" si="215"/>
        <v>1</v>
      </c>
      <c r="Q755">
        <f t="shared" si="216"/>
        <v>956</v>
      </c>
      <c r="R755">
        <f t="shared" si="217"/>
        <v>836</v>
      </c>
      <c r="S755">
        <f t="shared" si="218"/>
        <v>912</v>
      </c>
      <c r="T755">
        <f t="shared" si="219"/>
        <v>186</v>
      </c>
      <c r="U755">
        <f t="shared" si="220"/>
        <v>465124</v>
      </c>
      <c r="V755">
        <f t="shared" si="221"/>
        <v>465124</v>
      </c>
      <c r="W755">
        <f t="shared" si="222"/>
        <v>129600</v>
      </c>
      <c r="X755">
        <f t="shared" si="223"/>
        <v>954529</v>
      </c>
      <c r="Y755">
        <f t="shared" si="224"/>
        <v>954529</v>
      </c>
      <c r="Z755">
        <f t="shared" si="225"/>
        <v>484</v>
      </c>
      <c r="AA755">
        <f t="shared" si="226"/>
        <v>20164</v>
      </c>
      <c r="AB755">
        <f t="shared" si="227"/>
        <v>4356</v>
      </c>
      <c r="AC755">
        <f t="shared" si="228"/>
        <v>627264</v>
      </c>
    </row>
    <row r="756" spans="1:29" x14ac:dyDescent="0.3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  <c r="K756">
        <f t="shared" si="210"/>
        <v>935</v>
      </c>
      <c r="L756">
        <f t="shared" si="211"/>
        <v>224</v>
      </c>
      <c r="M756">
        <f t="shared" si="212"/>
        <v>48</v>
      </c>
      <c r="N756">
        <f t="shared" si="213"/>
        <v>101</v>
      </c>
      <c r="O756">
        <f t="shared" si="214"/>
        <v>1</v>
      </c>
      <c r="P756">
        <f t="shared" si="215"/>
        <v>1</v>
      </c>
      <c r="Q756">
        <f t="shared" si="216"/>
        <v>2</v>
      </c>
      <c r="R756">
        <f t="shared" si="217"/>
        <v>836</v>
      </c>
      <c r="S756">
        <f t="shared" si="218"/>
        <v>912</v>
      </c>
      <c r="T756">
        <f t="shared" si="219"/>
        <v>186</v>
      </c>
      <c r="U756">
        <f t="shared" si="220"/>
        <v>505521</v>
      </c>
      <c r="V756">
        <f t="shared" si="221"/>
        <v>786769</v>
      </c>
      <c r="W756">
        <f t="shared" si="222"/>
        <v>695556</v>
      </c>
      <c r="X756">
        <f t="shared" si="223"/>
        <v>872356</v>
      </c>
      <c r="Y756">
        <f t="shared" si="224"/>
        <v>872356</v>
      </c>
      <c r="Z756">
        <f t="shared" si="225"/>
        <v>870489</v>
      </c>
      <c r="AA756">
        <f t="shared" si="226"/>
        <v>9801</v>
      </c>
      <c r="AB756">
        <f t="shared" si="227"/>
        <v>529</v>
      </c>
      <c r="AC756">
        <f t="shared" si="228"/>
        <v>561001</v>
      </c>
    </row>
    <row r="757" spans="1:29" x14ac:dyDescent="0.3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  <c r="K757">
        <f t="shared" si="210"/>
        <v>1010</v>
      </c>
      <c r="L757">
        <f t="shared" si="211"/>
        <v>122</v>
      </c>
      <c r="M757">
        <f t="shared" si="212"/>
        <v>48</v>
      </c>
      <c r="N757">
        <f t="shared" si="213"/>
        <v>101</v>
      </c>
      <c r="O757">
        <f t="shared" si="214"/>
        <v>1</v>
      </c>
      <c r="P757">
        <f t="shared" si="215"/>
        <v>55</v>
      </c>
      <c r="Q757">
        <f t="shared" si="216"/>
        <v>2</v>
      </c>
      <c r="R757">
        <f t="shared" si="217"/>
        <v>836</v>
      </c>
      <c r="S757">
        <f t="shared" si="218"/>
        <v>912</v>
      </c>
      <c r="T757">
        <f t="shared" si="219"/>
        <v>186</v>
      </c>
      <c r="U757">
        <f t="shared" si="220"/>
        <v>788544</v>
      </c>
      <c r="V757">
        <f t="shared" si="221"/>
        <v>925444</v>
      </c>
      <c r="W757">
        <f t="shared" si="222"/>
        <v>826281</v>
      </c>
      <c r="X757">
        <f t="shared" si="223"/>
        <v>1018081</v>
      </c>
      <c r="Y757">
        <f t="shared" si="224"/>
        <v>912025</v>
      </c>
      <c r="Z757">
        <f t="shared" si="225"/>
        <v>1016064</v>
      </c>
      <c r="AA757">
        <f t="shared" si="226"/>
        <v>30276</v>
      </c>
      <c r="AB757">
        <f t="shared" si="227"/>
        <v>9604</v>
      </c>
      <c r="AC757">
        <f t="shared" si="228"/>
        <v>678976</v>
      </c>
    </row>
    <row r="758" spans="1:29" x14ac:dyDescent="0.3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  <c r="K758">
        <f t="shared" si="210"/>
        <v>914</v>
      </c>
      <c r="L758">
        <f t="shared" si="211"/>
        <v>224</v>
      </c>
      <c r="M758">
        <f t="shared" si="212"/>
        <v>48</v>
      </c>
      <c r="N758">
        <f t="shared" si="213"/>
        <v>101</v>
      </c>
      <c r="O758">
        <f t="shared" si="214"/>
        <v>1</v>
      </c>
      <c r="P758">
        <f t="shared" si="215"/>
        <v>55</v>
      </c>
      <c r="Q758">
        <f t="shared" si="216"/>
        <v>2</v>
      </c>
      <c r="R758">
        <f t="shared" si="217"/>
        <v>836</v>
      </c>
      <c r="S758">
        <f t="shared" si="218"/>
        <v>912</v>
      </c>
      <c r="T758">
        <f t="shared" si="219"/>
        <v>186</v>
      </c>
      <c r="U758">
        <f t="shared" si="220"/>
        <v>476100</v>
      </c>
      <c r="V758">
        <f t="shared" si="221"/>
        <v>749956</v>
      </c>
      <c r="W758">
        <f t="shared" si="222"/>
        <v>660969</v>
      </c>
      <c r="X758">
        <f t="shared" si="223"/>
        <v>833569</v>
      </c>
      <c r="Y758">
        <f t="shared" si="224"/>
        <v>737881</v>
      </c>
      <c r="Z758">
        <f t="shared" si="225"/>
        <v>831744</v>
      </c>
      <c r="AA758">
        <f t="shared" si="226"/>
        <v>6084</v>
      </c>
      <c r="AB758">
        <f t="shared" si="227"/>
        <v>4</v>
      </c>
      <c r="AC758">
        <f t="shared" si="228"/>
        <v>529984</v>
      </c>
    </row>
    <row r="759" spans="1:29" x14ac:dyDescent="0.3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  <c r="K759">
        <f t="shared" si="210"/>
        <v>995</v>
      </c>
      <c r="L759">
        <f t="shared" si="211"/>
        <v>224</v>
      </c>
      <c r="M759">
        <f t="shared" si="212"/>
        <v>48</v>
      </c>
      <c r="N759">
        <f t="shared" si="213"/>
        <v>883</v>
      </c>
      <c r="O759">
        <f t="shared" si="214"/>
        <v>1</v>
      </c>
      <c r="P759">
        <f t="shared" si="215"/>
        <v>55</v>
      </c>
      <c r="Q759">
        <f t="shared" si="216"/>
        <v>956</v>
      </c>
      <c r="R759">
        <f t="shared" si="217"/>
        <v>836</v>
      </c>
      <c r="S759">
        <f t="shared" si="218"/>
        <v>912</v>
      </c>
      <c r="T759">
        <f t="shared" si="219"/>
        <v>186</v>
      </c>
      <c r="U759">
        <f t="shared" si="220"/>
        <v>594441</v>
      </c>
      <c r="V759">
        <f t="shared" si="221"/>
        <v>896809</v>
      </c>
      <c r="W759">
        <f t="shared" si="222"/>
        <v>12544</v>
      </c>
      <c r="X759">
        <f t="shared" si="223"/>
        <v>988036</v>
      </c>
      <c r="Y759">
        <f t="shared" si="224"/>
        <v>883600</v>
      </c>
      <c r="Z759">
        <f t="shared" si="225"/>
        <v>1521</v>
      </c>
      <c r="AA759">
        <f t="shared" si="226"/>
        <v>25281</v>
      </c>
      <c r="AB759">
        <f t="shared" si="227"/>
        <v>6889</v>
      </c>
      <c r="AC759">
        <f t="shared" si="228"/>
        <v>654481</v>
      </c>
    </row>
    <row r="760" spans="1:29" x14ac:dyDescent="0.3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f t="shared" si="210"/>
        <v>1036</v>
      </c>
      <c r="L760">
        <f t="shared" si="211"/>
        <v>276</v>
      </c>
      <c r="M760">
        <f t="shared" si="212"/>
        <v>296</v>
      </c>
      <c r="N760">
        <f t="shared" si="213"/>
        <v>883</v>
      </c>
      <c r="O760">
        <f t="shared" si="214"/>
        <v>1</v>
      </c>
      <c r="P760">
        <f t="shared" si="215"/>
        <v>55</v>
      </c>
      <c r="Q760">
        <f t="shared" si="216"/>
        <v>956</v>
      </c>
      <c r="R760">
        <f t="shared" si="217"/>
        <v>836</v>
      </c>
      <c r="S760">
        <f t="shared" si="218"/>
        <v>912</v>
      </c>
      <c r="T760">
        <f t="shared" si="219"/>
        <v>186</v>
      </c>
      <c r="U760">
        <f t="shared" si="220"/>
        <v>577600</v>
      </c>
      <c r="V760">
        <f t="shared" si="221"/>
        <v>547600</v>
      </c>
      <c r="W760">
        <f t="shared" si="222"/>
        <v>23409</v>
      </c>
      <c r="X760">
        <f t="shared" si="223"/>
        <v>1071225</v>
      </c>
      <c r="Y760">
        <f t="shared" si="224"/>
        <v>962361</v>
      </c>
      <c r="Z760">
        <f t="shared" si="225"/>
        <v>6400</v>
      </c>
      <c r="AA760">
        <f t="shared" si="226"/>
        <v>40000</v>
      </c>
      <c r="AB760">
        <f t="shared" si="227"/>
        <v>15376</v>
      </c>
      <c r="AC760">
        <f t="shared" si="228"/>
        <v>722500</v>
      </c>
    </row>
    <row r="761" spans="1:29" x14ac:dyDescent="0.3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>
        <f t="shared" si="210"/>
        <v>1040</v>
      </c>
      <c r="L761">
        <f t="shared" si="211"/>
        <v>193</v>
      </c>
      <c r="M761">
        <f t="shared" si="212"/>
        <v>48</v>
      </c>
      <c r="N761">
        <f t="shared" si="213"/>
        <v>883</v>
      </c>
      <c r="O761">
        <f t="shared" si="214"/>
        <v>1</v>
      </c>
      <c r="P761">
        <f t="shared" si="215"/>
        <v>55</v>
      </c>
      <c r="Q761">
        <f t="shared" si="216"/>
        <v>956</v>
      </c>
      <c r="R761">
        <f t="shared" si="217"/>
        <v>836</v>
      </c>
      <c r="S761">
        <f t="shared" si="218"/>
        <v>1</v>
      </c>
      <c r="T761">
        <f t="shared" si="219"/>
        <v>186</v>
      </c>
      <c r="U761">
        <f t="shared" si="220"/>
        <v>717409</v>
      </c>
      <c r="V761">
        <f t="shared" si="221"/>
        <v>984064</v>
      </c>
      <c r="W761">
        <f t="shared" si="222"/>
        <v>24649</v>
      </c>
      <c r="X761">
        <f t="shared" si="223"/>
        <v>1079521</v>
      </c>
      <c r="Y761">
        <f t="shared" si="224"/>
        <v>970225</v>
      </c>
      <c r="Z761">
        <f t="shared" si="225"/>
        <v>7056</v>
      </c>
      <c r="AA761">
        <f t="shared" si="226"/>
        <v>41616</v>
      </c>
      <c r="AB761">
        <f t="shared" si="227"/>
        <v>1079521</v>
      </c>
      <c r="AC761">
        <f t="shared" si="228"/>
        <v>729316</v>
      </c>
    </row>
    <row r="762" spans="1:29" x14ac:dyDescent="0.3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>
        <f t="shared" si="210"/>
        <v>833</v>
      </c>
      <c r="L762">
        <f t="shared" si="211"/>
        <v>129</v>
      </c>
      <c r="M762">
        <f t="shared" si="212"/>
        <v>48</v>
      </c>
      <c r="N762">
        <f t="shared" si="213"/>
        <v>101</v>
      </c>
      <c r="O762">
        <f t="shared" si="214"/>
        <v>1</v>
      </c>
      <c r="P762">
        <f t="shared" si="215"/>
        <v>55</v>
      </c>
      <c r="Q762">
        <f t="shared" si="216"/>
        <v>956</v>
      </c>
      <c r="R762">
        <f t="shared" si="217"/>
        <v>836</v>
      </c>
      <c r="S762">
        <f t="shared" si="218"/>
        <v>1</v>
      </c>
      <c r="T762">
        <f t="shared" si="219"/>
        <v>186</v>
      </c>
      <c r="U762">
        <f t="shared" si="220"/>
        <v>495616</v>
      </c>
      <c r="V762">
        <f t="shared" si="221"/>
        <v>616225</v>
      </c>
      <c r="W762">
        <f t="shared" si="222"/>
        <v>535824</v>
      </c>
      <c r="X762">
        <f t="shared" si="223"/>
        <v>692224</v>
      </c>
      <c r="Y762">
        <f t="shared" si="224"/>
        <v>605284</v>
      </c>
      <c r="Z762">
        <f t="shared" si="225"/>
        <v>15129</v>
      </c>
      <c r="AA762">
        <f t="shared" si="226"/>
        <v>9</v>
      </c>
      <c r="AB762">
        <f t="shared" si="227"/>
        <v>692224</v>
      </c>
      <c r="AC762">
        <f t="shared" si="228"/>
        <v>418609</v>
      </c>
    </row>
    <row r="763" spans="1:29" x14ac:dyDescent="0.3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f t="shared" si="210"/>
        <v>971</v>
      </c>
      <c r="L763">
        <f t="shared" si="211"/>
        <v>23</v>
      </c>
      <c r="M763">
        <f t="shared" si="212"/>
        <v>48</v>
      </c>
      <c r="N763">
        <f t="shared" si="213"/>
        <v>101</v>
      </c>
      <c r="O763">
        <f t="shared" si="214"/>
        <v>1</v>
      </c>
      <c r="P763">
        <f t="shared" si="215"/>
        <v>55</v>
      </c>
      <c r="Q763">
        <f t="shared" si="216"/>
        <v>956</v>
      </c>
      <c r="R763">
        <f t="shared" si="217"/>
        <v>836</v>
      </c>
      <c r="S763">
        <f t="shared" si="218"/>
        <v>1</v>
      </c>
      <c r="T763">
        <f t="shared" si="219"/>
        <v>186</v>
      </c>
      <c r="U763">
        <f t="shared" si="220"/>
        <v>898704</v>
      </c>
      <c r="V763">
        <f t="shared" si="221"/>
        <v>851929</v>
      </c>
      <c r="W763">
        <f t="shared" si="222"/>
        <v>756900</v>
      </c>
      <c r="X763">
        <f t="shared" si="223"/>
        <v>940900</v>
      </c>
      <c r="Y763">
        <f t="shared" si="224"/>
        <v>839056</v>
      </c>
      <c r="Z763">
        <f t="shared" si="225"/>
        <v>225</v>
      </c>
      <c r="AA763">
        <f t="shared" si="226"/>
        <v>18225</v>
      </c>
      <c r="AB763">
        <f t="shared" si="227"/>
        <v>940900</v>
      </c>
      <c r="AC763">
        <f t="shared" si="228"/>
        <v>616225</v>
      </c>
    </row>
    <row r="764" spans="1:29" x14ac:dyDescent="0.3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f t="shared" si="210"/>
        <v>781</v>
      </c>
      <c r="L764">
        <f t="shared" si="211"/>
        <v>49</v>
      </c>
      <c r="M764">
        <f t="shared" si="212"/>
        <v>48</v>
      </c>
      <c r="N764">
        <f t="shared" si="213"/>
        <v>1039</v>
      </c>
      <c r="O764">
        <f t="shared" si="214"/>
        <v>754</v>
      </c>
      <c r="P764">
        <f t="shared" si="215"/>
        <v>55</v>
      </c>
      <c r="Q764">
        <f t="shared" si="216"/>
        <v>956</v>
      </c>
      <c r="R764">
        <f t="shared" si="217"/>
        <v>836</v>
      </c>
      <c r="S764">
        <f t="shared" si="218"/>
        <v>1</v>
      </c>
      <c r="T764">
        <f t="shared" si="219"/>
        <v>186</v>
      </c>
      <c r="U764">
        <f t="shared" si="220"/>
        <v>535824</v>
      </c>
      <c r="V764">
        <f t="shared" si="221"/>
        <v>537289</v>
      </c>
      <c r="W764">
        <f t="shared" si="222"/>
        <v>66564</v>
      </c>
      <c r="X764">
        <f t="shared" si="223"/>
        <v>729</v>
      </c>
      <c r="Y764">
        <f t="shared" si="224"/>
        <v>527076</v>
      </c>
      <c r="Z764">
        <f t="shared" si="225"/>
        <v>30625</v>
      </c>
      <c r="AA764">
        <f t="shared" si="226"/>
        <v>3025</v>
      </c>
      <c r="AB764">
        <f t="shared" si="227"/>
        <v>608400</v>
      </c>
      <c r="AC764">
        <f t="shared" si="228"/>
        <v>354025</v>
      </c>
    </row>
    <row r="765" spans="1:29" x14ac:dyDescent="0.3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f t="shared" si="210"/>
        <v>973</v>
      </c>
      <c r="L765">
        <f t="shared" si="211"/>
        <v>23</v>
      </c>
      <c r="M765">
        <f t="shared" si="212"/>
        <v>48</v>
      </c>
      <c r="N765">
        <f t="shared" si="213"/>
        <v>101</v>
      </c>
      <c r="O765">
        <f t="shared" si="214"/>
        <v>1</v>
      </c>
      <c r="P765">
        <f t="shared" si="215"/>
        <v>55</v>
      </c>
      <c r="Q765">
        <f t="shared" si="216"/>
        <v>956</v>
      </c>
      <c r="R765">
        <f t="shared" si="217"/>
        <v>836</v>
      </c>
      <c r="S765">
        <f t="shared" si="218"/>
        <v>1</v>
      </c>
      <c r="T765">
        <f t="shared" si="219"/>
        <v>186</v>
      </c>
      <c r="U765">
        <f t="shared" si="220"/>
        <v>902500</v>
      </c>
      <c r="V765">
        <f t="shared" si="221"/>
        <v>855625</v>
      </c>
      <c r="W765">
        <f t="shared" si="222"/>
        <v>760384</v>
      </c>
      <c r="X765">
        <f t="shared" si="223"/>
        <v>944784</v>
      </c>
      <c r="Y765">
        <f t="shared" si="224"/>
        <v>842724</v>
      </c>
      <c r="Z765">
        <f t="shared" si="225"/>
        <v>289</v>
      </c>
      <c r="AA765">
        <f t="shared" si="226"/>
        <v>18769</v>
      </c>
      <c r="AB765">
        <f t="shared" si="227"/>
        <v>944784</v>
      </c>
      <c r="AC765">
        <f t="shared" si="228"/>
        <v>619369</v>
      </c>
    </row>
    <row r="766" spans="1:29" x14ac:dyDescent="0.3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  <c r="K766">
        <f t="shared" si="210"/>
        <v>869</v>
      </c>
      <c r="L766">
        <f t="shared" si="211"/>
        <v>477</v>
      </c>
      <c r="M766">
        <f t="shared" si="212"/>
        <v>296</v>
      </c>
      <c r="N766">
        <f t="shared" si="213"/>
        <v>618</v>
      </c>
      <c r="O766">
        <f t="shared" si="214"/>
        <v>1</v>
      </c>
      <c r="P766">
        <f t="shared" si="215"/>
        <v>55</v>
      </c>
      <c r="Q766">
        <f t="shared" si="216"/>
        <v>2</v>
      </c>
      <c r="R766">
        <f t="shared" si="217"/>
        <v>1</v>
      </c>
      <c r="S766">
        <f t="shared" si="218"/>
        <v>1</v>
      </c>
      <c r="T766">
        <f t="shared" si="219"/>
        <v>1</v>
      </c>
      <c r="U766">
        <f t="shared" si="220"/>
        <v>153664</v>
      </c>
      <c r="V766">
        <f t="shared" si="221"/>
        <v>328329</v>
      </c>
      <c r="W766">
        <f t="shared" si="222"/>
        <v>63001</v>
      </c>
      <c r="X766">
        <f t="shared" si="223"/>
        <v>753424</v>
      </c>
      <c r="Y766">
        <f t="shared" si="224"/>
        <v>662596</v>
      </c>
      <c r="Z766">
        <f t="shared" si="225"/>
        <v>751689</v>
      </c>
      <c r="AA766">
        <f t="shared" si="226"/>
        <v>753424</v>
      </c>
      <c r="AB766">
        <f t="shared" si="227"/>
        <v>753424</v>
      </c>
      <c r="AC766">
        <f t="shared" si="228"/>
        <v>753424</v>
      </c>
    </row>
    <row r="767" spans="1:29" x14ac:dyDescent="0.3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  <c r="K767">
        <f t="shared" si="210"/>
        <v>996</v>
      </c>
      <c r="L767">
        <f t="shared" si="211"/>
        <v>386</v>
      </c>
      <c r="M767">
        <f t="shared" si="212"/>
        <v>698</v>
      </c>
      <c r="N767">
        <f t="shared" si="213"/>
        <v>618</v>
      </c>
      <c r="O767">
        <f t="shared" si="214"/>
        <v>754</v>
      </c>
      <c r="P767">
        <f t="shared" si="215"/>
        <v>55</v>
      </c>
      <c r="Q767">
        <f t="shared" si="216"/>
        <v>2</v>
      </c>
      <c r="R767">
        <f t="shared" si="217"/>
        <v>1</v>
      </c>
      <c r="S767">
        <f t="shared" si="218"/>
        <v>912</v>
      </c>
      <c r="T767">
        <f t="shared" si="219"/>
        <v>186</v>
      </c>
      <c r="U767">
        <f t="shared" si="220"/>
        <v>372100</v>
      </c>
      <c r="V767">
        <f t="shared" si="221"/>
        <v>88804</v>
      </c>
      <c r="W767">
        <f t="shared" si="222"/>
        <v>142884</v>
      </c>
      <c r="X767">
        <f t="shared" si="223"/>
        <v>58564</v>
      </c>
      <c r="Y767">
        <f t="shared" si="224"/>
        <v>885481</v>
      </c>
      <c r="Z767">
        <f t="shared" si="225"/>
        <v>988036</v>
      </c>
      <c r="AA767">
        <f t="shared" si="226"/>
        <v>990025</v>
      </c>
      <c r="AB767">
        <f t="shared" si="227"/>
        <v>7056</v>
      </c>
      <c r="AC767">
        <f t="shared" si="228"/>
        <v>656100</v>
      </c>
    </row>
    <row r="768" spans="1:29" x14ac:dyDescent="0.3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  <c r="K768">
        <f t="shared" si="210"/>
        <v>999</v>
      </c>
      <c r="L768">
        <f t="shared" si="211"/>
        <v>386</v>
      </c>
      <c r="M768">
        <f t="shared" si="212"/>
        <v>698</v>
      </c>
      <c r="N768">
        <f t="shared" si="213"/>
        <v>883</v>
      </c>
      <c r="O768">
        <f t="shared" si="214"/>
        <v>1</v>
      </c>
      <c r="P768">
        <f t="shared" si="215"/>
        <v>55</v>
      </c>
      <c r="Q768">
        <f t="shared" si="216"/>
        <v>2</v>
      </c>
      <c r="R768">
        <f t="shared" si="217"/>
        <v>1</v>
      </c>
      <c r="S768">
        <f t="shared" si="218"/>
        <v>912</v>
      </c>
      <c r="T768">
        <f t="shared" si="219"/>
        <v>186</v>
      </c>
      <c r="U768">
        <f t="shared" si="220"/>
        <v>375769</v>
      </c>
      <c r="V768">
        <f t="shared" si="221"/>
        <v>90601</v>
      </c>
      <c r="W768">
        <f t="shared" si="222"/>
        <v>13456</v>
      </c>
      <c r="X768">
        <f t="shared" si="223"/>
        <v>996004</v>
      </c>
      <c r="Y768">
        <f t="shared" si="224"/>
        <v>891136</v>
      </c>
      <c r="Z768">
        <f t="shared" si="225"/>
        <v>994009</v>
      </c>
      <c r="AA768">
        <f t="shared" si="226"/>
        <v>996004</v>
      </c>
      <c r="AB768">
        <f t="shared" si="227"/>
        <v>7569</v>
      </c>
      <c r="AC768">
        <f t="shared" si="228"/>
        <v>660969</v>
      </c>
    </row>
    <row r="769" spans="1:29" x14ac:dyDescent="0.3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f t="shared" si="210"/>
        <v>1087</v>
      </c>
      <c r="L769">
        <f t="shared" si="211"/>
        <v>129</v>
      </c>
      <c r="M769">
        <f t="shared" si="212"/>
        <v>48</v>
      </c>
      <c r="N769">
        <f t="shared" si="213"/>
        <v>883</v>
      </c>
      <c r="O769">
        <f t="shared" si="214"/>
        <v>1</v>
      </c>
      <c r="P769">
        <f t="shared" si="215"/>
        <v>55</v>
      </c>
      <c r="Q769">
        <f t="shared" si="216"/>
        <v>956</v>
      </c>
      <c r="R769">
        <f t="shared" si="217"/>
        <v>836</v>
      </c>
      <c r="S769">
        <f t="shared" si="218"/>
        <v>1</v>
      </c>
      <c r="T769">
        <f t="shared" si="219"/>
        <v>186</v>
      </c>
      <c r="U769">
        <f t="shared" si="220"/>
        <v>917764</v>
      </c>
      <c r="V769">
        <f t="shared" si="221"/>
        <v>1079521</v>
      </c>
      <c r="W769">
        <f t="shared" si="222"/>
        <v>41616</v>
      </c>
      <c r="X769">
        <f t="shared" si="223"/>
        <v>1179396</v>
      </c>
      <c r="Y769">
        <f t="shared" si="224"/>
        <v>1065024</v>
      </c>
      <c r="Z769">
        <f t="shared" si="225"/>
        <v>17161</v>
      </c>
      <c r="AA769">
        <f t="shared" si="226"/>
        <v>63001</v>
      </c>
      <c r="AB769">
        <f t="shared" si="227"/>
        <v>1179396</v>
      </c>
      <c r="AC769">
        <f t="shared" si="228"/>
        <v>811801</v>
      </c>
    </row>
    <row r="770" spans="1:29" x14ac:dyDescent="0.3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  <c r="K770">
        <f t="shared" ref="K770:K833" si="229">_xlfn.RANK.EQ(C770,$C$2:$C$1108,)</f>
        <v>1077</v>
      </c>
      <c r="L770">
        <f t="shared" si="211"/>
        <v>96</v>
      </c>
      <c r="M770">
        <f t="shared" si="212"/>
        <v>48</v>
      </c>
      <c r="N770">
        <f t="shared" si="213"/>
        <v>618</v>
      </c>
      <c r="O770">
        <f t="shared" si="214"/>
        <v>1</v>
      </c>
      <c r="P770">
        <f t="shared" si="215"/>
        <v>55</v>
      </c>
      <c r="Q770">
        <f t="shared" si="216"/>
        <v>2</v>
      </c>
      <c r="R770">
        <f t="shared" si="217"/>
        <v>1</v>
      </c>
      <c r="S770">
        <f t="shared" si="218"/>
        <v>1</v>
      </c>
      <c r="T770">
        <f t="shared" si="219"/>
        <v>186</v>
      </c>
      <c r="U770">
        <f t="shared" si="220"/>
        <v>962361</v>
      </c>
      <c r="V770">
        <f t="shared" si="221"/>
        <v>1058841</v>
      </c>
      <c r="W770">
        <f t="shared" si="222"/>
        <v>210681</v>
      </c>
      <c r="X770">
        <f t="shared" si="223"/>
        <v>1157776</v>
      </c>
      <c r="Y770">
        <f t="shared" si="224"/>
        <v>1044484</v>
      </c>
      <c r="Z770">
        <f t="shared" si="225"/>
        <v>1155625</v>
      </c>
      <c r="AA770">
        <f t="shared" si="226"/>
        <v>1157776</v>
      </c>
      <c r="AB770">
        <f t="shared" si="227"/>
        <v>1157776</v>
      </c>
      <c r="AC770">
        <f t="shared" si="228"/>
        <v>793881</v>
      </c>
    </row>
    <row r="771" spans="1:29" x14ac:dyDescent="0.3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  <c r="K771">
        <f t="shared" si="229"/>
        <v>1075</v>
      </c>
      <c r="L771">
        <f t="shared" ref="L771:L834" si="230">_xlfn.RANK.EQ(A771,$A$2:$A$1108,0)</f>
        <v>96</v>
      </c>
      <c r="M771">
        <f t="shared" ref="M771:M834" si="231">_xlfn.RANK.EQ(B771,$B$2:$B$1108,0)</f>
        <v>48</v>
      </c>
      <c r="N771">
        <f t="shared" ref="N771:N834" si="232">_xlfn.RANK.EQ(D771,$D$2:$D$1108,0)</f>
        <v>618</v>
      </c>
      <c r="O771">
        <f t="shared" ref="O771:O834" si="233">_xlfn.RANK.EQ(E771,$E$2:$E$1108,0)</f>
        <v>1</v>
      </c>
      <c r="P771">
        <f t="shared" ref="P771:P834" si="234">_xlfn.RANK.EQ(F771,$F$2:$F$1108,0)</f>
        <v>55</v>
      </c>
      <c r="Q771">
        <f t="shared" ref="Q771:Q834" si="235">_xlfn.RANK.EQ(G771,$G$2:$G$1108,0)</f>
        <v>2</v>
      </c>
      <c r="R771">
        <f t="shared" ref="R771:R834" si="236">_xlfn.RANK.EQ(H771,$H$2:$H$1008,0)</f>
        <v>1</v>
      </c>
      <c r="S771">
        <f t="shared" ref="S771:S834" si="237">_xlfn.RANK.EQ(I771,$I$2:$I$1108,0)</f>
        <v>1</v>
      </c>
      <c r="T771">
        <f t="shared" ref="T771:T834" si="238">_xlfn.RANK.EQ(J771,$J$2:$J$1108,0)</f>
        <v>186</v>
      </c>
      <c r="U771">
        <f t="shared" ref="U771:U834" si="239">($K771-L771)^2</f>
        <v>958441</v>
      </c>
      <c r="V771">
        <f t="shared" ref="V771:V834" si="240">($K771-M771)^2</f>
        <v>1054729</v>
      </c>
      <c r="W771">
        <f t="shared" ref="W771:W834" si="241">($K771-N771)^2</f>
        <v>208849</v>
      </c>
      <c r="X771">
        <f t="shared" ref="X771:X834" si="242">($K771-O771)^2</f>
        <v>1153476</v>
      </c>
      <c r="Y771">
        <f t="shared" ref="Y771:Y834" si="243">($K771-P771)^2</f>
        <v>1040400</v>
      </c>
      <c r="Z771">
        <f t="shared" ref="Z771:Z834" si="244">($K771-Q771)^2</f>
        <v>1151329</v>
      </c>
      <c r="AA771">
        <f t="shared" ref="AA771:AA834" si="245">($K771-R771)^2</f>
        <v>1153476</v>
      </c>
      <c r="AB771">
        <f t="shared" ref="AB771:AB834" si="246">($K771-S771)^2</f>
        <v>1153476</v>
      </c>
      <c r="AC771">
        <f t="shared" ref="AC771:AC834" si="247">($K771-T771)^2</f>
        <v>790321</v>
      </c>
    </row>
    <row r="772" spans="1:29" x14ac:dyDescent="0.3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  <c r="K772">
        <f t="shared" si="229"/>
        <v>952</v>
      </c>
      <c r="L772">
        <f t="shared" si="230"/>
        <v>224</v>
      </c>
      <c r="M772">
        <f t="shared" si="231"/>
        <v>48</v>
      </c>
      <c r="N772">
        <f t="shared" si="232"/>
        <v>101</v>
      </c>
      <c r="O772">
        <f t="shared" si="233"/>
        <v>1</v>
      </c>
      <c r="P772">
        <f t="shared" si="234"/>
        <v>55</v>
      </c>
      <c r="Q772">
        <f t="shared" si="235"/>
        <v>2</v>
      </c>
      <c r="R772">
        <f t="shared" si="236"/>
        <v>1</v>
      </c>
      <c r="S772">
        <f t="shared" si="237"/>
        <v>1</v>
      </c>
      <c r="T772">
        <f t="shared" si="238"/>
        <v>186</v>
      </c>
      <c r="U772">
        <f t="shared" si="239"/>
        <v>529984</v>
      </c>
      <c r="V772">
        <f t="shared" si="240"/>
        <v>817216</v>
      </c>
      <c r="W772">
        <f t="shared" si="241"/>
        <v>724201</v>
      </c>
      <c r="X772">
        <f t="shared" si="242"/>
        <v>904401</v>
      </c>
      <c r="Y772">
        <f t="shared" si="243"/>
        <v>804609</v>
      </c>
      <c r="Z772">
        <f t="shared" si="244"/>
        <v>902500</v>
      </c>
      <c r="AA772">
        <f t="shared" si="245"/>
        <v>904401</v>
      </c>
      <c r="AB772">
        <f t="shared" si="246"/>
        <v>904401</v>
      </c>
      <c r="AC772">
        <f t="shared" si="247"/>
        <v>586756</v>
      </c>
    </row>
    <row r="773" spans="1:29" x14ac:dyDescent="0.3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  <c r="K773">
        <f t="shared" si="229"/>
        <v>1062</v>
      </c>
      <c r="L773">
        <f t="shared" si="230"/>
        <v>72</v>
      </c>
      <c r="M773">
        <f t="shared" si="231"/>
        <v>48</v>
      </c>
      <c r="N773">
        <f t="shared" si="232"/>
        <v>101</v>
      </c>
      <c r="O773">
        <f t="shared" si="233"/>
        <v>1</v>
      </c>
      <c r="P773">
        <f t="shared" si="234"/>
        <v>55</v>
      </c>
      <c r="Q773">
        <f t="shared" si="235"/>
        <v>2</v>
      </c>
      <c r="R773">
        <f t="shared" si="236"/>
        <v>1</v>
      </c>
      <c r="S773">
        <f t="shared" si="237"/>
        <v>1</v>
      </c>
      <c r="T773">
        <f t="shared" si="238"/>
        <v>186</v>
      </c>
      <c r="U773">
        <f t="shared" si="239"/>
        <v>980100</v>
      </c>
      <c r="V773">
        <f t="shared" si="240"/>
        <v>1028196</v>
      </c>
      <c r="W773">
        <f t="shared" si="241"/>
        <v>923521</v>
      </c>
      <c r="X773">
        <f t="shared" si="242"/>
        <v>1125721</v>
      </c>
      <c r="Y773">
        <f t="shared" si="243"/>
        <v>1014049</v>
      </c>
      <c r="Z773">
        <f t="shared" si="244"/>
        <v>1123600</v>
      </c>
      <c r="AA773">
        <f t="shared" si="245"/>
        <v>1125721</v>
      </c>
      <c r="AB773">
        <f t="shared" si="246"/>
        <v>1125721</v>
      </c>
      <c r="AC773">
        <f t="shared" si="247"/>
        <v>767376</v>
      </c>
    </row>
    <row r="774" spans="1:29" x14ac:dyDescent="0.3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  <c r="K774">
        <f t="shared" si="229"/>
        <v>1046</v>
      </c>
      <c r="L774">
        <f t="shared" si="230"/>
        <v>72</v>
      </c>
      <c r="M774">
        <f t="shared" si="231"/>
        <v>48</v>
      </c>
      <c r="N774">
        <f t="shared" si="232"/>
        <v>101</v>
      </c>
      <c r="O774">
        <f t="shared" si="233"/>
        <v>1</v>
      </c>
      <c r="P774">
        <f t="shared" si="234"/>
        <v>55</v>
      </c>
      <c r="Q774">
        <f t="shared" si="235"/>
        <v>2</v>
      </c>
      <c r="R774">
        <f t="shared" si="236"/>
        <v>1</v>
      </c>
      <c r="S774">
        <f t="shared" si="237"/>
        <v>1</v>
      </c>
      <c r="T774">
        <f t="shared" si="238"/>
        <v>186</v>
      </c>
      <c r="U774">
        <f t="shared" si="239"/>
        <v>948676</v>
      </c>
      <c r="V774">
        <f t="shared" si="240"/>
        <v>996004</v>
      </c>
      <c r="W774">
        <f t="shared" si="241"/>
        <v>893025</v>
      </c>
      <c r="X774">
        <f t="shared" si="242"/>
        <v>1092025</v>
      </c>
      <c r="Y774">
        <f t="shared" si="243"/>
        <v>982081</v>
      </c>
      <c r="Z774">
        <f t="shared" si="244"/>
        <v>1089936</v>
      </c>
      <c r="AA774">
        <f t="shared" si="245"/>
        <v>1092025</v>
      </c>
      <c r="AB774">
        <f t="shared" si="246"/>
        <v>1092025</v>
      </c>
      <c r="AC774">
        <f t="shared" si="247"/>
        <v>739600</v>
      </c>
    </row>
    <row r="775" spans="1:29" x14ac:dyDescent="0.3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f t="shared" si="229"/>
        <v>893</v>
      </c>
      <c r="L775">
        <f t="shared" si="230"/>
        <v>276</v>
      </c>
      <c r="M775">
        <f t="shared" si="231"/>
        <v>296</v>
      </c>
      <c r="N775">
        <f t="shared" si="232"/>
        <v>883</v>
      </c>
      <c r="O775">
        <f t="shared" si="233"/>
        <v>1</v>
      </c>
      <c r="P775">
        <f t="shared" si="234"/>
        <v>55</v>
      </c>
      <c r="Q775">
        <f t="shared" si="235"/>
        <v>956</v>
      </c>
      <c r="R775">
        <f t="shared" si="236"/>
        <v>836</v>
      </c>
      <c r="S775">
        <f t="shared" si="237"/>
        <v>912</v>
      </c>
      <c r="T775">
        <f t="shared" si="238"/>
        <v>186</v>
      </c>
      <c r="U775">
        <f t="shared" si="239"/>
        <v>380689</v>
      </c>
      <c r="V775">
        <f t="shared" si="240"/>
        <v>356409</v>
      </c>
      <c r="W775">
        <f t="shared" si="241"/>
        <v>100</v>
      </c>
      <c r="X775">
        <f t="shared" si="242"/>
        <v>795664</v>
      </c>
      <c r="Y775">
        <f t="shared" si="243"/>
        <v>702244</v>
      </c>
      <c r="Z775">
        <f t="shared" si="244"/>
        <v>3969</v>
      </c>
      <c r="AA775">
        <f t="shared" si="245"/>
        <v>3249</v>
      </c>
      <c r="AB775">
        <f t="shared" si="246"/>
        <v>361</v>
      </c>
      <c r="AC775">
        <f t="shared" si="247"/>
        <v>499849</v>
      </c>
    </row>
    <row r="776" spans="1:29" x14ac:dyDescent="0.3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  <c r="K776">
        <f t="shared" si="229"/>
        <v>1027</v>
      </c>
      <c r="L776">
        <f t="shared" si="230"/>
        <v>129</v>
      </c>
      <c r="M776">
        <f t="shared" si="231"/>
        <v>48</v>
      </c>
      <c r="N776">
        <f t="shared" si="232"/>
        <v>883</v>
      </c>
      <c r="O776">
        <f t="shared" si="233"/>
        <v>1</v>
      </c>
      <c r="P776">
        <f t="shared" si="234"/>
        <v>55</v>
      </c>
      <c r="Q776">
        <f t="shared" si="235"/>
        <v>956</v>
      </c>
      <c r="R776">
        <f t="shared" si="236"/>
        <v>836</v>
      </c>
      <c r="S776">
        <f t="shared" si="237"/>
        <v>1</v>
      </c>
      <c r="T776">
        <f t="shared" si="238"/>
        <v>186</v>
      </c>
      <c r="U776">
        <f t="shared" si="239"/>
        <v>806404</v>
      </c>
      <c r="V776">
        <f t="shared" si="240"/>
        <v>958441</v>
      </c>
      <c r="W776">
        <f t="shared" si="241"/>
        <v>20736</v>
      </c>
      <c r="X776">
        <f t="shared" si="242"/>
        <v>1052676</v>
      </c>
      <c r="Y776">
        <f t="shared" si="243"/>
        <v>944784</v>
      </c>
      <c r="Z776">
        <f t="shared" si="244"/>
        <v>5041</v>
      </c>
      <c r="AA776">
        <f t="shared" si="245"/>
        <v>36481</v>
      </c>
      <c r="AB776">
        <f t="shared" si="246"/>
        <v>1052676</v>
      </c>
      <c r="AC776">
        <f t="shared" si="247"/>
        <v>707281</v>
      </c>
    </row>
    <row r="777" spans="1:29" x14ac:dyDescent="0.3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  <c r="K777">
        <f t="shared" si="229"/>
        <v>1064</v>
      </c>
      <c r="L777">
        <f t="shared" si="230"/>
        <v>129</v>
      </c>
      <c r="M777">
        <f t="shared" si="231"/>
        <v>48</v>
      </c>
      <c r="N777">
        <f t="shared" si="232"/>
        <v>883</v>
      </c>
      <c r="O777">
        <f t="shared" si="233"/>
        <v>1</v>
      </c>
      <c r="P777">
        <f t="shared" si="234"/>
        <v>55</v>
      </c>
      <c r="Q777">
        <f t="shared" si="235"/>
        <v>956</v>
      </c>
      <c r="R777">
        <f t="shared" si="236"/>
        <v>836</v>
      </c>
      <c r="S777">
        <f t="shared" si="237"/>
        <v>1</v>
      </c>
      <c r="T777">
        <f t="shared" si="238"/>
        <v>186</v>
      </c>
      <c r="U777">
        <f t="shared" si="239"/>
        <v>874225</v>
      </c>
      <c r="V777">
        <f t="shared" si="240"/>
        <v>1032256</v>
      </c>
      <c r="W777">
        <f t="shared" si="241"/>
        <v>32761</v>
      </c>
      <c r="X777">
        <f t="shared" si="242"/>
        <v>1129969</v>
      </c>
      <c r="Y777">
        <f t="shared" si="243"/>
        <v>1018081</v>
      </c>
      <c r="Z777">
        <f t="shared" si="244"/>
        <v>11664</v>
      </c>
      <c r="AA777">
        <f t="shared" si="245"/>
        <v>51984</v>
      </c>
      <c r="AB777">
        <f t="shared" si="246"/>
        <v>1129969</v>
      </c>
      <c r="AC777">
        <f t="shared" si="247"/>
        <v>770884</v>
      </c>
    </row>
    <row r="778" spans="1:29" x14ac:dyDescent="0.3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  <c r="K778">
        <f t="shared" si="229"/>
        <v>1083</v>
      </c>
      <c r="L778">
        <f t="shared" si="230"/>
        <v>129</v>
      </c>
      <c r="M778">
        <f t="shared" si="231"/>
        <v>48</v>
      </c>
      <c r="N778">
        <f t="shared" si="232"/>
        <v>883</v>
      </c>
      <c r="O778">
        <f t="shared" si="233"/>
        <v>1</v>
      </c>
      <c r="P778">
        <f t="shared" si="234"/>
        <v>55</v>
      </c>
      <c r="Q778">
        <f t="shared" si="235"/>
        <v>956</v>
      </c>
      <c r="R778">
        <f t="shared" si="236"/>
        <v>836</v>
      </c>
      <c r="S778">
        <f t="shared" si="237"/>
        <v>1</v>
      </c>
      <c r="T778">
        <f t="shared" si="238"/>
        <v>186</v>
      </c>
      <c r="U778">
        <f t="shared" si="239"/>
        <v>910116</v>
      </c>
      <c r="V778">
        <f t="shared" si="240"/>
        <v>1071225</v>
      </c>
      <c r="W778">
        <f t="shared" si="241"/>
        <v>40000</v>
      </c>
      <c r="X778">
        <f t="shared" si="242"/>
        <v>1170724</v>
      </c>
      <c r="Y778">
        <f t="shared" si="243"/>
        <v>1056784</v>
      </c>
      <c r="Z778">
        <f t="shared" si="244"/>
        <v>16129</v>
      </c>
      <c r="AA778">
        <f t="shared" si="245"/>
        <v>61009</v>
      </c>
      <c r="AB778">
        <f t="shared" si="246"/>
        <v>1170724</v>
      </c>
      <c r="AC778">
        <f t="shared" si="247"/>
        <v>804609</v>
      </c>
    </row>
    <row r="779" spans="1:29" x14ac:dyDescent="0.3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f t="shared" si="229"/>
        <v>1079</v>
      </c>
      <c r="L779">
        <f t="shared" si="230"/>
        <v>129</v>
      </c>
      <c r="M779">
        <f t="shared" si="231"/>
        <v>48</v>
      </c>
      <c r="N779">
        <f t="shared" si="232"/>
        <v>883</v>
      </c>
      <c r="O779">
        <f t="shared" si="233"/>
        <v>1</v>
      </c>
      <c r="P779">
        <f t="shared" si="234"/>
        <v>55</v>
      </c>
      <c r="Q779">
        <f t="shared" si="235"/>
        <v>956</v>
      </c>
      <c r="R779">
        <f t="shared" si="236"/>
        <v>836</v>
      </c>
      <c r="S779">
        <f t="shared" si="237"/>
        <v>1</v>
      </c>
      <c r="T779">
        <f t="shared" si="238"/>
        <v>186</v>
      </c>
      <c r="U779">
        <f t="shared" si="239"/>
        <v>902500</v>
      </c>
      <c r="V779">
        <f t="shared" si="240"/>
        <v>1062961</v>
      </c>
      <c r="W779">
        <f t="shared" si="241"/>
        <v>38416</v>
      </c>
      <c r="X779">
        <f t="shared" si="242"/>
        <v>1162084</v>
      </c>
      <c r="Y779">
        <f t="shared" si="243"/>
        <v>1048576</v>
      </c>
      <c r="Z779">
        <f t="shared" si="244"/>
        <v>15129</v>
      </c>
      <c r="AA779">
        <f t="shared" si="245"/>
        <v>59049</v>
      </c>
      <c r="AB779">
        <f t="shared" si="246"/>
        <v>1162084</v>
      </c>
      <c r="AC779">
        <f t="shared" si="247"/>
        <v>797449</v>
      </c>
    </row>
    <row r="780" spans="1:29" x14ac:dyDescent="0.3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  <c r="K780">
        <f t="shared" si="229"/>
        <v>893</v>
      </c>
      <c r="L780">
        <f t="shared" si="230"/>
        <v>276</v>
      </c>
      <c r="M780">
        <f t="shared" si="231"/>
        <v>296</v>
      </c>
      <c r="N780">
        <f t="shared" si="232"/>
        <v>883</v>
      </c>
      <c r="O780">
        <f t="shared" si="233"/>
        <v>1</v>
      </c>
      <c r="P780">
        <f t="shared" si="234"/>
        <v>55</v>
      </c>
      <c r="Q780">
        <f t="shared" si="235"/>
        <v>956</v>
      </c>
      <c r="R780">
        <f t="shared" si="236"/>
        <v>836</v>
      </c>
      <c r="S780">
        <f t="shared" si="237"/>
        <v>912</v>
      </c>
      <c r="T780">
        <f t="shared" si="238"/>
        <v>186</v>
      </c>
      <c r="U780">
        <f t="shared" si="239"/>
        <v>380689</v>
      </c>
      <c r="V780">
        <f t="shared" si="240"/>
        <v>356409</v>
      </c>
      <c r="W780">
        <f t="shared" si="241"/>
        <v>100</v>
      </c>
      <c r="X780">
        <f t="shared" si="242"/>
        <v>795664</v>
      </c>
      <c r="Y780">
        <f t="shared" si="243"/>
        <v>702244</v>
      </c>
      <c r="Z780">
        <f t="shared" si="244"/>
        <v>3969</v>
      </c>
      <c r="AA780">
        <f t="shared" si="245"/>
        <v>3249</v>
      </c>
      <c r="AB780">
        <f t="shared" si="246"/>
        <v>361</v>
      </c>
      <c r="AC780">
        <f t="shared" si="247"/>
        <v>499849</v>
      </c>
    </row>
    <row r="781" spans="1:29" x14ac:dyDescent="0.3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>
        <f t="shared" si="229"/>
        <v>1027</v>
      </c>
      <c r="L781">
        <f t="shared" si="230"/>
        <v>129</v>
      </c>
      <c r="M781">
        <f t="shared" si="231"/>
        <v>48</v>
      </c>
      <c r="N781">
        <f t="shared" si="232"/>
        <v>883</v>
      </c>
      <c r="O781">
        <f t="shared" si="233"/>
        <v>1</v>
      </c>
      <c r="P781">
        <f t="shared" si="234"/>
        <v>55</v>
      </c>
      <c r="Q781">
        <f t="shared" si="235"/>
        <v>956</v>
      </c>
      <c r="R781">
        <f t="shared" si="236"/>
        <v>836</v>
      </c>
      <c r="S781">
        <f t="shared" si="237"/>
        <v>1</v>
      </c>
      <c r="T781">
        <f t="shared" si="238"/>
        <v>186</v>
      </c>
      <c r="U781">
        <f t="shared" si="239"/>
        <v>806404</v>
      </c>
      <c r="V781">
        <f t="shared" si="240"/>
        <v>958441</v>
      </c>
      <c r="W781">
        <f t="shared" si="241"/>
        <v>20736</v>
      </c>
      <c r="X781">
        <f t="shared" si="242"/>
        <v>1052676</v>
      </c>
      <c r="Y781">
        <f t="shared" si="243"/>
        <v>944784</v>
      </c>
      <c r="Z781">
        <f t="shared" si="244"/>
        <v>5041</v>
      </c>
      <c r="AA781">
        <f t="shared" si="245"/>
        <v>36481</v>
      </c>
      <c r="AB781">
        <f t="shared" si="246"/>
        <v>1052676</v>
      </c>
      <c r="AC781">
        <f t="shared" si="247"/>
        <v>707281</v>
      </c>
    </row>
    <row r="782" spans="1:29" x14ac:dyDescent="0.3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>
        <f t="shared" si="229"/>
        <v>1064</v>
      </c>
      <c r="L782">
        <f t="shared" si="230"/>
        <v>129</v>
      </c>
      <c r="M782">
        <f t="shared" si="231"/>
        <v>48</v>
      </c>
      <c r="N782">
        <f t="shared" si="232"/>
        <v>883</v>
      </c>
      <c r="O782">
        <f t="shared" si="233"/>
        <v>1</v>
      </c>
      <c r="P782">
        <f t="shared" si="234"/>
        <v>55</v>
      </c>
      <c r="Q782">
        <f t="shared" si="235"/>
        <v>956</v>
      </c>
      <c r="R782">
        <f t="shared" si="236"/>
        <v>836</v>
      </c>
      <c r="S782">
        <f t="shared" si="237"/>
        <v>1</v>
      </c>
      <c r="T782">
        <f t="shared" si="238"/>
        <v>186</v>
      </c>
      <c r="U782">
        <f t="shared" si="239"/>
        <v>874225</v>
      </c>
      <c r="V782">
        <f t="shared" si="240"/>
        <v>1032256</v>
      </c>
      <c r="W782">
        <f t="shared" si="241"/>
        <v>32761</v>
      </c>
      <c r="X782">
        <f t="shared" si="242"/>
        <v>1129969</v>
      </c>
      <c r="Y782">
        <f t="shared" si="243"/>
        <v>1018081</v>
      </c>
      <c r="Z782">
        <f t="shared" si="244"/>
        <v>11664</v>
      </c>
      <c r="AA782">
        <f t="shared" si="245"/>
        <v>51984</v>
      </c>
      <c r="AB782">
        <f t="shared" si="246"/>
        <v>1129969</v>
      </c>
      <c r="AC782">
        <f t="shared" si="247"/>
        <v>770884</v>
      </c>
    </row>
    <row r="783" spans="1:29" x14ac:dyDescent="0.3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>
        <f t="shared" si="229"/>
        <v>1083</v>
      </c>
      <c r="L783">
        <f t="shared" si="230"/>
        <v>129</v>
      </c>
      <c r="M783">
        <f t="shared" si="231"/>
        <v>48</v>
      </c>
      <c r="N783">
        <f t="shared" si="232"/>
        <v>883</v>
      </c>
      <c r="O783">
        <f t="shared" si="233"/>
        <v>1</v>
      </c>
      <c r="P783">
        <f t="shared" si="234"/>
        <v>55</v>
      </c>
      <c r="Q783">
        <f t="shared" si="235"/>
        <v>956</v>
      </c>
      <c r="R783">
        <f t="shared" si="236"/>
        <v>836</v>
      </c>
      <c r="S783">
        <f t="shared" si="237"/>
        <v>1</v>
      </c>
      <c r="T783">
        <f t="shared" si="238"/>
        <v>186</v>
      </c>
      <c r="U783">
        <f t="shared" si="239"/>
        <v>910116</v>
      </c>
      <c r="V783">
        <f t="shared" si="240"/>
        <v>1071225</v>
      </c>
      <c r="W783">
        <f t="shared" si="241"/>
        <v>40000</v>
      </c>
      <c r="X783">
        <f t="shared" si="242"/>
        <v>1170724</v>
      </c>
      <c r="Y783">
        <f t="shared" si="243"/>
        <v>1056784</v>
      </c>
      <c r="Z783">
        <f t="shared" si="244"/>
        <v>16129</v>
      </c>
      <c r="AA783">
        <f t="shared" si="245"/>
        <v>61009</v>
      </c>
      <c r="AB783">
        <f t="shared" si="246"/>
        <v>1170724</v>
      </c>
      <c r="AC783">
        <f t="shared" si="247"/>
        <v>804609</v>
      </c>
    </row>
    <row r="784" spans="1:29" x14ac:dyDescent="0.3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  <c r="K784">
        <f t="shared" si="229"/>
        <v>1079</v>
      </c>
      <c r="L784">
        <f t="shared" si="230"/>
        <v>129</v>
      </c>
      <c r="M784">
        <f t="shared" si="231"/>
        <v>48</v>
      </c>
      <c r="N784">
        <f t="shared" si="232"/>
        <v>883</v>
      </c>
      <c r="O784">
        <f t="shared" si="233"/>
        <v>1</v>
      </c>
      <c r="P784">
        <f t="shared" si="234"/>
        <v>55</v>
      </c>
      <c r="Q784">
        <f t="shared" si="235"/>
        <v>956</v>
      </c>
      <c r="R784">
        <f t="shared" si="236"/>
        <v>836</v>
      </c>
      <c r="S784">
        <f t="shared" si="237"/>
        <v>1</v>
      </c>
      <c r="T784">
        <f t="shared" si="238"/>
        <v>186</v>
      </c>
      <c r="U784">
        <f t="shared" si="239"/>
        <v>902500</v>
      </c>
      <c r="V784">
        <f t="shared" si="240"/>
        <v>1062961</v>
      </c>
      <c r="W784">
        <f t="shared" si="241"/>
        <v>38416</v>
      </c>
      <c r="X784">
        <f t="shared" si="242"/>
        <v>1162084</v>
      </c>
      <c r="Y784">
        <f t="shared" si="243"/>
        <v>1048576</v>
      </c>
      <c r="Z784">
        <f t="shared" si="244"/>
        <v>15129</v>
      </c>
      <c r="AA784">
        <f t="shared" si="245"/>
        <v>59049</v>
      </c>
      <c r="AB784">
        <f t="shared" si="246"/>
        <v>1162084</v>
      </c>
      <c r="AC784">
        <f t="shared" si="247"/>
        <v>797449</v>
      </c>
    </row>
    <row r="785" spans="1:29" x14ac:dyDescent="0.3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  <c r="K785">
        <f t="shared" si="229"/>
        <v>1064</v>
      </c>
      <c r="L785">
        <f t="shared" si="230"/>
        <v>129</v>
      </c>
      <c r="M785">
        <f t="shared" si="231"/>
        <v>48</v>
      </c>
      <c r="N785">
        <f t="shared" si="232"/>
        <v>883</v>
      </c>
      <c r="O785">
        <f t="shared" si="233"/>
        <v>1</v>
      </c>
      <c r="P785">
        <f t="shared" si="234"/>
        <v>55</v>
      </c>
      <c r="Q785">
        <f t="shared" si="235"/>
        <v>956</v>
      </c>
      <c r="R785">
        <f t="shared" si="236"/>
        <v>836</v>
      </c>
      <c r="S785">
        <f t="shared" si="237"/>
        <v>1</v>
      </c>
      <c r="T785">
        <f t="shared" si="238"/>
        <v>186</v>
      </c>
      <c r="U785">
        <f t="shared" si="239"/>
        <v>874225</v>
      </c>
      <c r="V785">
        <f t="shared" si="240"/>
        <v>1032256</v>
      </c>
      <c r="W785">
        <f t="shared" si="241"/>
        <v>32761</v>
      </c>
      <c r="X785">
        <f t="shared" si="242"/>
        <v>1129969</v>
      </c>
      <c r="Y785">
        <f t="shared" si="243"/>
        <v>1018081</v>
      </c>
      <c r="Z785">
        <f t="shared" si="244"/>
        <v>11664</v>
      </c>
      <c r="AA785">
        <f t="shared" si="245"/>
        <v>51984</v>
      </c>
      <c r="AB785">
        <f t="shared" si="246"/>
        <v>1129969</v>
      </c>
      <c r="AC785">
        <f t="shared" si="247"/>
        <v>770884</v>
      </c>
    </row>
    <row r="786" spans="1:29" x14ac:dyDescent="0.3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  <c r="K786">
        <f t="shared" si="229"/>
        <v>1079</v>
      </c>
      <c r="L786">
        <f t="shared" si="230"/>
        <v>129</v>
      </c>
      <c r="M786">
        <f t="shared" si="231"/>
        <v>48</v>
      </c>
      <c r="N786">
        <f t="shared" si="232"/>
        <v>883</v>
      </c>
      <c r="O786">
        <f t="shared" si="233"/>
        <v>1</v>
      </c>
      <c r="P786">
        <f t="shared" si="234"/>
        <v>55</v>
      </c>
      <c r="Q786">
        <f t="shared" si="235"/>
        <v>956</v>
      </c>
      <c r="R786">
        <f t="shared" si="236"/>
        <v>836</v>
      </c>
      <c r="S786">
        <f t="shared" si="237"/>
        <v>1</v>
      </c>
      <c r="T786">
        <f t="shared" si="238"/>
        <v>186</v>
      </c>
      <c r="U786">
        <f t="shared" si="239"/>
        <v>902500</v>
      </c>
      <c r="V786">
        <f t="shared" si="240"/>
        <v>1062961</v>
      </c>
      <c r="W786">
        <f t="shared" si="241"/>
        <v>38416</v>
      </c>
      <c r="X786">
        <f t="shared" si="242"/>
        <v>1162084</v>
      </c>
      <c r="Y786">
        <f t="shared" si="243"/>
        <v>1048576</v>
      </c>
      <c r="Z786">
        <f t="shared" si="244"/>
        <v>15129</v>
      </c>
      <c r="AA786">
        <f t="shared" si="245"/>
        <v>59049</v>
      </c>
      <c r="AB786">
        <f t="shared" si="246"/>
        <v>1162084</v>
      </c>
      <c r="AC786">
        <f t="shared" si="247"/>
        <v>797449</v>
      </c>
    </row>
    <row r="787" spans="1:29" x14ac:dyDescent="0.3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  <c r="K787">
        <f t="shared" si="229"/>
        <v>1064</v>
      </c>
      <c r="L787">
        <f t="shared" si="230"/>
        <v>129</v>
      </c>
      <c r="M787">
        <f t="shared" si="231"/>
        <v>48</v>
      </c>
      <c r="N787">
        <f t="shared" si="232"/>
        <v>883</v>
      </c>
      <c r="O787">
        <f t="shared" si="233"/>
        <v>1</v>
      </c>
      <c r="P787">
        <f t="shared" si="234"/>
        <v>55</v>
      </c>
      <c r="Q787">
        <f t="shared" si="235"/>
        <v>956</v>
      </c>
      <c r="R787">
        <f t="shared" si="236"/>
        <v>836</v>
      </c>
      <c r="S787">
        <f t="shared" si="237"/>
        <v>1</v>
      </c>
      <c r="T787">
        <f t="shared" si="238"/>
        <v>186</v>
      </c>
      <c r="U787">
        <f t="shared" si="239"/>
        <v>874225</v>
      </c>
      <c r="V787">
        <f t="shared" si="240"/>
        <v>1032256</v>
      </c>
      <c r="W787">
        <f t="shared" si="241"/>
        <v>32761</v>
      </c>
      <c r="X787">
        <f t="shared" si="242"/>
        <v>1129969</v>
      </c>
      <c r="Y787">
        <f t="shared" si="243"/>
        <v>1018081</v>
      </c>
      <c r="Z787">
        <f t="shared" si="244"/>
        <v>11664</v>
      </c>
      <c r="AA787">
        <f t="shared" si="245"/>
        <v>51984</v>
      </c>
      <c r="AB787">
        <f t="shared" si="246"/>
        <v>1129969</v>
      </c>
      <c r="AC787">
        <f t="shared" si="247"/>
        <v>770884</v>
      </c>
    </row>
    <row r="788" spans="1:29" x14ac:dyDescent="0.3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>
        <f t="shared" si="229"/>
        <v>1079</v>
      </c>
      <c r="L788">
        <f t="shared" si="230"/>
        <v>129</v>
      </c>
      <c r="M788">
        <f t="shared" si="231"/>
        <v>48</v>
      </c>
      <c r="N788">
        <f t="shared" si="232"/>
        <v>883</v>
      </c>
      <c r="O788">
        <f t="shared" si="233"/>
        <v>1</v>
      </c>
      <c r="P788">
        <f t="shared" si="234"/>
        <v>55</v>
      </c>
      <c r="Q788">
        <f t="shared" si="235"/>
        <v>956</v>
      </c>
      <c r="R788">
        <f t="shared" si="236"/>
        <v>836</v>
      </c>
      <c r="S788">
        <f t="shared" si="237"/>
        <v>1</v>
      </c>
      <c r="T788">
        <f t="shared" si="238"/>
        <v>186</v>
      </c>
      <c r="U788">
        <f t="shared" si="239"/>
        <v>902500</v>
      </c>
      <c r="V788">
        <f t="shared" si="240"/>
        <v>1062961</v>
      </c>
      <c r="W788">
        <f t="shared" si="241"/>
        <v>38416</v>
      </c>
      <c r="X788">
        <f t="shared" si="242"/>
        <v>1162084</v>
      </c>
      <c r="Y788">
        <f t="shared" si="243"/>
        <v>1048576</v>
      </c>
      <c r="Z788">
        <f t="shared" si="244"/>
        <v>15129</v>
      </c>
      <c r="AA788">
        <f t="shared" si="245"/>
        <v>59049</v>
      </c>
      <c r="AB788">
        <f t="shared" si="246"/>
        <v>1162084</v>
      </c>
      <c r="AC788">
        <f t="shared" si="247"/>
        <v>797449</v>
      </c>
    </row>
    <row r="789" spans="1:29" x14ac:dyDescent="0.3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  <c r="K789">
        <f t="shared" si="229"/>
        <v>509</v>
      </c>
      <c r="L789">
        <f t="shared" si="230"/>
        <v>947</v>
      </c>
      <c r="M789">
        <f t="shared" si="231"/>
        <v>740</v>
      </c>
      <c r="N789">
        <f t="shared" si="232"/>
        <v>883</v>
      </c>
      <c r="O789">
        <f t="shared" si="233"/>
        <v>1</v>
      </c>
      <c r="P789">
        <f t="shared" si="234"/>
        <v>1</v>
      </c>
      <c r="Q789">
        <f t="shared" si="235"/>
        <v>2</v>
      </c>
      <c r="R789">
        <f t="shared" si="236"/>
        <v>1</v>
      </c>
      <c r="S789">
        <f t="shared" si="237"/>
        <v>912</v>
      </c>
      <c r="T789">
        <f t="shared" si="238"/>
        <v>186</v>
      </c>
      <c r="U789">
        <f t="shared" si="239"/>
        <v>191844</v>
      </c>
      <c r="V789">
        <f t="shared" si="240"/>
        <v>53361</v>
      </c>
      <c r="W789">
        <f t="shared" si="241"/>
        <v>139876</v>
      </c>
      <c r="X789">
        <f t="shared" si="242"/>
        <v>258064</v>
      </c>
      <c r="Y789">
        <f t="shared" si="243"/>
        <v>258064</v>
      </c>
      <c r="Z789">
        <f t="shared" si="244"/>
        <v>257049</v>
      </c>
      <c r="AA789">
        <f t="shared" si="245"/>
        <v>258064</v>
      </c>
      <c r="AB789">
        <f t="shared" si="246"/>
        <v>162409</v>
      </c>
      <c r="AC789">
        <f t="shared" si="247"/>
        <v>104329</v>
      </c>
    </row>
    <row r="790" spans="1:29" x14ac:dyDescent="0.3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f t="shared" si="229"/>
        <v>646</v>
      </c>
      <c r="L790">
        <f t="shared" si="230"/>
        <v>583</v>
      </c>
      <c r="M790">
        <f t="shared" si="231"/>
        <v>296</v>
      </c>
      <c r="N790">
        <f t="shared" si="232"/>
        <v>883</v>
      </c>
      <c r="O790">
        <f t="shared" si="233"/>
        <v>1</v>
      </c>
      <c r="P790">
        <f t="shared" si="234"/>
        <v>55</v>
      </c>
      <c r="Q790">
        <f t="shared" si="235"/>
        <v>956</v>
      </c>
      <c r="R790">
        <f t="shared" si="236"/>
        <v>836</v>
      </c>
      <c r="S790">
        <f t="shared" si="237"/>
        <v>912</v>
      </c>
      <c r="T790">
        <f t="shared" si="238"/>
        <v>186</v>
      </c>
      <c r="U790">
        <f t="shared" si="239"/>
        <v>3969</v>
      </c>
      <c r="V790">
        <f t="shared" si="240"/>
        <v>122500</v>
      </c>
      <c r="W790">
        <f t="shared" si="241"/>
        <v>56169</v>
      </c>
      <c r="X790">
        <f t="shared" si="242"/>
        <v>416025</v>
      </c>
      <c r="Y790">
        <f t="shared" si="243"/>
        <v>349281</v>
      </c>
      <c r="Z790">
        <f t="shared" si="244"/>
        <v>96100</v>
      </c>
      <c r="AA790">
        <f t="shared" si="245"/>
        <v>36100</v>
      </c>
      <c r="AB790">
        <f t="shared" si="246"/>
        <v>70756</v>
      </c>
      <c r="AC790">
        <f t="shared" si="247"/>
        <v>211600</v>
      </c>
    </row>
    <row r="791" spans="1:29" x14ac:dyDescent="0.3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f t="shared" si="229"/>
        <v>695</v>
      </c>
      <c r="L791">
        <f t="shared" si="230"/>
        <v>346</v>
      </c>
      <c r="M791">
        <f t="shared" si="231"/>
        <v>296</v>
      </c>
      <c r="N791">
        <f t="shared" si="232"/>
        <v>101</v>
      </c>
      <c r="O791">
        <f t="shared" si="233"/>
        <v>1</v>
      </c>
      <c r="P791">
        <f t="shared" si="234"/>
        <v>55</v>
      </c>
      <c r="Q791">
        <f t="shared" si="235"/>
        <v>956</v>
      </c>
      <c r="R791">
        <f t="shared" si="236"/>
        <v>836</v>
      </c>
      <c r="S791">
        <f t="shared" si="237"/>
        <v>912</v>
      </c>
      <c r="T791">
        <f t="shared" si="238"/>
        <v>186</v>
      </c>
      <c r="U791">
        <f t="shared" si="239"/>
        <v>121801</v>
      </c>
      <c r="V791">
        <f t="shared" si="240"/>
        <v>159201</v>
      </c>
      <c r="W791">
        <f t="shared" si="241"/>
        <v>352836</v>
      </c>
      <c r="X791">
        <f t="shared" si="242"/>
        <v>481636</v>
      </c>
      <c r="Y791">
        <f t="shared" si="243"/>
        <v>409600</v>
      </c>
      <c r="Z791">
        <f t="shared" si="244"/>
        <v>68121</v>
      </c>
      <c r="AA791">
        <f t="shared" si="245"/>
        <v>19881</v>
      </c>
      <c r="AB791">
        <f t="shared" si="246"/>
        <v>47089</v>
      </c>
      <c r="AC791">
        <f t="shared" si="247"/>
        <v>259081</v>
      </c>
    </row>
    <row r="792" spans="1:29" x14ac:dyDescent="0.3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  <c r="K792">
        <f t="shared" si="229"/>
        <v>502</v>
      </c>
      <c r="L792">
        <f t="shared" si="230"/>
        <v>296</v>
      </c>
      <c r="M792">
        <f t="shared" si="231"/>
        <v>296</v>
      </c>
      <c r="N792">
        <f t="shared" si="232"/>
        <v>101</v>
      </c>
      <c r="O792">
        <f t="shared" si="233"/>
        <v>1</v>
      </c>
      <c r="P792">
        <f t="shared" si="234"/>
        <v>55</v>
      </c>
      <c r="Q792">
        <f t="shared" si="235"/>
        <v>2</v>
      </c>
      <c r="R792">
        <f t="shared" si="236"/>
        <v>1</v>
      </c>
      <c r="S792">
        <f t="shared" si="237"/>
        <v>912</v>
      </c>
      <c r="T792">
        <f t="shared" si="238"/>
        <v>186</v>
      </c>
      <c r="U792">
        <f t="shared" si="239"/>
        <v>42436</v>
      </c>
      <c r="V792">
        <f t="shared" si="240"/>
        <v>42436</v>
      </c>
      <c r="W792">
        <f t="shared" si="241"/>
        <v>160801</v>
      </c>
      <c r="X792">
        <f t="shared" si="242"/>
        <v>251001</v>
      </c>
      <c r="Y792">
        <f t="shared" si="243"/>
        <v>199809</v>
      </c>
      <c r="Z792">
        <f t="shared" si="244"/>
        <v>250000</v>
      </c>
      <c r="AA792">
        <f t="shared" si="245"/>
        <v>251001</v>
      </c>
      <c r="AB792">
        <f t="shared" si="246"/>
        <v>168100</v>
      </c>
      <c r="AC792">
        <f t="shared" si="247"/>
        <v>99856</v>
      </c>
    </row>
    <row r="793" spans="1:29" x14ac:dyDescent="0.3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f t="shared" si="229"/>
        <v>646</v>
      </c>
      <c r="L793">
        <f t="shared" si="230"/>
        <v>583</v>
      </c>
      <c r="M793">
        <f t="shared" si="231"/>
        <v>296</v>
      </c>
      <c r="N793">
        <f t="shared" si="232"/>
        <v>883</v>
      </c>
      <c r="O793">
        <f t="shared" si="233"/>
        <v>1</v>
      </c>
      <c r="P793">
        <f t="shared" si="234"/>
        <v>55</v>
      </c>
      <c r="Q793">
        <f t="shared" si="235"/>
        <v>956</v>
      </c>
      <c r="R793">
        <f t="shared" si="236"/>
        <v>836</v>
      </c>
      <c r="S793">
        <f t="shared" si="237"/>
        <v>912</v>
      </c>
      <c r="T793">
        <f t="shared" si="238"/>
        <v>186</v>
      </c>
      <c r="U793">
        <f t="shared" si="239"/>
        <v>3969</v>
      </c>
      <c r="V793">
        <f t="shared" si="240"/>
        <v>122500</v>
      </c>
      <c r="W793">
        <f t="shared" si="241"/>
        <v>56169</v>
      </c>
      <c r="X793">
        <f t="shared" si="242"/>
        <v>416025</v>
      </c>
      <c r="Y793">
        <f t="shared" si="243"/>
        <v>349281</v>
      </c>
      <c r="Z793">
        <f t="shared" si="244"/>
        <v>96100</v>
      </c>
      <c r="AA793">
        <f t="shared" si="245"/>
        <v>36100</v>
      </c>
      <c r="AB793">
        <f t="shared" si="246"/>
        <v>70756</v>
      </c>
      <c r="AC793">
        <f t="shared" si="247"/>
        <v>211600</v>
      </c>
    </row>
    <row r="794" spans="1:29" x14ac:dyDescent="0.3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f t="shared" si="229"/>
        <v>695</v>
      </c>
      <c r="L794">
        <f t="shared" si="230"/>
        <v>346</v>
      </c>
      <c r="M794">
        <f t="shared" si="231"/>
        <v>296</v>
      </c>
      <c r="N794">
        <f t="shared" si="232"/>
        <v>101</v>
      </c>
      <c r="O794">
        <f t="shared" si="233"/>
        <v>1</v>
      </c>
      <c r="P794">
        <f t="shared" si="234"/>
        <v>55</v>
      </c>
      <c r="Q794">
        <f t="shared" si="235"/>
        <v>956</v>
      </c>
      <c r="R794">
        <f t="shared" si="236"/>
        <v>836</v>
      </c>
      <c r="S794">
        <f t="shared" si="237"/>
        <v>912</v>
      </c>
      <c r="T794">
        <f t="shared" si="238"/>
        <v>186</v>
      </c>
      <c r="U794">
        <f t="shared" si="239"/>
        <v>121801</v>
      </c>
      <c r="V794">
        <f t="shared" si="240"/>
        <v>159201</v>
      </c>
      <c r="W794">
        <f t="shared" si="241"/>
        <v>352836</v>
      </c>
      <c r="X794">
        <f t="shared" si="242"/>
        <v>481636</v>
      </c>
      <c r="Y794">
        <f t="shared" si="243"/>
        <v>409600</v>
      </c>
      <c r="Z794">
        <f t="shared" si="244"/>
        <v>68121</v>
      </c>
      <c r="AA794">
        <f t="shared" si="245"/>
        <v>19881</v>
      </c>
      <c r="AB794">
        <f t="shared" si="246"/>
        <v>47089</v>
      </c>
      <c r="AC794">
        <f t="shared" si="247"/>
        <v>259081</v>
      </c>
    </row>
    <row r="795" spans="1:29" x14ac:dyDescent="0.3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  <c r="K795">
        <f t="shared" si="229"/>
        <v>502</v>
      </c>
      <c r="L795">
        <f t="shared" si="230"/>
        <v>296</v>
      </c>
      <c r="M795">
        <f t="shared" si="231"/>
        <v>296</v>
      </c>
      <c r="N795">
        <f t="shared" si="232"/>
        <v>101</v>
      </c>
      <c r="O795">
        <f t="shared" si="233"/>
        <v>1</v>
      </c>
      <c r="P795">
        <f t="shared" si="234"/>
        <v>55</v>
      </c>
      <c r="Q795">
        <f t="shared" si="235"/>
        <v>2</v>
      </c>
      <c r="R795">
        <f t="shared" si="236"/>
        <v>1</v>
      </c>
      <c r="S795">
        <f t="shared" si="237"/>
        <v>912</v>
      </c>
      <c r="T795">
        <f t="shared" si="238"/>
        <v>186</v>
      </c>
      <c r="U795">
        <f t="shared" si="239"/>
        <v>42436</v>
      </c>
      <c r="V795">
        <f t="shared" si="240"/>
        <v>42436</v>
      </c>
      <c r="W795">
        <f t="shared" si="241"/>
        <v>160801</v>
      </c>
      <c r="X795">
        <f t="shared" si="242"/>
        <v>251001</v>
      </c>
      <c r="Y795">
        <f t="shared" si="243"/>
        <v>199809</v>
      </c>
      <c r="Z795">
        <f t="shared" si="244"/>
        <v>250000</v>
      </c>
      <c r="AA795">
        <f t="shared" si="245"/>
        <v>251001</v>
      </c>
      <c r="AB795">
        <f t="shared" si="246"/>
        <v>168100</v>
      </c>
      <c r="AC795">
        <f t="shared" si="247"/>
        <v>99856</v>
      </c>
    </row>
    <row r="796" spans="1:29" x14ac:dyDescent="0.3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  <c r="K796">
        <f t="shared" si="229"/>
        <v>475</v>
      </c>
      <c r="L796">
        <f t="shared" si="230"/>
        <v>477</v>
      </c>
      <c r="M796">
        <f t="shared" si="231"/>
        <v>296</v>
      </c>
      <c r="N796">
        <f t="shared" si="232"/>
        <v>618</v>
      </c>
      <c r="O796">
        <f t="shared" si="233"/>
        <v>1</v>
      </c>
      <c r="P796">
        <f t="shared" si="234"/>
        <v>55</v>
      </c>
      <c r="Q796">
        <f t="shared" si="235"/>
        <v>2</v>
      </c>
      <c r="R796">
        <f t="shared" si="236"/>
        <v>1</v>
      </c>
      <c r="S796">
        <f t="shared" si="237"/>
        <v>1</v>
      </c>
      <c r="T796">
        <f t="shared" si="238"/>
        <v>186</v>
      </c>
      <c r="U796">
        <f t="shared" si="239"/>
        <v>4</v>
      </c>
      <c r="V796">
        <f t="shared" si="240"/>
        <v>32041</v>
      </c>
      <c r="W796">
        <f t="shared" si="241"/>
        <v>20449</v>
      </c>
      <c r="X796">
        <f t="shared" si="242"/>
        <v>224676</v>
      </c>
      <c r="Y796">
        <f t="shared" si="243"/>
        <v>176400</v>
      </c>
      <c r="Z796">
        <f t="shared" si="244"/>
        <v>223729</v>
      </c>
      <c r="AA796">
        <f t="shared" si="245"/>
        <v>224676</v>
      </c>
      <c r="AB796">
        <f t="shared" si="246"/>
        <v>224676</v>
      </c>
      <c r="AC796">
        <f t="shared" si="247"/>
        <v>83521</v>
      </c>
    </row>
    <row r="797" spans="1:29" x14ac:dyDescent="0.3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  <c r="K797">
        <f t="shared" si="229"/>
        <v>671</v>
      </c>
      <c r="L797">
        <f t="shared" si="230"/>
        <v>477</v>
      </c>
      <c r="M797">
        <f t="shared" si="231"/>
        <v>296</v>
      </c>
      <c r="N797">
        <f t="shared" si="232"/>
        <v>618</v>
      </c>
      <c r="O797">
        <f t="shared" si="233"/>
        <v>1</v>
      </c>
      <c r="P797">
        <f t="shared" si="234"/>
        <v>55</v>
      </c>
      <c r="Q797">
        <f t="shared" si="235"/>
        <v>2</v>
      </c>
      <c r="R797">
        <f t="shared" si="236"/>
        <v>1</v>
      </c>
      <c r="S797">
        <f t="shared" si="237"/>
        <v>1</v>
      </c>
      <c r="T797">
        <f t="shared" si="238"/>
        <v>186</v>
      </c>
      <c r="U797">
        <f t="shared" si="239"/>
        <v>37636</v>
      </c>
      <c r="V797">
        <f t="shared" si="240"/>
        <v>140625</v>
      </c>
      <c r="W797">
        <f t="shared" si="241"/>
        <v>2809</v>
      </c>
      <c r="X797">
        <f t="shared" si="242"/>
        <v>448900</v>
      </c>
      <c r="Y797">
        <f t="shared" si="243"/>
        <v>379456</v>
      </c>
      <c r="Z797">
        <f t="shared" si="244"/>
        <v>447561</v>
      </c>
      <c r="AA797">
        <f t="shared" si="245"/>
        <v>448900</v>
      </c>
      <c r="AB797">
        <f t="shared" si="246"/>
        <v>448900</v>
      </c>
      <c r="AC797">
        <f t="shared" si="247"/>
        <v>235225</v>
      </c>
    </row>
    <row r="798" spans="1:29" x14ac:dyDescent="0.3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  <c r="K798">
        <f t="shared" si="229"/>
        <v>671</v>
      </c>
      <c r="L798">
        <f t="shared" si="230"/>
        <v>346</v>
      </c>
      <c r="M798">
        <f t="shared" si="231"/>
        <v>296</v>
      </c>
      <c r="N798">
        <f t="shared" si="232"/>
        <v>618</v>
      </c>
      <c r="O798">
        <f t="shared" si="233"/>
        <v>1</v>
      </c>
      <c r="P798">
        <f t="shared" si="234"/>
        <v>55</v>
      </c>
      <c r="Q798">
        <f t="shared" si="235"/>
        <v>2</v>
      </c>
      <c r="R798">
        <f t="shared" si="236"/>
        <v>1</v>
      </c>
      <c r="S798">
        <f t="shared" si="237"/>
        <v>1</v>
      </c>
      <c r="T798">
        <f t="shared" si="238"/>
        <v>186</v>
      </c>
      <c r="U798">
        <f t="shared" si="239"/>
        <v>105625</v>
      </c>
      <c r="V798">
        <f t="shared" si="240"/>
        <v>140625</v>
      </c>
      <c r="W798">
        <f t="shared" si="241"/>
        <v>2809</v>
      </c>
      <c r="X798">
        <f t="shared" si="242"/>
        <v>448900</v>
      </c>
      <c r="Y798">
        <f t="shared" si="243"/>
        <v>379456</v>
      </c>
      <c r="Z798">
        <f t="shared" si="244"/>
        <v>447561</v>
      </c>
      <c r="AA798">
        <f t="shared" si="245"/>
        <v>448900</v>
      </c>
      <c r="AB798">
        <f t="shared" si="246"/>
        <v>448900</v>
      </c>
      <c r="AC798">
        <f t="shared" si="247"/>
        <v>235225</v>
      </c>
    </row>
    <row r="799" spans="1:29" x14ac:dyDescent="0.3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  <c r="K799">
        <f t="shared" si="229"/>
        <v>671</v>
      </c>
      <c r="L799">
        <f t="shared" si="230"/>
        <v>346</v>
      </c>
      <c r="M799">
        <f t="shared" si="231"/>
        <v>296</v>
      </c>
      <c r="N799">
        <f t="shared" si="232"/>
        <v>618</v>
      </c>
      <c r="O799">
        <f t="shared" si="233"/>
        <v>1</v>
      </c>
      <c r="P799">
        <f t="shared" si="234"/>
        <v>55</v>
      </c>
      <c r="Q799">
        <f t="shared" si="235"/>
        <v>2</v>
      </c>
      <c r="R799">
        <f t="shared" si="236"/>
        <v>1</v>
      </c>
      <c r="S799">
        <f t="shared" si="237"/>
        <v>1</v>
      </c>
      <c r="T799">
        <f t="shared" si="238"/>
        <v>186</v>
      </c>
      <c r="U799">
        <f t="shared" si="239"/>
        <v>105625</v>
      </c>
      <c r="V799">
        <f t="shared" si="240"/>
        <v>140625</v>
      </c>
      <c r="W799">
        <f t="shared" si="241"/>
        <v>2809</v>
      </c>
      <c r="X799">
        <f t="shared" si="242"/>
        <v>448900</v>
      </c>
      <c r="Y799">
        <f t="shared" si="243"/>
        <v>379456</v>
      </c>
      <c r="Z799">
        <f t="shared" si="244"/>
        <v>447561</v>
      </c>
      <c r="AA799">
        <f t="shared" si="245"/>
        <v>448900</v>
      </c>
      <c r="AB799">
        <f t="shared" si="246"/>
        <v>448900</v>
      </c>
      <c r="AC799">
        <f t="shared" si="247"/>
        <v>235225</v>
      </c>
    </row>
    <row r="800" spans="1:29" x14ac:dyDescent="0.3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  <c r="K800">
        <f t="shared" si="229"/>
        <v>272</v>
      </c>
      <c r="L800">
        <f t="shared" si="230"/>
        <v>923</v>
      </c>
      <c r="M800">
        <f t="shared" si="231"/>
        <v>740</v>
      </c>
      <c r="N800">
        <f t="shared" si="232"/>
        <v>618</v>
      </c>
      <c r="O800">
        <f t="shared" si="233"/>
        <v>754</v>
      </c>
      <c r="P800">
        <f t="shared" si="234"/>
        <v>55</v>
      </c>
      <c r="Q800">
        <f t="shared" si="235"/>
        <v>2</v>
      </c>
      <c r="R800">
        <f t="shared" si="236"/>
        <v>1</v>
      </c>
      <c r="S800">
        <f t="shared" si="237"/>
        <v>1</v>
      </c>
      <c r="T800">
        <f t="shared" si="238"/>
        <v>186</v>
      </c>
      <c r="U800">
        <f t="shared" si="239"/>
        <v>423801</v>
      </c>
      <c r="V800">
        <f t="shared" si="240"/>
        <v>219024</v>
      </c>
      <c r="W800">
        <f t="shared" si="241"/>
        <v>119716</v>
      </c>
      <c r="X800">
        <f t="shared" si="242"/>
        <v>232324</v>
      </c>
      <c r="Y800">
        <f t="shared" si="243"/>
        <v>47089</v>
      </c>
      <c r="Z800">
        <f t="shared" si="244"/>
        <v>72900</v>
      </c>
      <c r="AA800">
        <f t="shared" si="245"/>
        <v>73441</v>
      </c>
      <c r="AB800">
        <f t="shared" si="246"/>
        <v>73441</v>
      </c>
      <c r="AC800">
        <f t="shared" si="247"/>
        <v>7396</v>
      </c>
    </row>
    <row r="801" spans="1:29" x14ac:dyDescent="0.3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  <c r="K801">
        <f t="shared" si="229"/>
        <v>325</v>
      </c>
      <c r="L801">
        <f t="shared" si="230"/>
        <v>923</v>
      </c>
      <c r="M801">
        <f t="shared" si="231"/>
        <v>740</v>
      </c>
      <c r="N801">
        <f t="shared" si="232"/>
        <v>618</v>
      </c>
      <c r="O801">
        <f t="shared" si="233"/>
        <v>1</v>
      </c>
      <c r="P801">
        <f t="shared" si="234"/>
        <v>55</v>
      </c>
      <c r="Q801">
        <f t="shared" si="235"/>
        <v>2</v>
      </c>
      <c r="R801">
        <f t="shared" si="236"/>
        <v>1</v>
      </c>
      <c r="S801">
        <f t="shared" si="237"/>
        <v>1</v>
      </c>
      <c r="T801">
        <f t="shared" si="238"/>
        <v>186</v>
      </c>
      <c r="U801">
        <f t="shared" si="239"/>
        <v>357604</v>
      </c>
      <c r="V801">
        <f t="shared" si="240"/>
        <v>172225</v>
      </c>
      <c r="W801">
        <f t="shared" si="241"/>
        <v>85849</v>
      </c>
      <c r="X801">
        <f t="shared" si="242"/>
        <v>104976</v>
      </c>
      <c r="Y801">
        <f t="shared" si="243"/>
        <v>72900</v>
      </c>
      <c r="Z801">
        <f t="shared" si="244"/>
        <v>104329</v>
      </c>
      <c r="AA801">
        <f t="shared" si="245"/>
        <v>104976</v>
      </c>
      <c r="AB801">
        <f t="shared" si="246"/>
        <v>104976</v>
      </c>
      <c r="AC801">
        <f t="shared" si="247"/>
        <v>19321</v>
      </c>
    </row>
    <row r="802" spans="1:29" x14ac:dyDescent="0.3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  <c r="K802">
        <f t="shared" si="229"/>
        <v>600</v>
      </c>
      <c r="L802">
        <f t="shared" si="230"/>
        <v>477</v>
      </c>
      <c r="M802">
        <f t="shared" si="231"/>
        <v>296</v>
      </c>
      <c r="N802">
        <f t="shared" si="232"/>
        <v>618</v>
      </c>
      <c r="O802">
        <f t="shared" si="233"/>
        <v>1</v>
      </c>
      <c r="P802">
        <f t="shared" si="234"/>
        <v>55</v>
      </c>
      <c r="Q802">
        <f t="shared" si="235"/>
        <v>2</v>
      </c>
      <c r="R802">
        <f t="shared" si="236"/>
        <v>1</v>
      </c>
      <c r="S802">
        <f t="shared" si="237"/>
        <v>1</v>
      </c>
      <c r="T802">
        <f t="shared" si="238"/>
        <v>186</v>
      </c>
      <c r="U802">
        <f t="shared" si="239"/>
        <v>15129</v>
      </c>
      <c r="V802">
        <f t="shared" si="240"/>
        <v>92416</v>
      </c>
      <c r="W802">
        <f t="shared" si="241"/>
        <v>324</v>
      </c>
      <c r="X802">
        <f t="shared" si="242"/>
        <v>358801</v>
      </c>
      <c r="Y802">
        <f t="shared" si="243"/>
        <v>297025</v>
      </c>
      <c r="Z802">
        <f t="shared" si="244"/>
        <v>357604</v>
      </c>
      <c r="AA802">
        <f t="shared" si="245"/>
        <v>358801</v>
      </c>
      <c r="AB802">
        <f t="shared" si="246"/>
        <v>358801</v>
      </c>
      <c r="AC802">
        <f t="shared" si="247"/>
        <v>171396</v>
      </c>
    </row>
    <row r="803" spans="1:29" x14ac:dyDescent="0.3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  <c r="K803">
        <f t="shared" si="229"/>
        <v>695</v>
      </c>
      <c r="L803">
        <f t="shared" si="230"/>
        <v>346</v>
      </c>
      <c r="M803">
        <f t="shared" si="231"/>
        <v>296</v>
      </c>
      <c r="N803">
        <f t="shared" si="232"/>
        <v>101</v>
      </c>
      <c r="O803">
        <f t="shared" si="233"/>
        <v>1</v>
      </c>
      <c r="P803">
        <f t="shared" si="234"/>
        <v>55</v>
      </c>
      <c r="Q803">
        <f t="shared" si="235"/>
        <v>956</v>
      </c>
      <c r="R803">
        <f t="shared" si="236"/>
        <v>836</v>
      </c>
      <c r="S803">
        <f t="shared" si="237"/>
        <v>912</v>
      </c>
      <c r="T803">
        <f t="shared" si="238"/>
        <v>186</v>
      </c>
      <c r="U803">
        <f t="shared" si="239"/>
        <v>121801</v>
      </c>
      <c r="V803">
        <f t="shared" si="240"/>
        <v>159201</v>
      </c>
      <c r="W803">
        <f t="shared" si="241"/>
        <v>352836</v>
      </c>
      <c r="X803">
        <f t="shared" si="242"/>
        <v>481636</v>
      </c>
      <c r="Y803">
        <f t="shared" si="243"/>
        <v>409600</v>
      </c>
      <c r="Z803">
        <f t="shared" si="244"/>
        <v>68121</v>
      </c>
      <c r="AA803">
        <f t="shared" si="245"/>
        <v>19881</v>
      </c>
      <c r="AB803">
        <f t="shared" si="246"/>
        <v>47089</v>
      </c>
      <c r="AC803">
        <f t="shared" si="247"/>
        <v>259081</v>
      </c>
    </row>
    <row r="804" spans="1:29" x14ac:dyDescent="0.3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  <c r="K804">
        <f t="shared" si="229"/>
        <v>502</v>
      </c>
      <c r="L804">
        <f t="shared" si="230"/>
        <v>296</v>
      </c>
      <c r="M804">
        <f t="shared" si="231"/>
        <v>296</v>
      </c>
      <c r="N804">
        <f t="shared" si="232"/>
        <v>101</v>
      </c>
      <c r="O804">
        <f t="shared" si="233"/>
        <v>1</v>
      </c>
      <c r="P804">
        <f t="shared" si="234"/>
        <v>55</v>
      </c>
      <c r="Q804">
        <f t="shared" si="235"/>
        <v>2</v>
      </c>
      <c r="R804">
        <f t="shared" si="236"/>
        <v>1</v>
      </c>
      <c r="S804">
        <f t="shared" si="237"/>
        <v>912</v>
      </c>
      <c r="T804">
        <f t="shared" si="238"/>
        <v>186</v>
      </c>
      <c r="U804">
        <f t="shared" si="239"/>
        <v>42436</v>
      </c>
      <c r="V804">
        <f t="shared" si="240"/>
        <v>42436</v>
      </c>
      <c r="W804">
        <f t="shared" si="241"/>
        <v>160801</v>
      </c>
      <c r="X804">
        <f t="shared" si="242"/>
        <v>251001</v>
      </c>
      <c r="Y804">
        <f t="shared" si="243"/>
        <v>199809</v>
      </c>
      <c r="Z804">
        <f t="shared" si="244"/>
        <v>250000</v>
      </c>
      <c r="AA804">
        <f t="shared" si="245"/>
        <v>251001</v>
      </c>
      <c r="AB804">
        <f t="shared" si="246"/>
        <v>168100</v>
      </c>
      <c r="AC804">
        <f t="shared" si="247"/>
        <v>99856</v>
      </c>
    </row>
    <row r="805" spans="1:29" x14ac:dyDescent="0.3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  <c r="K805">
        <f t="shared" si="229"/>
        <v>827</v>
      </c>
      <c r="L805">
        <f t="shared" si="230"/>
        <v>477</v>
      </c>
      <c r="M805">
        <f t="shared" si="231"/>
        <v>296</v>
      </c>
      <c r="N805">
        <f t="shared" si="232"/>
        <v>618</v>
      </c>
      <c r="O805">
        <f t="shared" si="233"/>
        <v>1</v>
      </c>
      <c r="P805">
        <f t="shared" si="234"/>
        <v>55</v>
      </c>
      <c r="Q805">
        <f t="shared" si="235"/>
        <v>2</v>
      </c>
      <c r="R805">
        <f t="shared" si="236"/>
        <v>1</v>
      </c>
      <c r="S805">
        <f t="shared" si="237"/>
        <v>1</v>
      </c>
      <c r="T805">
        <f t="shared" si="238"/>
        <v>186</v>
      </c>
      <c r="U805">
        <f t="shared" si="239"/>
        <v>122500</v>
      </c>
      <c r="V805">
        <f t="shared" si="240"/>
        <v>281961</v>
      </c>
      <c r="W805">
        <f t="shared" si="241"/>
        <v>43681</v>
      </c>
      <c r="X805">
        <f t="shared" si="242"/>
        <v>682276</v>
      </c>
      <c r="Y805">
        <f t="shared" si="243"/>
        <v>595984</v>
      </c>
      <c r="Z805">
        <f t="shared" si="244"/>
        <v>680625</v>
      </c>
      <c r="AA805">
        <f t="shared" si="245"/>
        <v>682276</v>
      </c>
      <c r="AB805">
        <f t="shared" si="246"/>
        <v>682276</v>
      </c>
      <c r="AC805">
        <f t="shared" si="247"/>
        <v>410881</v>
      </c>
    </row>
    <row r="806" spans="1:29" x14ac:dyDescent="0.3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  <c r="K806">
        <f t="shared" si="229"/>
        <v>563</v>
      </c>
      <c r="L806">
        <f t="shared" si="230"/>
        <v>923</v>
      </c>
      <c r="M806">
        <f t="shared" si="231"/>
        <v>740</v>
      </c>
      <c r="N806">
        <f t="shared" si="232"/>
        <v>618</v>
      </c>
      <c r="O806">
        <f t="shared" si="233"/>
        <v>1</v>
      </c>
      <c r="P806">
        <f t="shared" si="234"/>
        <v>55</v>
      </c>
      <c r="Q806">
        <f t="shared" si="235"/>
        <v>2</v>
      </c>
      <c r="R806">
        <f t="shared" si="236"/>
        <v>1</v>
      </c>
      <c r="S806">
        <f t="shared" si="237"/>
        <v>1</v>
      </c>
      <c r="T806">
        <f t="shared" si="238"/>
        <v>1</v>
      </c>
      <c r="U806">
        <f t="shared" si="239"/>
        <v>129600</v>
      </c>
      <c r="V806">
        <f t="shared" si="240"/>
        <v>31329</v>
      </c>
      <c r="W806">
        <f t="shared" si="241"/>
        <v>3025</v>
      </c>
      <c r="X806">
        <f t="shared" si="242"/>
        <v>315844</v>
      </c>
      <c r="Y806">
        <f t="shared" si="243"/>
        <v>258064</v>
      </c>
      <c r="Z806">
        <f t="shared" si="244"/>
        <v>314721</v>
      </c>
      <c r="AA806">
        <f t="shared" si="245"/>
        <v>315844</v>
      </c>
      <c r="AB806">
        <f t="shared" si="246"/>
        <v>315844</v>
      </c>
      <c r="AC806">
        <f t="shared" si="247"/>
        <v>315844</v>
      </c>
    </row>
    <row r="807" spans="1:29" x14ac:dyDescent="0.3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  <c r="K807">
        <f t="shared" si="229"/>
        <v>648</v>
      </c>
      <c r="L807">
        <f t="shared" si="230"/>
        <v>432</v>
      </c>
      <c r="M807">
        <f t="shared" si="231"/>
        <v>296</v>
      </c>
      <c r="N807">
        <f t="shared" si="232"/>
        <v>101</v>
      </c>
      <c r="O807">
        <f t="shared" si="233"/>
        <v>1</v>
      </c>
      <c r="P807">
        <f t="shared" si="234"/>
        <v>55</v>
      </c>
      <c r="Q807">
        <f t="shared" si="235"/>
        <v>2</v>
      </c>
      <c r="R807">
        <f t="shared" si="236"/>
        <v>1</v>
      </c>
      <c r="S807">
        <f t="shared" si="237"/>
        <v>1</v>
      </c>
      <c r="T807">
        <f t="shared" si="238"/>
        <v>186</v>
      </c>
      <c r="U807">
        <f t="shared" si="239"/>
        <v>46656</v>
      </c>
      <c r="V807">
        <f t="shared" si="240"/>
        <v>123904</v>
      </c>
      <c r="W807">
        <f t="shared" si="241"/>
        <v>299209</v>
      </c>
      <c r="X807">
        <f t="shared" si="242"/>
        <v>418609</v>
      </c>
      <c r="Y807">
        <f t="shared" si="243"/>
        <v>351649</v>
      </c>
      <c r="Z807">
        <f t="shared" si="244"/>
        <v>417316</v>
      </c>
      <c r="AA807">
        <f t="shared" si="245"/>
        <v>418609</v>
      </c>
      <c r="AB807">
        <f t="shared" si="246"/>
        <v>418609</v>
      </c>
      <c r="AC807">
        <f t="shared" si="247"/>
        <v>213444</v>
      </c>
    </row>
    <row r="808" spans="1:29" x14ac:dyDescent="0.3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f t="shared" si="229"/>
        <v>859</v>
      </c>
      <c r="L808">
        <f t="shared" si="230"/>
        <v>23</v>
      </c>
      <c r="M808">
        <f t="shared" si="231"/>
        <v>48</v>
      </c>
      <c r="N808">
        <f t="shared" si="232"/>
        <v>101</v>
      </c>
      <c r="O808">
        <f t="shared" si="233"/>
        <v>1</v>
      </c>
      <c r="P808">
        <f t="shared" si="234"/>
        <v>55</v>
      </c>
      <c r="Q808">
        <f t="shared" si="235"/>
        <v>956</v>
      </c>
      <c r="R808">
        <f t="shared" si="236"/>
        <v>836</v>
      </c>
      <c r="S808">
        <f t="shared" si="237"/>
        <v>1</v>
      </c>
      <c r="T808">
        <f t="shared" si="238"/>
        <v>186</v>
      </c>
      <c r="U808">
        <f t="shared" si="239"/>
        <v>698896</v>
      </c>
      <c r="V808">
        <f t="shared" si="240"/>
        <v>657721</v>
      </c>
      <c r="W808">
        <f t="shared" si="241"/>
        <v>574564</v>
      </c>
      <c r="X808">
        <f t="shared" si="242"/>
        <v>736164</v>
      </c>
      <c r="Y808">
        <f t="shared" si="243"/>
        <v>646416</v>
      </c>
      <c r="Z808">
        <f t="shared" si="244"/>
        <v>9409</v>
      </c>
      <c r="AA808">
        <f t="shared" si="245"/>
        <v>529</v>
      </c>
      <c r="AB808">
        <f t="shared" si="246"/>
        <v>736164</v>
      </c>
      <c r="AC808">
        <f t="shared" si="247"/>
        <v>452929</v>
      </c>
    </row>
    <row r="809" spans="1:29" x14ac:dyDescent="0.3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f t="shared" si="229"/>
        <v>762</v>
      </c>
      <c r="L809">
        <f t="shared" si="230"/>
        <v>49</v>
      </c>
      <c r="M809">
        <f t="shared" si="231"/>
        <v>48</v>
      </c>
      <c r="N809">
        <f t="shared" si="232"/>
        <v>1039</v>
      </c>
      <c r="O809">
        <f t="shared" si="233"/>
        <v>754</v>
      </c>
      <c r="P809">
        <f t="shared" si="234"/>
        <v>55</v>
      </c>
      <c r="Q809">
        <f t="shared" si="235"/>
        <v>956</v>
      </c>
      <c r="R809">
        <f t="shared" si="236"/>
        <v>836</v>
      </c>
      <c r="S809">
        <f t="shared" si="237"/>
        <v>1</v>
      </c>
      <c r="T809">
        <f t="shared" si="238"/>
        <v>186</v>
      </c>
      <c r="U809">
        <f t="shared" si="239"/>
        <v>508369</v>
      </c>
      <c r="V809">
        <f t="shared" si="240"/>
        <v>509796</v>
      </c>
      <c r="W809">
        <f t="shared" si="241"/>
        <v>76729</v>
      </c>
      <c r="X809">
        <f t="shared" si="242"/>
        <v>64</v>
      </c>
      <c r="Y809">
        <f t="shared" si="243"/>
        <v>499849</v>
      </c>
      <c r="Z809">
        <f t="shared" si="244"/>
        <v>37636</v>
      </c>
      <c r="AA809">
        <f t="shared" si="245"/>
        <v>5476</v>
      </c>
      <c r="AB809">
        <f t="shared" si="246"/>
        <v>579121</v>
      </c>
      <c r="AC809">
        <f t="shared" si="247"/>
        <v>331776</v>
      </c>
    </row>
    <row r="810" spans="1:29" x14ac:dyDescent="0.3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f t="shared" si="229"/>
        <v>859</v>
      </c>
      <c r="L810">
        <f t="shared" si="230"/>
        <v>23</v>
      </c>
      <c r="M810">
        <f t="shared" si="231"/>
        <v>48</v>
      </c>
      <c r="N810">
        <f t="shared" si="232"/>
        <v>101</v>
      </c>
      <c r="O810">
        <f t="shared" si="233"/>
        <v>1</v>
      </c>
      <c r="P810">
        <f t="shared" si="234"/>
        <v>55</v>
      </c>
      <c r="Q810">
        <f t="shared" si="235"/>
        <v>956</v>
      </c>
      <c r="R810">
        <f t="shared" si="236"/>
        <v>836</v>
      </c>
      <c r="S810">
        <f t="shared" si="237"/>
        <v>1</v>
      </c>
      <c r="T810">
        <f t="shared" si="238"/>
        <v>186</v>
      </c>
      <c r="U810">
        <f t="shared" si="239"/>
        <v>698896</v>
      </c>
      <c r="V810">
        <f t="shared" si="240"/>
        <v>657721</v>
      </c>
      <c r="W810">
        <f t="shared" si="241"/>
        <v>574564</v>
      </c>
      <c r="X810">
        <f t="shared" si="242"/>
        <v>736164</v>
      </c>
      <c r="Y810">
        <f t="shared" si="243"/>
        <v>646416</v>
      </c>
      <c r="Z810">
        <f t="shared" si="244"/>
        <v>9409</v>
      </c>
      <c r="AA810">
        <f t="shared" si="245"/>
        <v>529</v>
      </c>
      <c r="AB810">
        <f t="shared" si="246"/>
        <v>736164</v>
      </c>
      <c r="AC810">
        <f t="shared" si="247"/>
        <v>452929</v>
      </c>
    </row>
    <row r="811" spans="1:29" x14ac:dyDescent="0.3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  <c r="K811">
        <f t="shared" si="229"/>
        <v>555</v>
      </c>
      <c r="L811">
        <f t="shared" si="230"/>
        <v>601</v>
      </c>
      <c r="M811">
        <f t="shared" si="231"/>
        <v>296</v>
      </c>
      <c r="N811">
        <f t="shared" si="232"/>
        <v>101</v>
      </c>
      <c r="O811">
        <f t="shared" si="233"/>
        <v>1</v>
      </c>
      <c r="P811">
        <f t="shared" si="234"/>
        <v>55</v>
      </c>
      <c r="Q811">
        <f t="shared" si="235"/>
        <v>2</v>
      </c>
      <c r="R811">
        <f t="shared" si="236"/>
        <v>1</v>
      </c>
      <c r="S811">
        <f t="shared" si="237"/>
        <v>1</v>
      </c>
      <c r="T811">
        <f t="shared" si="238"/>
        <v>186</v>
      </c>
      <c r="U811">
        <f t="shared" si="239"/>
        <v>2116</v>
      </c>
      <c r="V811">
        <f t="shared" si="240"/>
        <v>67081</v>
      </c>
      <c r="W811">
        <f t="shared" si="241"/>
        <v>206116</v>
      </c>
      <c r="X811">
        <f t="shared" si="242"/>
        <v>306916</v>
      </c>
      <c r="Y811">
        <f t="shared" si="243"/>
        <v>250000</v>
      </c>
      <c r="Z811">
        <f t="shared" si="244"/>
        <v>305809</v>
      </c>
      <c r="AA811">
        <f t="shared" si="245"/>
        <v>306916</v>
      </c>
      <c r="AB811">
        <f t="shared" si="246"/>
        <v>306916</v>
      </c>
      <c r="AC811">
        <f t="shared" si="247"/>
        <v>136161</v>
      </c>
    </row>
    <row r="812" spans="1:29" x14ac:dyDescent="0.3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f t="shared" si="229"/>
        <v>840</v>
      </c>
      <c r="L812">
        <f t="shared" si="230"/>
        <v>129</v>
      </c>
      <c r="M812">
        <f t="shared" si="231"/>
        <v>48</v>
      </c>
      <c r="N812">
        <f t="shared" si="232"/>
        <v>101</v>
      </c>
      <c r="O812">
        <f t="shared" si="233"/>
        <v>1</v>
      </c>
      <c r="P812">
        <f t="shared" si="234"/>
        <v>55</v>
      </c>
      <c r="Q812">
        <f t="shared" si="235"/>
        <v>956</v>
      </c>
      <c r="R812">
        <f t="shared" si="236"/>
        <v>836</v>
      </c>
      <c r="S812">
        <f t="shared" si="237"/>
        <v>1</v>
      </c>
      <c r="T812">
        <f t="shared" si="238"/>
        <v>186</v>
      </c>
      <c r="U812">
        <f t="shared" si="239"/>
        <v>505521</v>
      </c>
      <c r="V812">
        <f t="shared" si="240"/>
        <v>627264</v>
      </c>
      <c r="W812">
        <f t="shared" si="241"/>
        <v>546121</v>
      </c>
      <c r="X812">
        <f t="shared" si="242"/>
        <v>703921</v>
      </c>
      <c r="Y812">
        <f t="shared" si="243"/>
        <v>616225</v>
      </c>
      <c r="Z812">
        <f t="shared" si="244"/>
        <v>13456</v>
      </c>
      <c r="AA812">
        <f t="shared" si="245"/>
        <v>16</v>
      </c>
      <c r="AB812">
        <f t="shared" si="246"/>
        <v>703921</v>
      </c>
      <c r="AC812">
        <f t="shared" si="247"/>
        <v>427716</v>
      </c>
    </row>
    <row r="813" spans="1:29" x14ac:dyDescent="0.3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f t="shared" si="229"/>
        <v>963</v>
      </c>
      <c r="L813">
        <f t="shared" si="230"/>
        <v>23</v>
      </c>
      <c r="M813">
        <f t="shared" si="231"/>
        <v>48</v>
      </c>
      <c r="N813">
        <f t="shared" si="232"/>
        <v>101</v>
      </c>
      <c r="O813">
        <f t="shared" si="233"/>
        <v>1</v>
      </c>
      <c r="P813">
        <f t="shared" si="234"/>
        <v>55</v>
      </c>
      <c r="Q813">
        <f t="shared" si="235"/>
        <v>956</v>
      </c>
      <c r="R813">
        <f t="shared" si="236"/>
        <v>836</v>
      </c>
      <c r="S813">
        <f t="shared" si="237"/>
        <v>1</v>
      </c>
      <c r="T813">
        <f t="shared" si="238"/>
        <v>186</v>
      </c>
      <c r="U813">
        <f t="shared" si="239"/>
        <v>883600</v>
      </c>
      <c r="V813">
        <f t="shared" si="240"/>
        <v>837225</v>
      </c>
      <c r="W813">
        <f t="shared" si="241"/>
        <v>743044</v>
      </c>
      <c r="X813">
        <f t="shared" si="242"/>
        <v>925444</v>
      </c>
      <c r="Y813">
        <f t="shared" si="243"/>
        <v>824464</v>
      </c>
      <c r="Z813">
        <f t="shared" si="244"/>
        <v>49</v>
      </c>
      <c r="AA813">
        <f t="shared" si="245"/>
        <v>16129</v>
      </c>
      <c r="AB813">
        <f t="shared" si="246"/>
        <v>925444</v>
      </c>
      <c r="AC813">
        <f t="shared" si="247"/>
        <v>603729</v>
      </c>
    </row>
    <row r="814" spans="1:29" x14ac:dyDescent="0.3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f t="shared" si="229"/>
        <v>840</v>
      </c>
      <c r="L814">
        <f t="shared" si="230"/>
        <v>129</v>
      </c>
      <c r="M814">
        <f t="shared" si="231"/>
        <v>48</v>
      </c>
      <c r="N814">
        <f t="shared" si="232"/>
        <v>101</v>
      </c>
      <c r="O814">
        <f t="shared" si="233"/>
        <v>1</v>
      </c>
      <c r="P814">
        <f t="shared" si="234"/>
        <v>55</v>
      </c>
      <c r="Q814">
        <f t="shared" si="235"/>
        <v>956</v>
      </c>
      <c r="R814">
        <f t="shared" si="236"/>
        <v>836</v>
      </c>
      <c r="S814">
        <f t="shared" si="237"/>
        <v>1</v>
      </c>
      <c r="T814">
        <f t="shared" si="238"/>
        <v>186</v>
      </c>
      <c r="U814">
        <f t="shared" si="239"/>
        <v>505521</v>
      </c>
      <c r="V814">
        <f t="shared" si="240"/>
        <v>627264</v>
      </c>
      <c r="W814">
        <f t="shared" si="241"/>
        <v>546121</v>
      </c>
      <c r="X814">
        <f t="shared" si="242"/>
        <v>703921</v>
      </c>
      <c r="Y814">
        <f t="shared" si="243"/>
        <v>616225</v>
      </c>
      <c r="Z814">
        <f t="shared" si="244"/>
        <v>13456</v>
      </c>
      <c r="AA814">
        <f t="shared" si="245"/>
        <v>16</v>
      </c>
      <c r="AB814">
        <f t="shared" si="246"/>
        <v>703921</v>
      </c>
      <c r="AC814">
        <f t="shared" si="247"/>
        <v>427716</v>
      </c>
    </row>
    <row r="815" spans="1:29" x14ac:dyDescent="0.3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f t="shared" si="229"/>
        <v>963</v>
      </c>
      <c r="L815">
        <f t="shared" si="230"/>
        <v>23</v>
      </c>
      <c r="M815">
        <f t="shared" si="231"/>
        <v>48</v>
      </c>
      <c r="N815">
        <f t="shared" si="232"/>
        <v>101</v>
      </c>
      <c r="O815">
        <f t="shared" si="233"/>
        <v>1</v>
      </c>
      <c r="P815">
        <f t="shared" si="234"/>
        <v>55</v>
      </c>
      <c r="Q815">
        <f t="shared" si="235"/>
        <v>956</v>
      </c>
      <c r="R815">
        <f t="shared" si="236"/>
        <v>836</v>
      </c>
      <c r="S815">
        <f t="shared" si="237"/>
        <v>1</v>
      </c>
      <c r="T815">
        <f t="shared" si="238"/>
        <v>186</v>
      </c>
      <c r="U815">
        <f t="shared" si="239"/>
        <v>883600</v>
      </c>
      <c r="V815">
        <f t="shared" si="240"/>
        <v>837225</v>
      </c>
      <c r="W815">
        <f t="shared" si="241"/>
        <v>743044</v>
      </c>
      <c r="X815">
        <f t="shared" si="242"/>
        <v>925444</v>
      </c>
      <c r="Y815">
        <f t="shared" si="243"/>
        <v>824464</v>
      </c>
      <c r="Z815">
        <f t="shared" si="244"/>
        <v>49</v>
      </c>
      <c r="AA815">
        <f t="shared" si="245"/>
        <v>16129</v>
      </c>
      <c r="AB815">
        <f t="shared" si="246"/>
        <v>925444</v>
      </c>
      <c r="AC815">
        <f t="shared" si="247"/>
        <v>603729</v>
      </c>
    </row>
    <row r="816" spans="1:29" x14ac:dyDescent="0.3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f t="shared" si="229"/>
        <v>840</v>
      </c>
      <c r="L816">
        <f t="shared" si="230"/>
        <v>129</v>
      </c>
      <c r="M816">
        <f t="shared" si="231"/>
        <v>48</v>
      </c>
      <c r="N816">
        <f t="shared" si="232"/>
        <v>101</v>
      </c>
      <c r="O816">
        <f t="shared" si="233"/>
        <v>1</v>
      </c>
      <c r="P816">
        <f t="shared" si="234"/>
        <v>55</v>
      </c>
      <c r="Q816">
        <f t="shared" si="235"/>
        <v>956</v>
      </c>
      <c r="R816">
        <f t="shared" si="236"/>
        <v>836</v>
      </c>
      <c r="S816">
        <f t="shared" si="237"/>
        <v>1</v>
      </c>
      <c r="T816">
        <f t="shared" si="238"/>
        <v>186</v>
      </c>
      <c r="U816">
        <f t="shared" si="239"/>
        <v>505521</v>
      </c>
      <c r="V816">
        <f t="shared" si="240"/>
        <v>627264</v>
      </c>
      <c r="W816">
        <f t="shared" si="241"/>
        <v>546121</v>
      </c>
      <c r="X816">
        <f t="shared" si="242"/>
        <v>703921</v>
      </c>
      <c r="Y816">
        <f t="shared" si="243"/>
        <v>616225</v>
      </c>
      <c r="Z816">
        <f t="shared" si="244"/>
        <v>13456</v>
      </c>
      <c r="AA816">
        <f t="shared" si="245"/>
        <v>16</v>
      </c>
      <c r="AB816">
        <f t="shared" si="246"/>
        <v>703921</v>
      </c>
      <c r="AC816">
        <f t="shared" si="247"/>
        <v>427716</v>
      </c>
    </row>
    <row r="817" spans="1:29" x14ac:dyDescent="0.3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f t="shared" si="229"/>
        <v>762</v>
      </c>
      <c r="L817">
        <f t="shared" si="230"/>
        <v>49</v>
      </c>
      <c r="M817">
        <f t="shared" si="231"/>
        <v>48</v>
      </c>
      <c r="N817">
        <f t="shared" si="232"/>
        <v>1039</v>
      </c>
      <c r="O817">
        <f t="shared" si="233"/>
        <v>754</v>
      </c>
      <c r="P817">
        <f t="shared" si="234"/>
        <v>55</v>
      </c>
      <c r="Q817">
        <f t="shared" si="235"/>
        <v>956</v>
      </c>
      <c r="R817">
        <f t="shared" si="236"/>
        <v>836</v>
      </c>
      <c r="S817">
        <f t="shared" si="237"/>
        <v>1</v>
      </c>
      <c r="T817">
        <f t="shared" si="238"/>
        <v>186</v>
      </c>
      <c r="U817">
        <f t="shared" si="239"/>
        <v>508369</v>
      </c>
      <c r="V817">
        <f t="shared" si="240"/>
        <v>509796</v>
      </c>
      <c r="W817">
        <f t="shared" si="241"/>
        <v>76729</v>
      </c>
      <c r="X817">
        <f t="shared" si="242"/>
        <v>64</v>
      </c>
      <c r="Y817">
        <f t="shared" si="243"/>
        <v>499849</v>
      </c>
      <c r="Z817">
        <f t="shared" si="244"/>
        <v>37636</v>
      </c>
      <c r="AA817">
        <f t="shared" si="245"/>
        <v>5476</v>
      </c>
      <c r="AB817">
        <f t="shared" si="246"/>
        <v>579121</v>
      </c>
      <c r="AC817">
        <f t="shared" si="247"/>
        <v>331776</v>
      </c>
    </row>
    <row r="818" spans="1:29" x14ac:dyDescent="0.3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  <c r="K818">
        <f t="shared" si="229"/>
        <v>95</v>
      </c>
      <c r="L818">
        <f t="shared" si="230"/>
        <v>816</v>
      </c>
      <c r="M818">
        <f t="shared" si="231"/>
        <v>740</v>
      </c>
      <c r="N818">
        <f t="shared" si="232"/>
        <v>101</v>
      </c>
      <c r="O818">
        <f t="shared" si="233"/>
        <v>1</v>
      </c>
      <c r="P818">
        <f t="shared" si="234"/>
        <v>55</v>
      </c>
      <c r="Q818">
        <f t="shared" si="235"/>
        <v>2</v>
      </c>
      <c r="R818">
        <f t="shared" si="236"/>
        <v>1</v>
      </c>
      <c r="S818">
        <f t="shared" si="237"/>
        <v>1</v>
      </c>
      <c r="T818">
        <f t="shared" si="238"/>
        <v>186</v>
      </c>
      <c r="U818">
        <f t="shared" si="239"/>
        <v>519841</v>
      </c>
      <c r="V818">
        <f t="shared" si="240"/>
        <v>416025</v>
      </c>
      <c r="W818">
        <f t="shared" si="241"/>
        <v>36</v>
      </c>
      <c r="X818">
        <f t="shared" si="242"/>
        <v>8836</v>
      </c>
      <c r="Y818">
        <f t="shared" si="243"/>
        <v>1600</v>
      </c>
      <c r="Z818">
        <f t="shared" si="244"/>
        <v>8649</v>
      </c>
      <c r="AA818">
        <f t="shared" si="245"/>
        <v>8836</v>
      </c>
      <c r="AB818">
        <f t="shared" si="246"/>
        <v>8836</v>
      </c>
      <c r="AC818">
        <f t="shared" si="247"/>
        <v>8281</v>
      </c>
    </row>
    <row r="819" spans="1:29" x14ac:dyDescent="0.3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  <c r="K819">
        <f t="shared" si="229"/>
        <v>550</v>
      </c>
      <c r="L819">
        <f t="shared" si="230"/>
        <v>601</v>
      </c>
      <c r="M819">
        <f t="shared" si="231"/>
        <v>296</v>
      </c>
      <c r="N819">
        <f t="shared" si="232"/>
        <v>101</v>
      </c>
      <c r="O819">
        <f t="shared" si="233"/>
        <v>1</v>
      </c>
      <c r="P819">
        <f t="shared" si="234"/>
        <v>55</v>
      </c>
      <c r="Q819">
        <f t="shared" si="235"/>
        <v>2</v>
      </c>
      <c r="R819">
        <f t="shared" si="236"/>
        <v>1</v>
      </c>
      <c r="S819">
        <f t="shared" si="237"/>
        <v>1</v>
      </c>
      <c r="T819">
        <f t="shared" si="238"/>
        <v>186</v>
      </c>
      <c r="U819">
        <f t="shared" si="239"/>
        <v>2601</v>
      </c>
      <c r="V819">
        <f t="shared" si="240"/>
        <v>64516</v>
      </c>
      <c r="W819">
        <f t="shared" si="241"/>
        <v>201601</v>
      </c>
      <c r="X819">
        <f t="shared" si="242"/>
        <v>301401</v>
      </c>
      <c r="Y819">
        <f t="shared" si="243"/>
        <v>245025</v>
      </c>
      <c r="Z819">
        <f t="shared" si="244"/>
        <v>300304</v>
      </c>
      <c r="AA819">
        <f t="shared" si="245"/>
        <v>301401</v>
      </c>
      <c r="AB819">
        <f t="shared" si="246"/>
        <v>301401</v>
      </c>
      <c r="AC819">
        <f t="shared" si="247"/>
        <v>132496</v>
      </c>
    </row>
    <row r="820" spans="1:29" x14ac:dyDescent="0.3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  <c r="K820">
        <f t="shared" si="229"/>
        <v>219</v>
      </c>
      <c r="L820">
        <f t="shared" si="230"/>
        <v>947</v>
      </c>
      <c r="M820">
        <f t="shared" si="231"/>
        <v>740</v>
      </c>
      <c r="N820">
        <f t="shared" si="232"/>
        <v>883</v>
      </c>
      <c r="O820">
        <f t="shared" si="233"/>
        <v>1</v>
      </c>
      <c r="P820">
        <f t="shared" si="234"/>
        <v>55</v>
      </c>
      <c r="Q820">
        <f t="shared" si="235"/>
        <v>2</v>
      </c>
      <c r="R820">
        <f t="shared" si="236"/>
        <v>1</v>
      </c>
      <c r="S820">
        <f t="shared" si="237"/>
        <v>1</v>
      </c>
      <c r="T820">
        <f t="shared" si="238"/>
        <v>186</v>
      </c>
      <c r="U820">
        <f t="shared" si="239"/>
        <v>529984</v>
      </c>
      <c r="V820">
        <f t="shared" si="240"/>
        <v>271441</v>
      </c>
      <c r="W820">
        <f t="shared" si="241"/>
        <v>440896</v>
      </c>
      <c r="X820">
        <f t="shared" si="242"/>
        <v>47524</v>
      </c>
      <c r="Y820">
        <f t="shared" si="243"/>
        <v>26896</v>
      </c>
      <c r="Z820">
        <f t="shared" si="244"/>
        <v>47089</v>
      </c>
      <c r="AA820">
        <f t="shared" si="245"/>
        <v>47524</v>
      </c>
      <c r="AB820">
        <f t="shared" si="246"/>
        <v>47524</v>
      </c>
      <c r="AC820">
        <f t="shared" si="247"/>
        <v>1089</v>
      </c>
    </row>
    <row r="821" spans="1:29" x14ac:dyDescent="0.3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  <c r="K821">
        <f t="shared" si="229"/>
        <v>207</v>
      </c>
      <c r="L821">
        <f t="shared" si="230"/>
        <v>947</v>
      </c>
      <c r="M821">
        <f t="shared" si="231"/>
        <v>740</v>
      </c>
      <c r="N821">
        <f t="shared" si="232"/>
        <v>618</v>
      </c>
      <c r="O821">
        <f t="shared" si="233"/>
        <v>754</v>
      </c>
      <c r="P821">
        <f t="shared" si="234"/>
        <v>55</v>
      </c>
      <c r="Q821">
        <f t="shared" si="235"/>
        <v>2</v>
      </c>
      <c r="R821">
        <f t="shared" si="236"/>
        <v>1</v>
      </c>
      <c r="S821">
        <f t="shared" si="237"/>
        <v>1</v>
      </c>
      <c r="T821">
        <f t="shared" si="238"/>
        <v>186</v>
      </c>
      <c r="U821">
        <f t="shared" si="239"/>
        <v>547600</v>
      </c>
      <c r="V821">
        <f t="shared" si="240"/>
        <v>284089</v>
      </c>
      <c r="W821">
        <f t="shared" si="241"/>
        <v>168921</v>
      </c>
      <c r="X821">
        <f t="shared" si="242"/>
        <v>299209</v>
      </c>
      <c r="Y821">
        <f t="shared" si="243"/>
        <v>23104</v>
      </c>
      <c r="Z821">
        <f t="shared" si="244"/>
        <v>42025</v>
      </c>
      <c r="AA821">
        <f t="shared" si="245"/>
        <v>42436</v>
      </c>
      <c r="AB821">
        <f t="shared" si="246"/>
        <v>42436</v>
      </c>
      <c r="AC821">
        <f t="shared" si="247"/>
        <v>441</v>
      </c>
    </row>
    <row r="822" spans="1:29" x14ac:dyDescent="0.3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  <c r="K822">
        <f t="shared" si="229"/>
        <v>157</v>
      </c>
      <c r="L822">
        <f t="shared" si="230"/>
        <v>932</v>
      </c>
      <c r="M822">
        <f t="shared" si="231"/>
        <v>740</v>
      </c>
      <c r="N822">
        <f t="shared" si="232"/>
        <v>883</v>
      </c>
      <c r="O822">
        <f t="shared" si="233"/>
        <v>1</v>
      </c>
      <c r="P822">
        <f t="shared" si="234"/>
        <v>55</v>
      </c>
      <c r="Q822">
        <f t="shared" si="235"/>
        <v>2</v>
      </c>
      <c r="R822">
        <f t="shared" si="236"/>
        <v>1</v>
      </c>
      <c r="S822">
        <f t="shared" si="237"/>
        <v>1</v>
      </c>
      <c r="T822">
        <f t="shared" si="238"/>
        <v>186</v>
      </c>
      <c r="U822">
        <f t="shared" si="239"/>
        <v>600625</v>
      </c>
      <c r="V822">
        <f t="shared" si="240"/>
        <v>339889</v>
      </c>
      <c r="W822">
        <f t="shared" si="241"/>
        <v>527076</v>
      </c>
      <c r="X822">
        <f t="shared" si="242"/>
        <v>24336</v>
      </c>
      <c r="Y822">
        <f t="shared" si="243"/>
        <v>10404</v>
      </c>
      <c r="Z822">
        <f t="shared" si="244"/>
        <v>24025</v>
      </c>
      <c r="AA822">
        <f t="shared" si="245"/>
        <v>24336</v>
      </c>
      <c r="AB822">
        <f t="shared" si="246"/>
        <v>24336</v>
      </c>
      <c r="AC822">
        <f t="shared" si="247"/>
        <v>841</v>
      </c>
    </row>
    <row r="823" spans="1:29" x14ac:dyDescent="0.3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  <c r="K823">
        <f t="shared" si="229"/>
        <v>98</v>
      </c>
      <c r="L823">
        <f t="shared" si="230"/>
        <v>932</v>
      </c>
      <c r="M823">
        <f t="shared" si="231"/>
        <v>740</v>
      </c>
      <c r="N823">
        <f t="shared" si="232"/>
        <v>618</v>
      </c>
      <c r="O823">
        <f t="shared" si="233"/>
        <v>754</v>
      </c>
      <c r="P823">
        <f t="shared" si="234"/>
        <v>55</v>
      </c>
      <c r="Q823">
        <f t="shared" si="235"/>
        <v>2</v>
      </c>
      <c r="R823">
        <f t="shared" si="236"/>
        <v>1</v>
      </c>
      <c r="S823">
        <f t="shared" si="237"/>
        <v>1</v>
      </c>
      <c r="T823">
        <f t="shared" si="238"/>
        <v>186</v>
      </c>
      <c r="U823">
        <f t="shared" si="239"/>
        <v>695556</v>
      </c>
      <c r="V823">
        <f t="shared" si="240"/>
        <v>412164</v>
      </c>
      <c r="W823">
        <f t="shared" si="241"/>
        <v>270400</v>
      </c>
      <c r="X823">
        <f t="shared" si="242"/>
        <v>430336</v>
      </c>
      <c r="Y823">
        <f t="shared" si="243"/>
        <v>1849</v>
      </c>
      <c r="Z823">
        <f t="shared" si="244"/>
        <v>9216</v>
      </c>
      <c r="AA823">
        <f t="shared" si="245"/>
        <v>9409</v>
      </c>
      <c r="AB823">
        <f t="shared" si="246"/>
        <v>9409</v>
      </c>
      <c r="AC823">
        <f t="shared" si="247"/>
        <v>7744</v>
      </c>
    </row>
    <row r="824" spans="1:29" x14ac:dyDescent="0.3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  <c r="K824">
        <f t="shared" si="229"/>
        <v>169</v>
      </c>
      <c r="L824">
        <f t="shared" si="230"/>
        <v>816</v>
      </c>
      <c r="M824">
        <f t="shared" si="231"/>
        <v>740</v>
      </c>
      <c r="N824">
        <f t="shared" si="232"/>
        <v>618</v>
      </c>
      <c r="O824">
        <f t="shared" si="233"/>
        <v>754</v>
      </c>
      <c r="P824">
        <f t="shared" si="234"/>
        <v>55</v>
      </c>
      <c r="Q824">
        <f t="shared" si="235"/>
        <v>2</v>
      </c>
      <c r="R824">
        <f t="shared" si="236"/>
        <v>1</v>
      </c>
      <c r="S824">
        <f t="shared" si="237"/>
        <v>1</v>
      </c>
      <c r="T824">
        <f t="shared" si="238"/>
        <v>186</v>
      </c>
      <c r="U824">
        <f t="shared" si="239"/>
        <v>418609</v>
      </c>
      <c r="V824">
        <f t="shared" si="240"/>
        <v>326041</v>
      </c>
      <c r="W824">
        <f t="shared" si="241"/>
        <v>201601</v>
      </c>
      <c r="X824">
        <f t="shared" si="242"/>
        <v>342225</v>
      </c>
      <c r="Y824">
        <f t="shared" si="243"/>
        <v>12996</v>
      </c>
      <c r="Z824">
        <f t="shared" si="244"/>
        <v>27889</v>
      </c>
      <c r="AA824">
        <f t="shared" si="245"/>
        <v>28224</v>
      </c>
      <c r="AB824">
        <f t="shared" si="246"/>
        <v>28224</v>
      </c>
      <c r="AC824">
        <f t="shared" si="247"/>
        <v>289</v>
      </c>
    </row>
    <row r="825" spans="1:29" x14ac:dyDescent="0.3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  <c r="K825">
        <f t="shared" si="229"/>
        <v>188</v>
      </c>
      <c r="L825">
        <f t="shared" si="230"/>
        <v>816</v>
      </c>
      <c r="M825">
        <f t="shared" si="231"/>
        <v>740</v>
      </c>
      <c r="N825">
        <f t="shared" si="232"/>
        <v>883</v>
      </c>
      <c r="O825">
        <f t="shared" si="233"/>
        <v>1</v>
      </c>
      <c r="P825">
        <f t="shared" si="234"/>
        <v>55</v>
      </c>
      <c r="Q825">
        <f t="shared" si="235"/>
        <v>2</v>
      </c>
      <c r="R825">
        <f t="shared" si="236"/>
        <v>1</v>
      </c>
      <c r="S825">
        <f t="shared" si="237"/>
        <v>1</v>
      </c>
      <c r="T825">
        <f t="shared" si="238"/>
        <v>186</v>
      </c>
      <c r="U825">
        <f t="shared" si="239"/>
        <v>394384</v>
      </c>
      <c r="V825">
        <f t="shared" si="240"/>
        <v>304704</v>
      </c>
      <c r="W825">
        <f t="shared" si="241"/>
        <v>483025</v>
      </c>
      <c r="X825">
        <f t="shared" si="242"/>
        <v>34969</v>
      </c>
      <c r="Y825">
        <f t="shared" si="243"/>
        <v>17689</v>
      </c>
      <c r="Z825">
        <f t="shared" si="244"/>
        <v>34596</v>
      </c>
      <c r="AA825">
        <f t="shared" si="245"/>
        <v>34969</v>
      </c>
      <c r="AB825">
        <f t="shared" si="246"/>
        <v>34969</v>
      </c>
      <c r="AC825">
        <f t="shared" si="247"/>
        <v>4</v>
      </c>
    </row>
    <row r="826" spans="1:29" x14ac:dyDescent="0.3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  <c r="K826">
        <f t="shared" si="229"/>
        <v>157</v>
      </c>
      <c r="L826">
        <f t="shared" si="230"/>
        <v>932</v>
      </c>
      <c r="M826">
        <f t="shared" si="231"/>
        <v>740</v>
      </c>
      <c r="N826">
        <f t="shared" si="232"/>
        <v>883</v>
      </c>
      <c r="O826">
        <f t="shared" si="233"/>
        <v>1</v>
      </c>
      <c r="P826">
        <f t="shared" si="234"/>
        <v>55</v>
      </c>
      <c r="Q826">
        <f t="shared" si="235"/>
        <v>2</v>
      </c>
      <c r="R826">
        <f t="shared" si="236"/>
        <v>1</v>
      </c>
      <c r="S826">
        <f t="shared" si="237"/>
        <v>1</v>
      </c>
      <c r="T826">
        <f t="shared" si="238"/>
        <v>186</v>
      </c>
      <c r="U826">
        <f t="shared" si="239"/>
        <v>600625</v>
      </c>
      <c r="V826">
        <f t="shared" si="240"/>
        <v>339889</v>
      </c>
      <c r="W826">
        <f t="shared" si="241"/>
        <v>527076</v>
      </c>
      <c r="X826">
        <f t="shared" si="242"/>
        <v>24336</v>
      </c>
      <c r="Y826">
        <f t="shared" si="243"/>
        <v>10404</v>
      </c>
      <c r="Z826">
        <f t="shared" si="244"/>
        <v>24025</v>
      </c>
      <c r="AA826">
        <f t="shared" si="245"/>
        <v>24336</v>
      </c>
      <c r="AB826">
        <f t="shared" si="246"/>
        <v>24336</v>
      </c>
      <c r="AC826">
        <f t="shared" si="247"/>
        <v>841</v>
      </c>
    </row>
    <row r="827" spans="1:29" x14ac:dyDescent="0.3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  <c r="K827">
        <f t="shared" si="229"/>
        <v>98</v>
      </c>
      <c r="L827">
        <f t="shared" si="230"/>
        <v>932</v>
      </c>
      <c r="M827">
        <f t="shared" si="231"/>
        <v>740</v>
      </c>
      <c r="N827">
        <f t="shared" si="232"/>
        <v>618</v>
      </c>
      <c r="O827">
        <f t="shared" si="233"/>
        <v>754</v>
      </c>
      <c r="P827">
        <f t="shared" si="234"/>
        <v>55</v>
      </c>
      <c r="Q827">
        <f t="shared" si="235"/>
        <v>2</v>
      </c>
      <c r="R827">
        <f t="shared" si="236"/>
        <v>1</v>
      </c>
      <c r="S827">
        <f t="shared" si="237"/>
        <v>1</v>
      </c>
      <c r="T827">
        <f t="shared" si="238"/>
        <v>186</v>
      </c>
      <c r="U827">
        <f t="shared" si="239"/>
        <v>695556</v>
      </c>
      <c r="V827">
        <f t="shared" si="240"/>
        <v>412164</v>
      </c>
      <c r="W827">
        <f t="shared" si="241"/>
        <v>270400</v>
      </c>
      <c r="X827">
        <f t="shared" si="242"/>
        <v>430336</v>
      </c>
      <c r="Y827">
        <f t="shared" si="243"/>
        <v>1849</v>
      </c>
      <c r="Z827">
        <f t="shared" si="244"/>
        <v>9216</v>
      </c>
      <c r="AA827">
        <f t="shared" si="245"/>
        <v>9409</v>
      </c>
      <c r="AB827">
        <f t="shared" si="246"/>
        <v>9409</v>
      </c>
      <c r="AC827">
        <f t="shared" si="247"/>
        <v>7744</v>
      </c>
    </row>
    <row r="828" spans="1:29" x14ac:dyDescent="0.3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  <c r="K828">
        <f t="shared" si="229"/>
        <v>169</v>
      </c>
      <c r="L828">
        <f t="shared" si="230"/>
        <v>816</v>
      </c>
      <c r="M828">
        <f t="shared" si="231"/>
        <v>740</v>
      </c>
      <c r="N828">
        <f t="shared" si="232"/>
        <v>618</v>
      </c>
      <c r="O828">
        <f t="shared" si="233"/>
        <v>754</v>
      </c>
      <c r="P828">
        <f t="shared" si="234"/>
        <v>55</v>
      </c>
      <c r="Q828">
        <f t="shared" si="235"/>
        <v>2</v>
      </c>
      <c r="R828">
        <f t="shared" si="236"/>
        <v>1</v>
      </c>
      <c r="S828">
        <f t="shared" si="237"/>
        <v>1</v>
      </c>
      <c r="T828">
        <f t="shared" si="238"/>
        <v>186</v>
      </c>
      <c r="U828">
        <f t="shared" si="239"/>
        <v>418609</v>
      </c>
      <c r="V828">
        <f t="shared" si="240"/>
        <v>326041</v>
      </c>
      <c r="W828">
        <f t="shared" si="241"/>
        <v>201601</v>
      </c>
      <c r="X828">
        <f t="shared" si="242"/>
        <v>342225</v>
      </c>
      <c r="Y828">
        <f t="shared" si="243"/>
        <v>12996</v>
      </c>
      <c r="Z828">
        <f t="shared" si="244"/>
        <v>27889</v>
      </c>
      <c r="AA828">
        <f t="shared" si="245"/>
        <v>28224</v>
      </c>
      <c r="AB828">
        <f t="shared" si="246"/>
        <v>28224</v>
      </c>
      <c r="AC828">
        <f t="shared" si="247"/>
        <v>289</v>
      </c>
    </row>
    <row r="829" spans="1:29" x14ac:dyDescent="0.3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  <c r="K829">
        <f t="shared" si="229"/>
        <v>188</v>
      </c>
      <c r="L829">
        <f t="shared" si="230"/>
        <v>816</v>
      </c>
      <c r="M829">
        <f t="shared" si="231"/>
        <v>740</v>
      </c>
      <c r="N829">
        <f t="shared" si="232"/>
        <v>883</v>
      </c>
      <c r="O829">
        <f t="shared" si="233"/>
        <v>1</v>
      </c>
      <c r="P829">
        <f t="shared" si="234"/>
        <v>55</v>
      </c>
      <c r="Q829">
        <f t="shared" si="235"/>
        <v>2</v>
      </c>
      <c r="R829">
        <f t="shared" si="236"/>
        <v>1</v>
      </c>
      <c r="S829">
        <f t="shared" si="237"/>
        <v>1</v>
      </c>
      <c r="T829">
        <f t="shared" si="238"/>
        <v>186</v>
      </c>
      <c r="U829">
        <f t="shared" si="239"/>
        <v>394384</v>
      </c>
      <c r="V829">
        <f t="shared" si="240"/>
        <v>304704</v>
      </c>
      <c r="W829">
        <f t="shared" si="241"/>
        <v>483025</v>
      </c>
      <c r="X829">
        <f t="shared" si="242"/>
        <v>34969</v>
      </c>
      <c r="Y829">
        <f t="shared" si="243"/>
        <v>17689</v>
      </c>
      <c r="Z829">
        <f t="shared" si="244"/>
        <v>34596</v>
      </c>
      <c r="AA829">
        <f t="shared" si="245"/>
        <v>34969</v>
      </c>
      <c r="AB829">
        <f t="shared" si="246"/>
        <v>34969</v>
      </c>
      <c r="AC829">
        <f t="shared" si="247"/>
        <v>4</v>
      </c>
    </row>
    <row r="830" spans="1:29" x14ac:dyDescent="0.3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  <c r="K830">
        <f t="shared" si="229"/>
        <v>648</v>
      </c>
      <c r="L830">
        <f t="shared" si="230"/>
        <v>432</v>
      </c>
      <c r="M830">
        <f t="shared" si="231"/>
        <v>296</v>
      </c>
      <c r="N830">
        <f t="shared" si="232"/>
        <v>101</v>
      </c>
      <c r="O830">
        <f t="shared" si="233"/>
        <v>1</v>
      </c>
      <c r="P830">
        <f t="shared" si="234"/>
        <v>55</v>
      </c>
      <c r="Q830">
        <f t="shared" si="235"/>
        <v>2</v>
      </c>
      <c r="R830">
        <f t="shared" si="236"/>
        <v>1</v>
      </c>
      <c r="S830">
        <f t="shared" si="237"/>
        <v>1</v>
      </c>
      <c r="T830">
        <f t="shared" si="238"/>
        <v>186</v>
      </c>
      <c r="U830">
        <f t="shared" si="239"/>
        <v>46656</v>
      </c>
      <c r="V830">
        <f t="shared" si="240"/>
        <v>123904</v>
      </c>
      <c r="W830">
        <f t="shared" si="241"/>
        <v>299209</v>
      </c>
      <c r="X830">
        <f t="shared" si="242"/>
        <v>418609</v>
      </c>
      <c r="Y830">
        <f t="shared" si="243"/>
        <v>351649</v>
      </c>
      <c r="Z830">
        <f t="shared" si="244"/>
        <v>417316</v>
      </c>
      <c r="AA830">
        <f t="shared" si="245"/>
        <v>418609</v>
      </c>
      <c r="AB830">
        <f t="shared" si="246"/>
        <v>418609</v>
      </c>
      <c r="AC830">
        <f t="shared" si="247"/>
        <v>213444</v>
      </c>
    </row>
    <row r="831" spans="1:29" x14ac:dyDescent="0.3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  <c r="K831">
        <f t="shared" si="229"/>
        <v>593</v>
      </c>
      <c r="L831">
        <f t="shared" si="230"/>
        <v>816</v>
      </c>
      <c r="M831">
        <f t="shared" si="231"/>
        <v>740</v>
      </c>
      <c r="N831">
        <f t="shared" si="232"/>
        <v>883</v>
      </c>
      <c r="O831">
        <f t="shared" si="233"/>
        <v>1</v>
      </c>
      <c r="P831">
        <f t="shared" si="234"/>
        <v>55</v>
      </c>
      <c r="Q831">
        <f t="shared" si="235"/>
        <v>2</v>
      </c>
      <c r="R831">
        <f t="shared" si="236"/>
        <v>1</v>
      </c>
      <c r="S831">
        <f t="shared" si="237"/>
        <v>912</v>
      </c>
      <c r="T831">
        <f t="shared" si="238"/>
        <v>186</v>
      </c>
      <c r="U831">
        <f t="shared" si="239"/>
        <v>49729</v>
      </c>
      <c r="V831">
        <f t="shared" si="240"/>
        <v>21609</v>
      </c>
      <c r="W831">
        <f t="shared" si="241"/>
        <v>84100</v>
      </c>
      <c r="X831">
        <f t="shared" si="242"/>
        <v>350464</v>
      </c>
      <c r="Y831">
        <f t="shared" si="243"/>
        <v>289444</v>
      </c>
      <c r="Z831">
        <f t="shared" si="244"/>
        <v>349281</v>
      </c>
      <c r="AA831">
        <f t="shared" si="245"/>
        <v>350464</v>
      </c>
      <c r="AB831">
        <f t="shared" si="246"/>
        <v>101761</v>
      </c>
      <c r="AC831">
        <f t="shared" si="247"/>
        <v>165649</v>
      </c>
    </row>
    <row r="832" spans="1:29" x14ac:dyDescent="0.3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  <c r="K832">
        <f t="shared" si="229"/>
        <v>509</v>
      </c>
      <c r="L832">
        <f t="shared" si="230"/>
        <v>816</v>
      </c>
      <c r="M832">
        <f t="shared" si="231"/>
        <v>740</v>
      </c>
      <c r="N832">
        <f t="shared" si="232"/>
        <v>883</v>
      </c>
      <c r="O832">
        <f t="shared" si="233"/>
        <v>1</v>
      </c>
      <c r="P832">
        <f t="shared" si="234"/>
        <v>55</v>
      </c>
      <c r="Q832">
        <f t="shared" si="235"/>
        <v>2</v>
      </c>
      <c r="R832">
        <f t="shared" si="236"/>
        <v>1</v>
      </c>
      <c r="S832">
        <f t="shared" si="237"/>
        <v>1</v>
      </c>
      <c r="T832">
        <f t="shared" si="238"/>
        <v>186</v>
      </c>
      <c r="U832">
        <f t="shared" si="239"/>
        <v>94249</v>
      </c>
      <c r="V832">
        <f t="shared" si="240"/>
        <v>53361</v>
      </c>
      <c r="W832">
        <f t="shared" si="241"/>
        <v>139876</v>
      </c>
      <c r="X832">
        <f t="shared" si="242"/>
        <v>258064</v>
      </c>
      <c r="Y832">
        <f t="shared" si="243"/>
        <v>206116</v>
      </c>
      <c r="Z832">
        <f t="shared" si="244"/>
        <v>257049</v>
      </c>
      <c r="AA832">
        <f t="shared" si="245"/>
        <v>258064</v>
      </c>
      <c r="AB832">
        <f t="shared" si="246"/>
        <v>258064</v>
      </c>
      <c r="AC832">
        <f t="shared" si="247"/>
        <v>104329</v>
      </c>
    </row>
    <row r="833" spans="1:29" x14ac:dyDescent="0.3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  <c r="K833">
        <f t="shared" si="229"/>
        <v>636</v>
      </c>
      <c r="L833">
        <f t="shared" si="230"/>
        <v>477</v>
      </c>
      <c r="M833">
        <f t="shared" si="231"/>
        <v>296</v>
      </c>
      <c r="N833">
        <f t="shared" si="232"/>
        <v>101</v>
      </c>
      <c r="O833">
        <f t="shared" si="233"/>
        <v>1</v>
      </c>
      <c r="P833">
        <f t="shared" si="234"/>
        <v>55</v>
      </c>
      <c r="Q833">
        <f t="shared" si="235"/>
        <v>2</v>
      </c>
      <c r="R833">
        <f t="shared" si="236"/>
        <v>1</v>
      </c>
      <c r="S833">
        <f t="shared" si="237"/>
        <v>912</v>
      </c>
      <c r="T833">
        <f t="shared" si="238"/>
        <v>186</v>
      </c>
      <c r="U833">
        <f t="shared" si="239"/>
        <v>25281</v>
      </c>
      <c r="V833">
        <f t="shared" si="240"/>
        <v>115600</v>
      </c>
      <c r="W833">
        <f t="shared" si="241"/>
        <v>286225</v>
      </c>
      <c r="X833">
        <f t="shared" si="242"/>
        <v>403225</v>
      </c>
      <c r="Y833">
        <f t="shared" si="243"/>
        <v>337561</v>
      </c>
      <c r="Z833">
        <f t="shared" si="244"/>
        <v>401956</v>
      </c>
      <c r="AA833">
        <f t="shared" si="245"/>
        <v>403225</v>
      </c>
      <c r="AB833">
        <f t="shared" si="246"/>
        <v>76176</v>
      </c>
      <c r="AC833">
        <f t="shared" si="247"/>
        <v>202500</v>
      </c>
    </row>
    <row r="834" spans="1:29" x14ac:dyDescent="0.3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f t="shared" ref="K834:K897" si="248">_xlfn.RANK.EQ(C834,$C$2:$C$1108,)</f>
        <v>762</v>
      </c>
      <c r="L834">
        <f t="shared" si="230"/>
        <v>386</v>
      </c>
      <c r="M834">
        <f t="shared" si="231"/>
        <v>296</v>
      </c>
      <c r="N834">
        <f t="shared" si="232"/>
        <v>883</v>
      </c>
      <c r="O834">
        <f t="shared" si="233"/>
        <v>1</v>
      </c>
      <c r="P834">
        <f t="shared" si="234"/>
        <v>55</v>
      </c>
      <c r="Q834">
        <f t="shared" si="235"/>
        <v>956</v>
      </c>
      <c r="R834">
        <f t="shared" si="236"/>
        <v>836</v>
      </c>
      <c r="S834">
        <f t="shared" si="237"/>
        <v>912</v>
      </c>
      <c r="T834">
        <f t="shared" si="238"/>
        <v>186</v>
      </c>
      <c r="U834">
        <f t="shared" si="239"/>
        <v>141376</v>
      </c>
      <c r="V834">
        <f t="shared" si="240"/>
        <v>217156</v>
      </c>
      <c r="W834">
        <f t="shared" si="241"/>
        <v>14641</v>
      </c>
      <c r="X834">
        <f t="shared" si="242"/>
        <v>579121</v>
      </c>
      <c r="Y834">
        <f t="shared" si="243"/>
        <v>499849</v>
      </c>
      <c r="Z834">
        <f t="shared" si="244"/>
        <v>37636</v>
      </c>
      <c r="AA834">
        <f t="shared" si="245"/>
        <v>5476</v>
      </c>
      <c r="AB834">
        <f t="shared" si="246"/>
        <v>22500</v>
      </c>
      <c r="AC834">
        <f t="shared" si="247"/>
        <v>331776</v>
      </c>
    </row>
    <row r="835" spans="1:29" x14ac:dyDescent="0.3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  <c r="K835">
        <f t="shared" si="248"/>
        <v>821</v>
      </c>
      <c r="L835">
        <f t="shared" ref="L835:L898" si="249">_xlfn.RANK.EQ(A835,$A$2:$A$1108,0)</f>
        <v>296</v>
      </c>
      <c r="M835">
        <f t="shared" ref="M835:M898" si="250">_xlfn.RANK.EQ(B835,$B$2:$B$1108,0)</f>
        <v>296</v>
      </c>
      <c r="N835">
        <f t="shared" ref="N835:N898" si="251">_xlfn.RANK.EQ(D835,$D$2:$D$1108,0)</f>
        <v>618</v>
      </c>
      <c r="O835">
        <f t="shared" ref="O835:O898" si="252">_xlfn.RANK.EQ(E835,$E$2:$E$1108,0)</f>
        <v>1</v>
      </c>
      <c r="P835">
        <f t="shared" ref="P835:P898" si="253">_xlfn.RANK.EQ(F835,$F$2:$F$1108,0)</f>
        <v>55</v>
      </c>
      <c r="Q835">
        <f t="shared" ref="Q835:Q898" si="254">_xlfn.RANK.EQ(G835,$G$2:$G$1108,0)</f>
        <v>2</v>
      </c>
      <c r="R835">
        <f t="shared" ref="R835:R898" si="255">_xlfn.RANK.EQ(H835,$H$2:$H$1008,0)</f>
        <v>1</v>
      </c>
      <c r="S835">
        <f t="shared" ref="S835:S898" si="256">_xlfn.RANK.EQ(I835,$I$2:$I$1108,0)</f>
        <v>912</v>
      </c>
      <c r="T835">
        <f t="shared" ref="T835:T898" si="257">_xlfn.RANK.EQ(J835,$J$2:$J$1108,0)</f>
        <v>186</v>
      </c>
      <c r="U835">
        <f t="shared" ref="U835:U898" si="258">($K835-L835)^2</f>
        <v>275625</v>
      </c>
      <c r="V835">
        <f t="shared" ref="V835:V898" si="259">($K835-M835)^2</f>
        <v>275625</v>
      </c>
      <c r="W835">
        <f t="shared" ref="W835:W898" si="260">($K835-N835)^2</f>
        <v>41209</v>
      </c>
      <c r="X835">
        <f t="shared" ref="X835:X898" si="261">($K835-O835)^2</f>
        <v>672400</v>
      </c>
      <c r="Y835">
        <f t="shared" ref="Y835:Y898" si="262">($K835-P835)^2</f>
        <v>586756</v>
      </c>
      <c r="Z835">
        <f t="shared" ref="Z835:Z898" si="263">($K835-Q835)^2</f>
        <v>670761</v>
      </c>
      <c r="AA835">
        <f t="shared" ref="AA835:AA898" si="264">($K835-R835)^2</f>
        <v>672400</v>
      </c>
      <c r="AB835">
        <f t="shared" ref="AB835:AB898" si="265">($K835-S835)^2</f>
        <v>8281</v>
      </c>
      <c r="AC835">
        <f t="shared" ref="AC835:AC898" si="266">($K835-T835)^2</f>
        <v>403225</v>
      </c>
    </row>
    <row r="836" spans="1:29" x14ac:dyDescent="0.3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  <c r="K836">
        <f t="shared" si="248"/>
        <v>582</v>
      </c>
      <c r="L836">
        <f t="shared" si="249"/>
        <v>477</v>
      </c>
      <c r="M836">
        <f t="shared" si="250"/>
        <v>296</v>
      </c>
      <c r="N836">
        <f t="shared" si="251"/>
        <v>101</v>
      </c>
      <c r="O836">
        <f t="shared" si="252"/>
        <v>1</v>
      </c>
      <c r="P836">
        <f t="shared" si="253"/>
        <v>1</v>
      </c>
      <c r="Q836">
        <f t="shared" si="254"/>
        <v>2</v>
      </c>
      <c r="R836">
        <f t="shared" si="255"/>
        <v>1</v>
      </c>
      <c r="S836">
        <f t="shared" si="256"/>
        <v>912</v>
      </c>
      <c r="T836">
        <f t="shared" si="257"/>
        <v>186</v>
      </c>
      <c r="U836">
        <f t="shared" si="258"/>
        <v>11025</v>
      </c>
      <c r="V836">
        <f t="shared" si="259"/>
        <v>81796</v>
      </c>
      <c r="W836">
        <f t="shared" si="260"/>
        <v>231361</v>
      </c>
      <c r="X836">
        <f t="shared" si="261"/>
        <v>337561</v>
      </c>
      <c r="Y836">
        <f t="shared" si="262"/>
        <v>337561</v>
      </c>
      <c r="Z836">
        <f t="shared" si="263"/>
        <v>336400</v>
      </c>
      <c r="AA836">
        <f t="shared" si="264"/>
        <v>337561</v>
      </c>
      <c r="AB836">
        <f t="shared" si="265"/>
        <v>108900</v>
      </c>
      <c r="AC836">
        <f t="shared" si="266"/>
        <v>156816</v>
      </c>
    </row>
    <row r="837" spans="1:29" x14ac:dyDescent="0.3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  <c r="K837">
        <f t="shared" si="248"/>
        <v>272</v>
      </c>
      <c r="L837">
        <f t="shared" si="249"/>
        <v>730</v>
      </c>
      <c r="M837">
        <f t="shared" si="250"/>
        <v>740</v>
      </c>
      <c r="N837">
        <f t="shared" si="251"/>
        <v>101</v>
      </c>
      <c r="O837">
        <f t="shared" si="252"/>
        <v>1</v>
      </c>
      <c r="P837">
        <f t="shared" si="253"/>
        <v>55</v>
      </c>
      <c r="Q837">
        <f t="shared" si="254"/>
        <v>2</v>
      </c>
      <c r="R837">
        <f t="shared" si="255"/>
        <v>1</v>
      </c>
      <c r="S837">
        <f t="shared" si="256"/>
        <v>1</v>
      </c>
      <c r="T837">
        <f t="shared" si="257"/>
        <v>186</v>
      </c>
      <c r="U837">
        <f t="shared" si="258"/>
        <v>209764</v>
      </c>
      <c r="V837">
        <f t="shared" si="259"/>
        <v>219024</v>
      </c>
      <c r="W837">
        <f t="shared" si="260"/>
        <v>29241</v>
      </c>
      <c r="X837">
        <f t="shared" si="261"/>
        <v>73441</v>
      </c>
      <c r="Y837">
        <f t="shared" si="262"/>
        <v>47089</v>
      </c>
      <c r="Z837">
        <f t="shared" si="263"/>
        <v>72900</v>
      </c>
      <c r="AA837">
        <f t="shared" si="264"/>
        <v>73441</v>
      </c>
      <c r="AB837">
        <f t="shared" si="265"/>
        <v>73441</v>
      </c>
      <c r="AC837">
        <f t="shared" si="266"/>
        <v>7396</v>
      </c>
    </row>
    <row r="838" spans="1:29" x14ac:dyDescent="0.3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  <c r="K838">
        <f t="shared" si="248"/>
        <v>296</v>
      </c>
      <c r="L838">
        <f t="shared" si="249"/>
        <v>730</v>
      </c>
      <c r="M838">
        <f t="shared" si="250"/>
        <v>740</v>
      </c>
      <c r="N838">
        <f t="shared" si="251"/>
        <v>618</v>
      </c>
      <c r="O838">
        <f t="shared" si="252"/>
        <v>754</v>
      </c>
      <c r="P838">
        <f t="shared" si="253"/>
        <v>55</v>
      </c>
      <c r="Q838">
        <f t="shared" si="254"/>
        <v>2</v>
      </c>
      <c r="R838">
        <f t="shared" si="255"/>
        <v>1</v>
      </c>
      <c r="S838">
        <f t="shared" si="256"/>
        <v>1</v>
      </c>
      <c r="T838">
        <f t="shared" si="257"/>
        <v>186</v>
      </c>
      <c r="U838">
        <f t="shared" si="258"/>
        <v>188356</v>
      </c>
      <c r="V838">
        <f t="shared" si="259"/>
        <v>197136</v>
      </c>
      <c r="W838">
        <f t="shared" si="260"/>
        <v>103684</v>
      </c>
      <c r="X838">
        <f t="shared" si="261"/>
        <v>209764</v>
      </c>
      <c r="Y838">
        <f t="shared" si="262"/>
        <v>58081</v>
      </c>
      <c r="Z838">
        <f t="shared" si="263"/>
        <v>86436</v>
      </c>
      <c r="AA838">
        <f t="shared" si="264"/>
        <v>87025</v>
      </c>
      <c r="AB838">
        <f t="shared" si="265"/>
        <v>87025</v>
      </c>
      <c r="AC838">
        <f t="shared" si="266"/>
        <v>12100</v>
      </c>
    </row>
    <row r="839" spans="1:29" x14ac:dyDescent="0.3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  <c r="K839">
        <f t="shared" si="248"/>
        <v>524</v>
      </c>
      <c r="L839">
        <f t="shared" si="249"/>
        <v>601</v>
      </c>
      <c r="M839">
        <f t="shared" si="250"/>
        <v>296</v>
      </c>
      <c r="N839">
        <f t="shared" si="251"/>
        <v>101</v>
      </c>
      <c r="O839">
        <f t="shared" si="252"/>
        <v>1</v>
      </c>
      <c r="P839">
        <f t="shared" si="253"/>
        <v>55</v>
      </c>
      <c r="Q839">
        <f t="shared" si="254"/>
        <v>2</v>
      </c>
      <c r="R839">
        <f t="shared" si="255"/>
        <v>1</v>
      </c>
      <c r="S839">
        <f t="shared" si="256"/>
        <v>1</v>
      </c>
      <c r="T839">
        <f t="shared" si="257"/>
        <v>186</v>
      </c>
      <c r="U839">
        <f t="shared" si="258"/>
        <v>5929</v>
      </c>
      <c r="V839">
        <f t="shared" si="259"/>
        <v>51984</v>
      </c>
      <c r="W839">
        <f t="shared" si="260"/>
        <v>178929</v>
      </c>
      <c r="X839">
        <f t="shared" si="261"/>
        <v>273529</v>
      </c>
      <c r="Y839">
        <f t="shared" si="262"/>
        <v>219961</v>
      </c>
      <c r="Z839">
        <f t="shared" si="263"/>
        <v>272484</v>
      </c>
      <c r="AA839">
        <f t="shared" si="264"/>
        <v>273529</v>
      </c>
      <c r="AB839">
        <f t="shared" si="265"/>
        <v>273529</v>
      </c>
      <c r="AC839">
        <f t="shared" si="266"/>
        <v>114244</v>
      </c>
    </row>
    <row r="840" spans="1:29" x14ac:dyDescent="0.3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  <c r="K840">
        <f t="shared" si="248"/>
        <v>141</v>
      </c>
      <c r="L840">
        <f t="shared" si="249"/>
        <v>730</v>
      </c>
      <c r="M840">
        <f t="shared" si="250"/>
        <v>740</v>
      </c>
      <c r="N840">
        <f t="shared" si="251"/>
        <v>1039</v>
      </c>
      <c r="O840">
        <f t="shared" si="252"/>
        <v>754</v>
      </c>
      <c r="P840">
        <f t="shared" si="253"/>
        <v>55</v>
      </c>
      <c r="Q840">
        <f t="shared" si="254"/>
        <v>2</v>
      </c>
      <c r="R840">
        <f t="shared" si="255"/>
        <v>1</v>
      </c>
      <c r="S840">
        <f t="shared" si="256"/>
        <v>1</v>
      </c>
      <c r="T840">
        <f t="shared" si="257"/>
        <v>186</v>
      </c>
      <c r="U840">
        <f t="shared" si="258"/>
        <v>346921</v>
      </c>
      <c r="V840">
        <f t="shared" si="259"/>
        <v>358801</v>
      </c>
      <c r="W840">
        <f t="shared" si="260"/>
        <v>806404</v>
      </c>
      <c r="X840">
        <f t="shared" si="261"/>
        <v>375769</v>
      </c>
      <c r="Y840">
        <f t="shared" si="262"/>
        <v>7396</v>
      </c>
      <c r="Z840">
        <f t="shared" si="263"/>
        <v>19321</v>
      </c>
      <c r="AA840">
        <f t="shared" si="264"/>
        <v>19600</v>
      </c>
      <c r="AB840">
        <f t="shared" si="265"/>
        <v>19600</v>
      </c>
      <c r="AC840">
        <f t="shared" si="266"/>
        <v>2025</v>
      </c>
    </row>
    <row r="841" spans="1:29" x14ac:dyDescent="0.3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  <c r="K841">
        <f t="shared" si="248"/>
        <v>920</v>
      </c>
      <c r="L841">
        <f t="shared" si="249"/>
        <v>122</v>
      </c>
      <c r="M841">
        <f t="shared" si="250"/>
        <v>48</v>
      </c>
      <c r="N841">
        <f t="shared" si="251"/>
        <v>101</v>
      </c>
      <c r="O841">
        <f t="shared" si="252"/>
        <v>1</v>
      </c>
      <c r="P841">
        <f t="shared" si="253"/>
        <v>55</v>
      </c>
      <c r="Q841">
        <f t="shared" si="254"/>
        <v>2</v>
      </c>
      <c r="R841">
        <f t="shared" si="255"/>
        <v>836</v>
      </c>
      <c r="S841">
        <f t="shared" si="256"/>
        <v>912</v>
      </c>
      <c r="T841">
        <f t="shared" si="257"/>
        <v>186</v>
      </c>
      <c r="U841">
        <f t="shared" si="258"/>
        <v>636804</v>
      </c>
      <c r="V841">
        <f t="shared" si="259"/>
        <v>760384</v>
      </c>
      <c r="W841">
        <f t="shared" si="260"/>
        <v>670761</v>
      </c>
      <c r="X841">
        <f t="shared" si="261"/>
        <v>844561</v>
      </c>
      <c r="Y841">
        <f t="shared" si="262"/>
        <v>748225</v>
      </c>
      <c r="Z841">
        <f t="shared" si="263"/>
        <v>842724</v>
      </c>
      <c r="AA841">
        <f t="shared" si="264"/>
        <v>7056</v>
      </c>
      <c r="AB841">
        <f t="shared" si="265"/>
        <v>64</v>
      </c>
      <c r="AC841">
        <f t="shared" si="266"/>
        <v>538756</v>
      </c>
    </row>
    <row r="842" spans="1:29" x14ac:dyDescent="0.3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f t="shared" si="248"/>
        <v>884</v>
      </c>
      <c r="L842">
        <f t="shared" si="249"/>
        <v>296</v>
      </c>
      <c r="M842">
        <f t="shared" si="250"/>
        <v>296</v>
      </c>
      <c r="N842">
        <f t="shared" si="251"/>
        <v>618</v>
      </c>
      <c r="O842">
        <f t="shared" si="252"/>
        <v>1</v>
      </c>
      <c r="P842">
        <f t="shared" si="253"/>
        <v>1</v>
      </c>
      <c r="Q842">
        <f t="shared" si="254"/>
        <v>956</v>
      </c>
      <c r="R842">
        <f t="shared" si="255"/>
        <v>836</v>
      </c>
      <c r="S842">
        <f t="shared" si="256"/>
        <v>912</v>
      </c>
      <c r="T842">
        <f t="shared" si="257"/>
        <v>186</v>
      </c>
      <c r="U842">
        <f t="shared" si="258"/>
        <v>345744</v>
      </c>
      <c r="V842">
        <f t="shared" si="259"/>
        <v>345744</v>
      </c>
      <c r="W842">
        <f t="shared" si="260"/>
        <v>70756</v>
      </c>
      <c r="X842">
        <f t="shared" si="261"/>
        <v>779689</v>
      </c>
      <c r="Y842">
        <f t="shared" si="262"/>
        <v>779689</v>
      </c>
      <c r="Z842">
        <f t="shared" si="263"/>
        <v>5184</v>
      </c>
      <c r="AA842">
        <f t="shared" si="264"/>
        <v>2304</v>
      </c>
      <c r="AB842">
        <f t="shared" si="265"/>
        <v>784</v>
      </c>
      <c r="AC842">
        <f t="shared" si="266"/>
        <v>487204</v>
      </c>
    </row>
    <row r="843" spans="1:29" x14ac:dyDescent="0.3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  <c r="K843">
        <f t="shared" si="248"/>
        <v>834</v>
      </c>
      <c r="L843">
        <f t="shared" si="249"/>
        <v>224</v>
      </c>
      <c r="M843">
        <f t="shared" si="250"/>
        <v>48</v>
      </c>
      <c r="N843">
        <f t="shared" si="251"/>
        <v>101</v>
      </c>
      <c r="O843">
        <f t="shared" si="252"/>
        <v>1</v>
      </c>
      <c r="P843">
        <f t="shared" si="253"/>
        <v>1</v>
      </c>
      <c r="Q843">
        <f t="shared" si="254"/>
        <v>2</v>
      </c>
      <c r="R843">
        <f t="shared" si="255"/>
        <v>836</v>
      </c>
      <c r="S843">
        <f t="shared" si="256"/>
        <v>912</v>
      </c>
      <c r="T843">
        <f t="shared" si="257"/>
        <v>186</v>
      </c>
      <c r="U843">
        <f t="shared" si="258"/>
        <v>372100</v>
      </c>
      <c r="V843">
        <f t="shared" si="259"/>
        <v>617796</v>
      </c>
      <c r="W843">
        <f t="shared" si="260"/>
        <v>537289</v>
      </c>
      <c r="X843">
        <f t="shared" si="261"/>
        <v>693889</v>
      </c>
      <c r="Y843">
        <f t="shared" si="262"/>
        <v>693889</v>
      </c>
      <c r="Z843">
        <f t="shared" si="263"/>
        <v>692224</v>
      </c>
      <c r="AA843">
        <f t="shared" si="264"/>
        <v>4</v>
      </c>
      <c r="AB843">
        <f t="shared" si="265"/>
        <v>6084</v>
      </c>
      <c r="AC843">
        <f t="shared" si="266"/>
        <v>419904</v>
      </c>
    </row>
    <row r="844" spans="1:29" x14ac:dyDescent="0.3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  <c r="K844">
        <f t="shared" si="248"/>
        <v>582</v>
      </c>
      <c r="L844">
        <f t="shared" si="249"/>
        <v>477</v>
      </c>
      <c r="M844">
        <f t="shared" si="250"/>
        <v>296</v>
      </c>
      <c r="N844">
        <f t="shared" si="251"/>
        <v>101</v>
      </c>
      <c r="O844">
        <f t="shared" si="252"/>
        <v>1</v>
      </c>
      <c r="P844">
        <f t="shared" si="253"/>
        <v>1</v>
      </c>
      <c r="Q844">
        <f t="shared" si="254"/>
        <v>2</v>
      </c>
      <c r="R844">
        <f t="shared" si="255"/>
        <v>1</v>
      </c>
      <c r="S844">
        <f t="shared" si="256"/>
        <v>912</v>
      </c>
      <c r="T844">
        <f t="shared" si="257"/>
        <v>186</v>
      </c>
      <c r="U844">
        <f t="shared" si="258"/>
        <v>11025</v>
      </c>
      <c r="V844">
        <f t="shared" si="259"/>
        <v>81796</v>
      </c>
      <c r="W844">
        <f t="shared" si="260"/>
        <v>231361</v>
      </c>
      <c r="X844">
        <f t="shared" si="261"/>
        <v>337561</v>
      </c>
      <c r="Y844">
        <f t="shared" si="262"/>
        <v>337561</v>
      </c>
      <c r="Z844">
        <f t="shared" si="263"/>
        <v>336400</v>
      </c>
      <c r="AA844">
        <f t="shared" si="264"/>
        <v>337561</v>
      </c>
      <c r="AB844">
        <f t="shared" si="265"/>
        <v>108900</v>
      </c>
      <c r="AC844">
        <f t="shared" si="266"/>
        <v>156816</v>
      </c>
    </row>
    <row r="845" spans="1:29" x14ac:dyDescent="0.3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  <c r="K845">
        <f t="shared" si="248"/>
        <v>648</v>
      </c>
      <c r="L845">
        <f t="shared" si="249"/>
        <v>432</v>
      </c>
      <c r="M845">
        <f t="shared" si="250"/>
        <v>296</v>
      </c>
      <c r="N845">
        <f t="shared" si="251"/>
        <v>101</v>
      </c>
      <c r="O845">
        <f t="shared" si="252"/>
        <v>1</v>
      </c>
      <c r="P845">
        <f t="shared" si="253"/>
        <v>55</v>
      </c>
      <c r="Q845">
        <f t="shared" si="254"/>
        <v>2</v>
      </c>
      <c r="R845">
        <f t="shared" si="255"/>
        <v>1</v>
      </c>
      <c r="S845">
        <f t="shared" si="256"/>
        <v>1</v>
      </c>
      <c r="T845">
        <f t="shared" si="257"/>
        <v>186</v>
      </c>
      <c r="U845">
        <f t="shared" si="258"/>
        <v>46656</v>
      </c>
      <c r="V845">
        <f t="shared" si="259"/>
        <v>123904</v>
      </c>
      <c r="W845">
        <f t="shared" si="260"/>
        <v>299209</v>
      </c>
      <c r="X845">
        <f t="shared" si="261"/>
        <v>418609</v>
      </c>
      <c r="Y845">
        <f t="shared" si="262"/>
        <v>351649</v>
      </c>
      <c r="Z845">
        <f t="shared" si="263"/>
        <v>417316</v>
      </c>
      <c r="AA845">
        <f t="shared" si="264"/>
        <v>418609</v>
      </c>
      <c r="AB845">
        <f t="shared" si="265"/>
        <v>418609</v>
      </c>
      <c r="AC845">
        <f t="shared" si="266"/>
        <v>213444</v>
      </c>
    </row>
    <row r="846" spans="1:29" x14ac:dyDescent="0.3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>
        <f t="shared" si="248"/>
        <v>840</v>
      </c>
      <c r="L846">
        <f t="shared" si="249"/>
        <v>129</v>
      </c>
      <c r="M846">
        <f t="shared" si="250"/>
        <v>48</v>
      </c>
      <c r="N846">
        <f t="shared" si="251"/>
        <v>101</v>
      </c>
      <c r="O846">
        <f t="shared" si="252"/>
        <v>1</v>
      </c>
      <c r="P846">
        <f t="shared" si="253"/>
        <v>55</v>
      </c>
      <c r="Q846">
        <f t="shared" si="254"/>
        <v>956</v>
      </c>
      <c r="R846">
        <f t="shared" si="255"/>
        <v>836</v>
      </c>
      <c r="S846">
        <f t="shared" si="256"/>
        <v>1</v>
      </c>
      <c r="T846">
        <f t="shared" si="257"/>
        <v>186</v>
      </c>
      <c r="U846">
        <f t="shared" si="258"/>
        <v>505521</v>
      </c>
      <c r="V846">
        <f t="shared" si="259"/>
        <v>627264</v>
      </c>
      <c r="W846">
        <f t="shared" si="260"/>
        <v>546121</v>
      </c>
      <c r="X846">
        <f t="shared" si="261"/>
        <v>703921</v>
      </c>
      <c r="Y846">
        <f t="shared" si="262"/>
        <v>616225</v>
      </c>
      <c r="Z846">
        <f t="shared" si="263"/>
        <v>13456</v>
      </c>
      <c r="AA846">
        <f t="shared" si="264"/>
        <v>16</v>
      </c>
      <c r="AB846">
        <f t="shared" si="265"/>
        <v>703921</v>
      </c>
      <c r="AC846">
        <f t="shared" si="266"/>
        <v>427716</v>
      </c>
    </row>
    <row r="847" spans="1:29" x14ac:dyDescent="0.3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  <c r="K847">
        <f t="shared" si="248"/>
        <v>859</v>
      </c>
      <c r="L847">
        <f t="shared" si="249"/>
        <v>23</v>
      </c>
      <c r="M847">
        <f t="shared" si="250"/>
        <v>48</v>
      </c>
      <c r="N847">
        <f t="shared" si="251"/>
        <v>101</v>
      </c>
      <c r="O847">
        <f t="shared" si="252"/>
        <v>1</v>
      </c>
      <c r="P847">
        <f t="shared" si="253"/>
        <v>55</v>
      </c>
      <c r="Q847">
        <f t="shared" si="254"/>
        <v>956</v>
      </c>
      <c r="R847">
        <f t="shared" si="255"/>
        <v>836</v>
      </c>
      <c r="S847">
        <f t="shared" si="256"/>
        <v>1</v>
      </c>
      <c r="T847">
        <f t="shared" si="257"/>
        <v>186</v>
      </c>
      <c r="U847">
        <f t="shared" si="258"/>
        <v>698896</v>
      </c>
      <c r="V847">
        <f t="shared" si="259"/>
        <v>657721</v>
      </c>
      <c r="W847">
        <f t="shared" si="260"/>
        <v>574564</v>
      </c>
      <c r="X847">
        <f t="shared" si="261"/>
        <v>736164</v>
      </c>
      <c r="Y847">
        <f t="shared" si="262"/>
        <v>646416</v>
      </c>
      <c r="Z847">
        <f t="shared" si="263"/>
        <v>9409</v>
      </c>
      <c r="AA847">
        <f t="shared" si="264"/>
        <v>529</v>
      </c>
      <c r="AB847">
        <f t="shared" si="265"/>
        <v>736164</v>
      </c>
      <c r="AC847">
        <f t="shared" si="266"/>
        <v>452929</v>
      </c>
    </row>
    <row r="848" spans="1:29" x14ac:dyDescent="0.3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  <c r="K848">
        <f t="shared" si="248"/>
        <v>762</v>
      </c>
      <c r="L848">
        <f t="shared" si="249"/>
        <v>49</v>
      </c>
      <c r="M848">
        <f t="shared" si="250"/>
        <v>48</v>
      </c>
      <c r="N848">
        <f t="shared" si="251"/>
        <v>1039</v>
      </c>
      <c r="O848">
        <f t="shared" si="252"/>
        <v>754</v>
      </c>
      <c r="P848">
        <f t="shared" si="253"/>
        <v>55</v>
      </c>
      <c r="Q848">
        <f t="shared" si="254"/>
        <v>956</v>
      </c>
      <c r="R848">
        <f t="shared" si="255"/>
        <v>836</v>
      </c>
      <c r="S848">
        <f t="shared" si="256"/>
        <v>1</v>
      </c>
      <c r="T848">
        <f t="shared" si="257"/>
        <v>186</v>
      </c>
      <c r="U848">
        <f t="shared" si="258"/>
        <v>508369</v>
      </c>
      <c r="V848">
        <f t="shared" si="259"/>
        <v>509796</v>
      </c>
      <c r="W848">
        <f t="shared" si="260"/>
        <v>76729</v>
      </c>
      <c r="X848">
        <f t="shared" si="261"/>
        <v>64</v>
      </c>
      <c r="Y848">
        <f t="shared" si="262"/>
        <v>499849</v>
      </c>
      <c r="Z848">
        <f t="shared" si="263"/>
        <v>37636</v>
      </c>
      <c r="AA848">
        <f t="shared" si="264"/>
        <v>5476</v>
      </c>
      <c r="AB848">
        <f t="shared" si="265"/>
        <v>579121</v>
      </c>
      <c r="AC848">
        <f t="shared" si="266"/>
        <v>331776</v>
      </c>
    </row>
    <row r="849" spans="1:29" x14ac:dyDescent="0.3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  <c r="K849">
        <f t="shared" si="248"/>
        <v>840</v>
      </c>
      <c r="L849">
        <f t="shared" si="249"/>
        <v>129</v>
      </c>
      <c r="M849">
        <f t="shared" si="250"/>
        <v>48</v>
      </c>
      <c r="N849">
        <f t="shared" si="251"/>
        <v>101</v>
      </c>
      <c r="O849">
        <f t="shared" si="252"/>
        <v>1</v>
      </c>
      <c r="P849">
        <f t="shared" si="253"/>
        <v>55</v>
      </c>
      <c r="Q849">
        <f t="shared" si="254"/>
        <v>956</v>
      </c>
      <c r="R849">
        <f t="shared" si="255"/>
        <v>836</v>
      </c>
      <c r="S849">
        <f t="shared" si="256"/>
        <v>1</v>
      </c>
      <c r="T849">
        <f t="shared" si="257"/>
        <v>186</v>
      </c>
      <c r="U849">
        <f t="shared" si="258"/>
        <v>505521</v>
      </c>
      <c r="V849">
        <f t="shared" si="259"/>
        <v>627264</v>
      </c>
      <c r="W849">
        <f t="shared" si="260"/>
        <v>546121</v>
      </c>
      <c r="X849">
        <f t="shared" si="261"/>
        <v>703921</v>
      </c>
      <c r="Y849">
        <f t="shared" si="262"/>
        <v>616225</v>
      </c>
      <c r="Z849">
        <f t="shared" si="263"/>
        <v>13456</v>
      </c>
      <c r="AA849">
        <f t="shared" si="264"/>
        <v>16</v>
      </c>
      <c r="AB849">
        <f t="shared" si="265"/>
        <v>703921</v>
      </c>
      <c r="AC849">
        <f t="shared" si="266"/>
        <v>427716</v>
      </c>
    </row>
    <row r="850" spans="1:29" x14ac:dyDescent="0.3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  <c r="K850">
        <f t="shared" si="248"/>
        <v>859</v>
      </c>
      <c r="L850">
        <f t="shared" si="249"/>
        <v>23</v>
      </c>
      <c r="M850">
        <f t="shared" si="250"/>
        <v>48</v>
      </c>
      <c r="N850">
        <f t="shared" si="251"/>
        <v>101</v>
      </c>
      <c r="O850">
        <f t="shared" si="252"/>
        <v>1</v>
      </c>
      <c r="P850">
        <f t="shared" si="253"/>
        <v>55</v>
      </c>
      <c r="Q850">
        <f t="shared" si="254"/>
        <v>956</v>
      </c>
      <c r="R850">
        <f t="shared" si="255"/>
        <v>836</v>
      </c>
      <c r="S850">
        <f t="shared" si="256"/>
        <v>1</v>
      </c>
      <c r="T850">
        <f t="shared" si="257"/>
        <v>186</v>
      </c>
      <c r="U850">
        <f t="shared" si="258"/>
        <v>698896</v>
      </c>
      <c r="V850">
        <f t="shared" si="259"/>
        <v>657721</v>
      </c>
      <c r="W850">
        <f t="shared" si="260"/>
        <v>574564</v>
      </c>
      <c r="X850">
        <f t="shared" si="261"/>
        <v>736164</v>
      </c>
      <c r="Y850">
        <f t="shared" si="262"/>
        <v>646416</v>
      </c>
      <c r="Z850">
        <f t="shared" si="263"/>
        <v>9409</v>
      </c>
      <c r="AA850">
        <f t="shared" si="264"/>
        <v>529</v>
      </c>
      <c r="AB850">
        <f t="shared" si="265"/>
        <v>736164</v>
      </c>
      <c r="AC850">
        <f t="shared" si="266"/>
        <v>452929</v>
      </c>
    </row>
    <row r="851" spans="1:29" x14ac:dyDescent="0.3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  <c r="K851">
        <f t="shared" si="248"/>
        <v>963</v>
      </c>
      <c r="L851">
        <f t="shared" si="249"/>
        <v>23</v>
      </c>
      <c r="M851">
        <f t="shared" si="250"/>
        <v>48</v>
      </c>
      <c r="N851">
        <f t="shared" si="251"/>
        <v>101</v>
      </c>
      <c r="O851">
        <f t="shared" si="252"/>
        <v>1</v>
      </c>
      <c r="P851">
        <f t="shared" si="253"/>
        <v>55</v>
      </c>
      <c r="Q851">
        <f t="shared" si="254"/>
        <v>956</v>
      </c>
      <c r="R851">
        <f t="shared" si="255"/>
        <v>836</v>
      </c>
      <c r="S851">
        <f t="shared" si="256"/>
        <v>1</v>
      </c>
      <c r="T851">
        <f t="shared" si="257"/>
        <v>186</v>
      </c>
      <c r="U851">
        <f t="shared" si="258"/>
        <v>883600</v>
      </c>
      <c r="V851">
        <f t="shared" si="259"/>
        <v>837225</v>
      </c>
      <c r="W851">
        <f t="shared" si="260"/>
        <v>743044</v>
      </c>
      <c r="X851">
        <f t="shared" si="261"/>
        <v>925444</v>
      </c>
      <c r="Y851">
        <f t="shared" si="262"/>
        <v>824464</v>
      </c>
      <c r="Z851">
        <f t="shared" si="263"/>
        <v>49</v>
      </c>
      <c r="AA851">
        <f t="shared" si="264"/>
        <v>16129</v>
      </c>
      <c r="AB851">
        <f t="shared" si="265"/>
        <v>925444</v>
      </c>
      <c r="AC851">
        <f t="shared" si="266"/>
        <v>603729</v>
      </c>
    </row>
    <row r="852" spans="1:29" x14ac:dyDescent="0.3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  <c r="K852">
        <f t="shared" si="248"/>
        <v>95</v>
      </c>
      <c r="L852">
        <f t="shared" si="249"/>
        <v>816</v>
      </c>
      <c r="M852">
        <f t="shared" si="250"/>
        <v>740</v>
      </c>
      <c r="N852">
        <f t="shared" si="251"/>
        <v>101</v>
      </c>
      <c r="O852">
        <f t="shared" si="252"/>
        <v>1</v>
      </c>
      <c r="P852">
        <f t="shared" si="253"/>
        <v>55</v>
      </c>
      <c r="Q852">
        <f t="shared" si="254"/>
        <v>2</v>
      </c>
      <c r="R852">
        <f t="shared" si="255"/>
        <v>1</v>
      </c>
      <c r="S852">
        <f t="shared" si="256"/>
        <v>1</v>
      </c>
      <c r="T852">
        <f t="shared" si="257"/>
        <v>186</v>
      </c>
      <c r="U852">
        <f t="shared" si="258"/>
        <v>519841</v>
      </c>
      <c r="V852">
        <f t="shared" si="259"/>
        <v>416025</v>
      </c>
      <c r="W852">
        <f t="shared" si="260"/>
        <v>36</v>
      </c>
      <c r="X852">
        <f t="shared" si="261"/>
        <v>8836</v>
      </c>
      <c r="Y852">
        <f t="shared" si="262"/>
        <v>1600</v>
      </c>
      <c r="Z852">
        <f t="shared" si="263"/>
        <v>8649</v>
      </c>
      <c r="AA852">
        <f t="shared" si="264"/>
        <v>8836</v>
      </c>
      <c r="AB852">
        <f t="shared" si="265"/>
        <v>8836</v>
      </c>
      <c r="AC852">
        <f t="shared" si="266"/>
        <v>8281</v>
      </c>
    </row>
    <row r="853" spans="1:29" x14ac:dyDescent="0.3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  <c r="K853">
        <f t="shared" si="248"/>
        <v>550</v>
      </c>
      <c r="L853">
        <f t="shared" si="249"/>
        <v>601</v>
      </c>
      <c r="M853">
        <f t="shared" si="250"/>
        <v>296</v>
      </c>
      <c r="N853">
        <f t="shared" si="251"/>
        <v>101</v>
      </c>
      <c r="O853">
        <f t="shared" si="252"/>
        <v>1</v>
      </c>
      <c r="P853">
        <f t="shared" si="253"/>
        <v>55</v>
      </c>
      <c r="Q853">
        <f t="shared" si="254"/>
        <v>2</v>
      </c>
      <c r="R853">
        <f t="shared" si="255"/>
        <v>1</v>
      </c>
      <c r="S853">
        <f t="shared" si="256"/>
        <v>1</v>
      </c>
      <c r="T853">
        <f t="shared" si="257"/>
        <v>186</v>
      </c>
      <c r="U853">
        <f t="shared" si="258"/>
        <v>2601</v>
      </c>
      <c r="V853">
        <f t="shared" si="259"/>
        <v>64516</v>
      </c>
      <c r="W853">
        <f t="shared" si="260"/>
        <v>201601</v>
      </c>
      <c r="X853">
        <f t="shared" si="261"/>
        <v>301401</v>
      </c>
      <c r="Y853">
        <f t="shared" si="262"/>
        <v>245025</v>
      </c>
      <c r="Z853">
        <f t="shared" si="263"/>
        <v>300304</v>
      </c>
      <c r="AA853">
        <f t="shared" si="264"/>
        <v>301401</v>
      </c>
      <c r="AB853">
        <f t="shared" si="265"/>
        <v>301401</v>
      </c>
      <c r="AC853">
        <f t="shared" si="266"/>
        <v>132496</v>
      </c>
    </row>
    <row r="854" spans="1:29" x14ac:dyDescent="0.3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  <c r="K854">
        <f t="shared" si="248"/>
        <v>312</v>
      </c>
      <c r="L854">
        <f t="shared" si="249"/>
        <v>477</v>
      </c>
      <c r="M854">
        <f t="shared" si="250"/>
        <v>296</v>
      </c>
      <c r="N854">
        <f t="shared" si="251"/>
        <v>618</v>
      </c>
      <c r="O854">
        <f t="shared" si="252"/>
        <v>1</v>
      </c>
      <c r="P854">
        <f t="shared" si="253"/>
        <v>55</v>
      </c>
      <c r="Q854">
        <f t="shared" si="254"/>
        <v>2</v>
      </c>
      <c r="R854">
        <f t="shared" si="255"/>
        <v>1</v>
      </c>
      <c r="S854">
        <f t="shared" si="256"/>
        <v>1</v>
      </c>
      <c r="T854">
        <f t="shared" si="257"/>
        <v>1</v>
      </c>
      <c r="U854">
        <f t="shared" si="258"/>
        <v>27225</v>
      </c>
      <c r="V854">
        <f t="shared" si="259"/>
        <v>256</v>
      </c>
      <c r="W854">
        <f t="shared" si="260"/>
        <v>93636</v>
      </c>
      <c r="X854">
        <f t="shared" si="261"/>
        <v>96721</v>
      </c>
      <c r="Y854">
        <f t="shared" si="262"/>
        <v>66049</v>
      </c>
      <c r="Z854">
        <f t="shared" si="263"/>
        <v>96100</v>
      </c>
      <c r="AA854">
        <f t="shared" si="264"/>
        <v>96721</v>
      </c>
      <c r="AB854">
        <f t="shared" si="265"/>
        <v>96721</v>
      </c>
      <c r="AC854">
        <f t="shared" si="266"/>
        <v>96721</v>
      </c>
    </row>
    <row r="855" spans="1:29" x14ac:dyDescent="0.3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  <c r="K855">
        <f t="shared" si="248"/>
        <v>272</v>
      </c>
      <c r="L855">
        <f t="shared" si="249"/>
        <v>816</v>
      </c>
      <c r="M855">
        <f t="shared" si="250"/>
        <v>740</v>
      </c>
      <c r="N855">
        <f t="shared" si="251"/>
        <v>618</v>
      </c>
      <c r="O855">
        <f t="shared" si="252"/>
        <v>1</v>
      </c>
      <c r="P855">
        <f t="shared" si="253"/>
        <v>55</v>
      </c>
      <c r="Q855">
        <f t="shared" si="254"/>
        <v>2</v>
      </c>
      <c r="R855">
        <f t="shared" si="255"/>
        <v>1</v>
      </c>
      <c r="S855">
        <f t="shared" si="256"/>
        <v>1</v>
      </c>
      <c r="T855">
        <f t="shared" si="257"/>
        <v>1</v>
      </c>
      <c r="U855">
        <f t="shared" si="258"/>
        <v>295936</v>
      </c>
      <c r="V855">
        <f t="shared" si="259"/>
        <v>219024</v>
      </c>
      <c r="W855">
        <f t="shared" si="260"/>
        <v>119716</v>
      </c>
      <c r="X855">
        <f t="shared" si="261"/>
        <v>73441</v>
      </c>
      <c r="Y855">
        <f t="shared" si="262"/>
        <v>47089</v>
      </c>
      <c r="Z855">
        <f t="shared" si="263"/>
        <v>72900</v>
      </c>
      <c r="AA855">
        <f t="shared" si="264"/>
        <v>73441</v>
      </c>
      <c r="AB855">
        <f t="shared" si="265"/>
        <v>73441</v>
      </c>
      <c r="AC855">
        <f t="shared" si="266"/>
        <v>73441</v>
      </c>
    </row>
    <row r="856" spans="1:29" x14ac:dyDescent="0.3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  <c r="K856">
        <f t="shared" si="248"/>
        <v>569</v>
      </c>
      <c r="L856">
        <f t="shared" si="249"/>
        <v>816</v>
      </c>
      <c r="M856">
        <f t="shared" si="250"/>
        <v>740</v>
      </c>
      <c r="N856">
        <f t="shared" si="251"/>
        <v>618</v>
      </c>
      <c r="O856">
        <f t="shared" si="252"/>
        <v>1</v>
      </c>
      <c r="P856">
        <f t="shared" si="253"/>
        <v>55</v>
      </c>
      <c r="Q856">
        <f t="shared" si="254"/>
        <v>2</v>
      </c>
      <c r="R856">
        <f t="shared" si="255"/>
        <v>1</v>
      </c>
      <c r="S856">
        <f t="shared" si="256"/>
        <v>1</v>
      </c>
      <c r="T856">
        <f t="shared" si="257"/>
        <v>1</v>
      </c>
      <c r="U856">
        <f t="shared" si="258"/>
        <v>61009</v>
      </c>
      <c r="V856">
        <f t="shared" si="259"/>
        <v>29241</v>
      </c>
      <c r="W856">
        <f t="shared" si="260"/>
        <v>2401</v>
      </c>
      <c r="X856">
        <f t="shared" si="261"/>
        <v>322624</v>
      </c>
      <c r="Y856">
        <f t="shared" si="262"/>
        <v>264196</v>
      </c>
      <c r="Z856">
        <f t="shared" si="263"/>
        <v>321489</v>
      </c>
      <c r="AA856">
        <f t="shared" si="264"/>
        <v>322624</v>
      </c>
      <c r="AB856">
        <f t="shared" si="265"/>
        <v>322624</v>
      </c>
      <c r="AC856">
        <f t="shared" si="266"/>
        <v>322624</v>
      </c>
    </row>
    <row r="857" spans="1:29" x14ac:dyDescent="0.3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  <c r="K857">
        <f t="shared" si="248"/>
        <v>695</v>
      </c>
      <c r="L857">
        <f t="shared" si="249"/>
        <v>816</v>
      </c>
      <c r="M857">
        <f t="shared" si="250"/>
        <v>740</v>
      </c>
      <c r="N857">
        <f t="shared" si="251"/>
        <v>618</v>
      </c>
      <c r="O857">
        <f t="shared" si="252"/>
        <v>754</v>
      </c>
      <c r="P857">
        <f t="shared" si="253"/>
        <v>55</v>
      </c>
      <c r="Q857">
        <f t="shared" si="254"/>
        <v>2</v>
      </c>
      <c r="R857">
        <f t="shared" si="255"/>
        <v>1</v>
      </c>
      <c r="S857">
        <f t="shared" si="256"/>
        <v>1</v>
      </c>
      <c r="T857">
        <f t="shared" si="257"/>
        <v>1</v>
      </c>
      <c r="U857">
        <f t="shared" si="258"/>
        <v>14641</v>
      </c>
      <c r="V857">
        <f t="shared" si="259"/>
        <v>2025</v>
      </c>
      <c r="W857">
        <f t="shared" si="260"/>
        <v>5929</v>
      </c>
      <c r="X857">
        <f t="shared" si="261"/>
        <v>3481</v>
      </c>
      <c r="Y857">
        <f t="shared" si="262"/>
        <v>409600</v>
      </c>
      <c r="Z857">
        <f t="shared" si="263"/>
        <v>480249</v>
      </c>
      <c r="AA857">
        <f t="shared" si="264"/>
        <v>481636</v>
      </c>
      <c r="AB857">
        <f t="shared" si="265"/>
        <v>481636</v>
      </c>
      <c r="AC857">
        <f t="shared" si="266"/>
        <v>481636</v>
      </c>
    </row>
    <row r="858" spans="1:29" x14ac:dyDescent="0.3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  <c r="K858">
        <f t="shared" si="248"/>
        <v>694</v>
      </c>
      <c r="L858">
        <f t="shared" si="249"/>
        <v>477</v>
      </c>
      <c r="M858">
        <f t="shared" si="250"/>
        <v>296</v>
      </c>
      <c r="N858">
        <f t="shared" si="251"/>
        <v>618</v>
      </c>
      <c r="O858">
        <f t="shared" si="252"/>
        <v>1</v>
      </c>
      <c r="P858">
        <f t="shared" si="253"/>
        <v>55</v>
      </c>
      <c r="Q858">
        <f t="shared" si="254"/>
        <v>2</v>
      </c>
      <c r="R858">
        <f t="shared" si="255"/>
        <v>1</v>
      </c>
      <c r="S858">
        <f t="shared" si="256"/>
        <v>1</v>
      </c>
      <c r="T858">
        <f t="shared" si="257"/>
        <v>1</v>
      </c>
      <c r="U858">
        <f t="shared" si="258"/>
        <v>47089</v>
      </c>
      <c r="V858">
        <f t="shared" si="259"/>
        <v>158404</v>
      </c>
      <c r="W858">
        <f t="shared" si="260"/>
        <v>5776</v>
      </c>
      <c r="X858">
        <f t="shared" si="261"/>
        <v>480249</v>
      </c>
      <c r="Y858">
        <f t="shared" si="262"/>
        <v>408321</v>
      </c>
      <c r="Z858">
        <f t="shared" si="263"/>
        <v>478864</v>
      </c>
      <c r="AA858">
        <f t="shared" si="264"/>
        <v>480249</v>
      </c>
      <c r="AB858">
        <f t="shared" si="265"/>
        <v>480249</v>
      </c>
      <c r="AC858">
        <f t="shared" si="266"/>
        <v>480249</v>
      </c>
    </row>
    <row r="859" spans="1:29" x14ac:dyDescent="0.3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  <c r="K859">
        <f t="shared" si="248"/>
        <v>296</v>
      </c>
      <c r="L859">
        <f t="shared" si="249"/>
        <v>816</v>
      </c>
      <c r="M859">
        <f t="shared" si="250"/>
        <v>740</v>
      </c>
      <c r="N859">
        <f t="shared" si="251"/>
        <v>101</v>
      </c>
      <c r="O859">
        <f t="shared" si="252"/>
        <v>1</v>
      </c>
      <c r="P859">
        <f t="shared" si="253"/>
        <v>55</v>
      </c>
      <c r="Q859">
        <f t="shared" si="254"/>
        <v>2</v>
      </c>
      <c r="R859">
        <f t="shared" si="255"/>
        <v>1</v>
      </c>
      <c r="S859">
        <f t="shared" si="256"/>
        <v>1</v>
      </c>
      <c r="T859">
        <f t="shared" si="257"/>
        <v>186</v>
      </c>
      <c r="U859">
        <f t="shared" si="258"/>
        <v>270400</v>
      </c>
      <c r="V859">
        <f t="shared" si="259"/>
        <v>197136</v>
      </c>
      <c r="W859">
        <f t="shared" si="260"/>
        <v>38025</v>
      </c>
      <c r="X859">
        <f t="shared" si="261"/>
        <v>87025</v>
      </c>
      <c r="Y859">
        <f t="shared" si="262"/>
        <v>58081</v>
      </c>
      <c r="Z859">
        <f t="shared" si="263"/>
        <v>86436</v>
      </c>
      <c r="AA859">
        <f t="shared" si="264"/>
        <v>87025</v>
      </c>
      <c r="AB859">
        <f t="shared" si="265"/>
        <v>87025</v>
      </c>
      <c r="AC859">
        <f t="shared" si="266"/>
        <v>12100</v>
      </c>
    </row>
    <row r="860" spans="1:29" x14ac:dyDescent="0.3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  <c r="K860">
        <f t="shared" si="248"/>
        <v>406</v>
      </c>
      <c r="L860">
        <f t="shared" si="249"/>
        <v>816</v>
      </c>
      <c r="M860">
        <f t="shared" si="250"/>
        <v>740</v>
      </c>
      <c r="N860">
        <f t="shared" si="251"/>
        <v>101</v>
      </c>
      <c r="O860">
        <f t="shared" si="252"/>
        <v>754</v>
      </c>
      <c r="P860">
        <f t="shared" si="253"/>
        <v>55</v>
      </c>
      <c r="Q860">
        <f t="shared" si="254"/>
        <v>2</v>
      </c>
      <c r="R860">
        <f t="shared" si="255"/>
        <v>1</v>
      </c>
      <c r="S860">
        <f t="shared" si="256"/>
        <v>1</v>
      </c>
      <c r="T860">
        <f t="shared" si="257"/>
        <v>186</v>
      </c>
      <c r="U860">
        <f t="shared" si="258"/>
        <v>168100</v>
      </c>
      <c r="V860">
        <f t="shared" si="259"/>
        <v>111556</v>
      </c>
      <c r="W860">
        <f t="shared" si="260"/>
        <v>93025</v>
      </c>
      <c r="X860">
        <f t="shared" si="261"/>
        <v>121104</v>
      </c>
      <c r="Y860">
        <f t="shared" si="262"/>
        <v>123201</v>
      </c>
      <c r="Z860">
        <f t="shared" si="263"/>
        <v>163216</v>
      </c>
      <c r="AA860">
        <f t="shared" si="264"/>
        <v>164025</v>
      </c>
      <c r="AB860">
        <f t="shared" si="265"/>
        <v>164025</v>
      </c>
      <c r="AC860">
        <f t="shared" si="266"/>
        <v>48400</v>
      </c>
    </row>
    <row r="861" spans="1:29" x14ac:dyDescent="0.3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  <c r="K861">
        <f t="shared" si="248"/>
        <v>416</v>
      </c>
      <c r="L861">
        <f t="shared" si="249"/>
        <v>477</v>
      </c>
      <c r="M861">
        <f t="shared" si="250"/>
        <v>296</v>
      </c>
      <c r="N861">
        <f t="shared" si="251"/>
        <v>101</v>
      </c>
      <c r="O861">
        <f t="shared" si="252"/>
        <v>1</v>
      </c>
      <c r="P861">
        <f t="shared" si="253"/>
        <v>55</v>
      </c>
      <c r="Q861">
        <f t="shared" si="254"/>
        <v>2</v>
      </c>
      <c r="R861">
        <f t="shared" si="255"/>
        <v>1</v>
      </c>
      <c r="S861">
        <f t="shared" si="256"/>
        <v>1</v>
      </c>
      <c r="T861">
        <f t="shared" si="257"/>
        <v>186</v>
      </c>
      <c r="U861">
        <f t="shared" si="258"/>
        <v>3721</v>
      </c>
      <c r="V861">
        <f t="shared" si="259"/>
        <v>14400</v>
      </c>
      <c r="W861">
        <f t="shared" si="260"/>
        <v>99225</v>
      </c>
      <c r="X861">
        <f t="shared" si="261"/>
        <v>172225</v>
      </c>
      <c r="Y861">
        <f t="shared" si="262"/>
        <v>130321</v>
      </c>
      <c r="Z861">
        <f t="shared" si="263"/>
        <v>171396</v>
      </c>
      <c r="AA861">
        <f t="shared" si="264"/>
        <v>172225</v>
      </c>
      <c r="AB861">
        <f t="shared" si="265"/>
        <v>172225</v>
      </c>
      <c r="AC861">
        <f t="shared" si="266"/>
        <v>52900</v>
      </c>
    </row>
    <row r="862" spans="1:29" x14ac:dyDescent="0.3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  <c r="K862">
        <f t="shared" si="248"/>
        <v>180</v>
      </c>
      <c r="L862">
        <f t="shared" si="249"/>
        <v>816</v>
      </c>
      <c r="M862">
        <f t="shared" si="250"/>
        <v>740</v>
      </c>
      <c r="N862">
        <f t="shared" si="251"/>
        <v>101</v>
      </c>
      <c r="O862">
        <f t="shared" si="252"/>
        <v>754</v>
      </c>
      <c r="P862">
        <f t="shared" si="253"/>
        <v>55</v>
      </c>
      <c r="Q862">
        <f t="shared" si="254"/>
        <v>2</v>
      </c>
      <c r="R862">
        <f t="shared" si="255"/>
        <v>1</v>
      </c>
      <c r="S862">
        <f t="shared" si="256"/>
        <v>1</v>
      </c>
      <c r="T862">
        <f t="shared" si="257"/>
        <v>186</v>
      </c>
      <c r="U862">
        <f t="shared" si="258"/>
        <v>404496</v>
      </c>
      <c r="V862">
        <f t="shared" si="259"/>
        <v>313600</v>
      </c>
      <c r="W862">
        <f t="shared" si="260"/>
        <v>6241</v>
      </c>
      <c r="X862">
        <f t="shared" si="261"/>
        <v>329476</v>
      </c>
      <c r="Y862">
        <f t="shared" si="262"/>
        <v>15625</v>
      </c>
      <c r="Z862">
        <f t="shared" si="263"/>
        <v>31684</v>
      </c>
      <c r="AA862">
        <f t="shared" si="264"/>
        <v>32041</v>
      </c>
      <c r="AB862">
        <f t="shared" si="265"/>
        <v>32041</v>
      </c>
      <c r="AC862">
        <f t="shared" si="266"/>
        <v>36</v>
      </c>
    </row>
    <row r="863" spans="1:29" x14ac:dyDescent="0.3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  <c r="K863">
        <f t="shared" si="248"/>
        <v>131</v>
      </c>
      <c r="L863">
        <f t="shared" si="249"/>
        <v>816</v>
      </c>
      <c r="M863">
        <f t="shared" si="250"/>
        <v>740</v>
      </c>
      <c r="N863">
        <f t="shared" si="251"/>
        <v>101</v>
      </c>
      <c r="O863">
        <f t="shared" si="252"/>
        <v>1</v>
      </c>
      <c r="P863">
        <f t="shared" si="253"/>
        <v>55</v>
      </c>
      <c r="Q863">
        <f t="shared" si="254"/>
        <v>2</v>
      </c>
      <c r="R863">
        <f t="shared" si="255"/>
        <v>1</v>
      </c>
      <c r="S863">
        <f t="shared" si="256"/>
        <v>1</v>
      </c>
      <c r="T863">
        <f t="shared" si="257"/>
        <v>186</v>
      </c>
      <c r="U863">
        <f t="shared" si="258"/>
        <v>469225</v>
      </c>
      <c r="V863">
        <f t="shared" si="259"/>
        <v>370881</v>
      </c>
      <c r="W863">
        <f t="shared" si="260"/>
        <v>900</v>
      </c>
      <c r="X863">
        <f t="shared" si="261"/>
        <v>16900</v>
      </c>
      <c r="Y863">
        <f t="shared" si="262"/>
        <v>5776</v>
      </c>
      <c r="Z863">
        <f t="shared" si="263"/>
        <v>16641</v>
      </c>
      <c r="AA863">
        <f t="shared" si="264"/>
        <v>16900</v>
      </c>
      <c r="AB863">
        <f t="shared" si="265"/>
        <v>16900</v>
      </c>
      <c r="AC863">
        <f t="shared" si="266"/>
        <v>3025</v>
      </c>
    </row>
    <row r="864" spans="1:29" x14ac:dyDescent="0.3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  <c r="K864">
        <f t="shared" si="248"/>
        <v>669</v>
      </c>
      <c r="L864">
        <f t="shared" si="249"/>
        <v>346</v>
      </c>
      <c r="M864">
        <f t="shared" si="250"/>
        <v>296</v>
      </c>
      <c r="N864">
        <f t="shared" si="251"/>
        <v>101</v>
      </c>
      <c r="O864">
        <f t="shared" si="252"/>
        <v>1</v>
      </c>
      <c r="P864">
        <f t="shared" si="253"/>
        <v>55</v>
      </c>
      <c r="Q864">
        <f t="shared" si="254"/>
        <v>2</v>
      </c>
      <c r="R864">
        <f t="shared" si="255"/>
        <v>1</v>
      </c>
      <c r="S864">
        <f t="shared" si="256"/>
        <v>1</v>
      </c>
      <c r="T864">
        <f t="shared" si="257"/>
        <v>186</v>
      </c>
      <c r="U864">
        <f t="shared" si="258"/>
        <v>104329</v>
      </c>
      <c r="V864">
        <f t="shared" si="259"/>
        <v>139129</v>
      </c>
      <c r="W864">
        <f t="shared" si="260"/>
        <v>322624</v>
      </c>
      <c r="X864">
        <f t="shared" si="261"/>
        <v>446224</v>
      </c>
      <c r="Y864">
        <f t="shared" si="262"/>
        <v>376996</v>
      </c>
      <c r="Z864">
        <f t="shared" si="263"/>
        <v>444889</v>
      </c>
      <c r="AA864">
        <f t="shared" si="264"/>
        <v>446224</v>
      </c>
      <c r="AB864">
        <f t="shared" si="265"/>
        <v>446224</v>
      </c>
      <c r="AC864">
        <f t="shared" si="266"/>
        <v>233289</v>
      </c>
    </row>
    <row r="865" spans="1:29" x14ac:dyDescent="0.3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  <c r="K865">
        <f t="shared" si="248"/>
        <v>729</v>
      </c>
      <c r="L865">
        <f t="shared" si="249"/>
        <v>477</v>
      </c>
      <c r="M865">
        <f t="shared" si="250"/>
        <v>296</v>
      </c>
      <c r="N865">
        <f t="shared" si="251"/>
        <v>13</v>
      </c>
      <c r="O865">
        <f t="shared" si="252"/>
        <v>1</v>
      </c>
      <c r="P865">
        <f t="shared" si="253"/>
        <v>55</v>
      </c>
      <c r="Q865">
        <f t="shared" si="254"/>
        <v>2</v>
      </c>
      <c r="R865">
        <f t="shared" si="255"/>
        <v>1</v>
      </c>
      <c r="S865">
        <f t="shared" si="256"/>
        <v>1</v>
      </c>
      <c r="T865">
        <f t="shared" si="257"/>
        <v>186</v>
      </c>
      <c r="U865">
        <f t="shared" si="258"/>
        <v>63504</v>
      </c>
      <c r="V865">
        <f t="shared" si="259"/>
        <v>187489</v>
      </c>
      <c r="W865">
        <f t="shared" si="260"/>
        <v>512656</v>
      </c>
      <c r="X865">
        <f t="shared" si="261"/>
        <v>529984</v>
      </c>
      <c r="Y865">
        <f t="shared" si="262"/>
        <v>454276</v>
      </c>
      <c r="Z865">
        <f t="shared" si="263"/>
        <v>528529</v>
      </c>
      <c r="AA865">
        <f t="shared" si="264"/>
        <v>529984</v>
      </c>
      <c r="AB865">
        <f t="shared" si="265"/>
        <v>529984</v>
      </c>
      <c r="AC865">
        <f t="shared" si="266"/>
        <v>294849</v>
      </c>
    </row>
    <row r="866" spans="1:29" x14ac:dyDescent="0.3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  <c r="K866">
        <f t="shared" si="248"/>
        <v>1031</v>
      </c>
      <c r="L866">
        <f t="shared" si="249"/>
        <v>96</v>
      </c>
      <c r="M866">
        <f t="shared" si="250"/>
        <v>48</v>
      </c>
      <c r="N866">
        <f t="shared" si="251"/>
        <v>618</v>
      </c>
      <c r="O866">
        <f t="shared" si="252"/>
        <v>1</v>
      </c>
      <c r="P866">
        <f t="shared" si="253"/>
        <v>55</v>
      </c>
      <c r="Q866">
        <f t="shared" si="254"/>
        <v>2</v>
      </c>
      <c r="R866">
        <f t="shared" si="255"/>
        <v>1</v>
      </c>
      <c r="S866">
        <f t="shared" si="256"/>
        <v>1</v>
      </c>
      <c r="T866">
        <f t="shared" si="257"/>
        <v>186</v>
      </c>
      <c r="U866">
        <f t="shared" si="258"/>
        <v>874225</v>
      </c>
      <c r="V866">
        <f t="shared" si="259"/>
        <v>966289</v>
      </c>
      <c r="W866">
        <f t="shared" si="260"/>
        <v>170569</v>
      </c>
      <c r="X866">
        <f t="shared" si="261"/>
        <v>1060900</v>
      </c>
      <c r="Y866">
        <f t="shared" si="262"/>
        <v>952576</v>
      </c>
      <c r="Z866">
        <f t="shared" si="263"/>
        <v>1058841</v>
      </c>
      <c r="AA866">
        <f t="shared" si="264"/>
        <v>1060900</v>
      </c>
      <c r="AB866">
        <f t="shared" si="265"/>
        <v>1060900</v>
      </c>
      <c r="AC866">
        <f t="shared" si="266"/>
        <v>714025</v>
      </c>
    </row>
    <row r="867" spans="1:29" x14ac:dyDescent="0.3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>
        <f t="shared" si="248"/>
        <v>910</v>
      </c>
      <c r="L867">
        <f t="shared" si="249"/>
        <v>386</v>
      </c>
      <c r="M867">
        <f t="shared" si="250"/>
        <v>296</v>
      </c>
      <c r="N867">
        <f t="shared" si="251"/>
        <v>618</v>
      </c>
      <c r="O867">
        <f t="shared" si="252"/>
        <v>1</v>
      </c>
      <c r="P867">
        <f t="shared" si="253"/>
        <v>55</v>
      </c>
      <c r="Q867">
        <f t="shared" si="254"/>
        <v>956</v>
      </c>
      <c r="R867">
        <f t="shared" si="255"/>
        <v>836</v>
      </c>
      <c r="S867">
        <f t="shared" si="256"/>
        <v>912</v>
      </c>
      <c r="T867">
        <f t="shared" si="257"/>
        <v>186</v>
      </c>
      <c r="U867">
        <f t="shared" si="258"/>
        <v>274576</v>
      </c>
      <c r="V867">
        <f t="shared" si="259"/>
        <v>376996</v>
      </c>
      <c r="W867">
        <f t="shared" si="260"/>
        <v>85264</v>
      </c>
      <c r="X867">
        <f t="shared" si="261"/>
        <v>826281</v>
      </c>
      <c r="Y867">
        <f t="shared" si="262"/>
        <v>731025</v>
      </c>
      <c r="Z867">
        <f t="shared" si="263"/>
        <v>2116</v>
      </c>
      <c r="AA867">
        <f t="shared" si="264"/>
        <v>5476</v>
      </c>
      <c r="AB867">
        <f t="shared" si="265"/>
        <v>4</v>
      </c>
      <c r="AC867">
        <f t="shared" si="266"/>
        <v>524176</v>
      </c>
    </row>
    <row r="868" spans="1:29" x14ac:dyDescent="0.3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  <c r="K868">
        <f t="shared" si="248"/>
        <v>915</v>
      </c>
      <c r="L868">
        <f t="shared" si="249"/>
        <v>72</v>
      </c>
      <c r="M868">
        <f t="shared" si="250"/>
        <v>48</v>
      </c>
      <c r="N868">
        <f t="shared" si="251"/>
        <v>618</v>
      </c>
      <c r="O868">
        <f t="shared" si="252"/>
        <v>1</v>
      </c>
      <c r="P868">
        <f t="shared" si="253"/>
        <v>55</v>
      </c>
      <c r="Q868">
        <f t="shared" si="254"/>
        <v>956</v>
      </c>
      <c r="R868">
        <f t="shared" si="255"/>
        <v>836</v>
      </c>
      <c r="S868">
        <f t="shared" si="256"/>
        <v>1</v>
      </c>
      <c r="T868">
        <f t="shared" si="257"/>
        <v>186</v>
      </c>
      <c r="U868">
        <f t="shared" si="258"/>
        <v>710649</v>
      </c>
      <c r="V868">
        <f t="shared" si="259"/>
        <v>751689</v>
      </c>
      <c r="W868">
        <f t="shared" si="260"/>
        <v>88209</v>
      </c>
      <c r="X868">
        <f t="shared" si="261"/>
        <v>835396</v>
      </c>
      <c r="Y868">
        <f t="shared" si="262"/>
        <v>739600</v>
      </c>
      <c r="Z868">
        <f t="shared" si="263"/>
        <v>1681</v>
      </c>
      <c r="AA868">
        <f t="shared" si="264"/>
        <v>6241</v>
      </c>
      <c r="AB868">
        <f t="shared" si="265"/>
        <v>835396</v>
      </c>
      <c r="AC868">
        <f t="shared" si="266"/>
        <v>531441</v>
      </c>
    </row>
    <row r="869" spans="1:29" x14ac:dyDescent="0.3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  <c r="K869">
        <f t="shared" si="248"/>
        <v>227</v>
      </c>
      <c r="L869">
        <f t="shared" si="249"/>
        <v>947</v>
      </c>
      <c r="M869">
        <f t="shared" si="250"/>
        <v>740</v>
      </c>
      <c r="N869">
        <f t="shared" si="251"/>
        <v>618</v>
      </c>
      <c r="O869">
        <f t="shared" si="252"/>
        <v>754</v>
      </c>
      <c r="P869">
        <f t="shared" si="253"/>
        <v>55</v>
      </c>
      <c r="Q869">
        <f t="shared" si="254"/>
        <v>2</v>
      </c>
      <c r="R869">
        <f t="shared" si="255"/>
        <v>1</v>
      </c>
      <c r="S869">
        <f t="shared" si="256"/>
        <v>1</v>
      </c>
      <c r="T869">
        <f t="shared" si="257"/>
        <v>186</v>
      </c>
      <c r="U869">
        <f t="shared" si="258"/>
        <v>518400</v>
      </c>
      <c r="V869">
        <f t="shared" si="259"/>
        <v>263169</v>
      </c>
      <c r="W869">
        <f t="shared" si="260"/>
        <v>152881</v>
      </c>
      <c r="X869">
        <f t="shared" si="261"/>
        <v>277729</v>
      </c>
      <c r="Y869">
        <f t="shared" si="262"/>
        <v>29584</v>
      </c>
      <c r="Z869">
        <f t="shared" si="263"/>
        <v>50625</v>
      </c>
      <c r="AA869">
        <f t="shared" si="264"/>
        <v>51076</v>
      </c>
      <c r="AB869">
        <f t="shared" si="265"/>
        <v>51076</v>
      </c>
      <c r="AC869">
        <f t="shared" si="266"/>
        <v>1681</v>
      </c>
    </row>
    <row r="870" spans="1:29" x14ac:dyDescent="0.3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  <c r="K870">
        <f t="shared" si="248"/>
        <v>331</v>
      </c>
      <c r="L870">
        <f t="shared" si="249"/>
        <v>947</v>
      </c>
      <c r="M870">
        <f t="shared" si="250"/>
        <v>740</v>
      </c>
      <c r="N870">
        <f t="shared" si="251"/>
        <v>1039</v>
      </c>
      <c r="O870">
        <f t="shared" si="252"/>
        <v>1</v>
      </c>
      <c r="P870">
        <f t="shared" si="253"/>
        <v>55</v>
      </c>
      <c r="Q870">
        <f t="shared" si="254"/>
        <v>2</v>
      </c>
      <c r="R870">
        <f t="shared" si="255"/>
        <v>1</v>
      </c>
      <c r="S870">
        <f t="shared" si="256"/>
        <v>1</v>
      </c>
      <c r="T870">
        <f t="shared" si="257"/>
        <v>186</v>
      </c>
      <c r="U870">
        <f t="shared" si="258"/>
        <v>379456</v>
      </c>
      <c r="V870">
        <f t="shared" si="259"/>
        <v>167281</v>
      </c>
      <c r="W870">
        <f t="shared" si="260"/>
        <v>501264</v>
      </c>
      <c r="X870">
        <f t="shared" si="261"/>
        <v>108900</v>
      </c>
      <c r="Y870">
        <f t="shared" si="262"/>
        <v>76176</v>
      </c>
      <c r="Z870">
        <f t="shared" si="263"/>
        <v>108241</v>
      </c>
      <c r="AA870">
        <f t="shared" si="264"/>
        <v>108900</v>
      </c>
      <c r="AB870">
        <f t="shared" si="265"/>
        <v>108900</v>
      </c>
      <c r="AC870">
        <f t="shared" si="266"/>
        <v>21025</v>
      </c>
    </row>
    <row r="871" spans="1:29" x14ac:dyDescent="0.3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  <c r="K871">
        <f t="shared" si="248"/>
        <v>272</v>
      </c>
      <c r="L871">
        <f t="shared" si="249"/>
        <v>816</v>
      </c>
      <c r="M871">
        <f t="shared" si="250"/>
        <v>740</v>
      </c>
      <c r="N871">
        <f t="shared" si="251"/>
        <v>618</v>
      </c>
      <c r="O871">
        <f t="shared" si="252"/>
        <v>754</v>
      </c>
      <c r="P871">
        <f t="shared" si="253"/>
        <v>55</v>
      </c>
      <c r="Q871">
        <f t="shared" si="254"/>
        <v>2</v>
      </c>
      <c r="R871">
        <f t="shared" si="255"/>
        <v>1</v>
      </c>
      <c r="S871">
        <f t="shared" si="256"/>
        <v>1</v>
      </c>
      <c r="T871">
        <f t="shared" si="257"/>
        <v>186</v>
      </c>
      <c r="U871">
        <f t="shared" si="258"/>
        <v>295936</v>
      </c>
      <c r="V871">
        <f t="shared" si="259"/>
        <v>219024</v>
      </c>
      <c r="W871">
        <f t="shared" si="260"/>
        <v>119716</v>
      </c>
      <c r="X871">
        <f t="shared" si="261"/>
        <v>232324</v>
      </c>
      <c r="Y871">
        <f t="shared" si="262"/>
        <v>47089</v>
      </c>
      <c r="Z871">
        <f t="shared" si="263"/>
        <v>72900</v>
      </c>
      <c r="AA871">
        <f t="shared" si="264"/>
        <v>73441</v>
      </c>
      <c r="AB871">
        <f t="shared" si="265"/>
        <v>73441</v>
      </c>
      <c r="AC871">
        <f t="shared" si="266"/>
        <v>7396</v>
      </c>
    </row>
    <row r="872" spans="1:29" x14ac:dyDescent="0.3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  <c r="K872">
        <f t="shared" si="248"/>
        <v>537</v>
      </c>
      <c r="L872">
        <f t="shared" si="249"/>
        <v>816</v>
      </c>
      <c r="M872">
        <f t="shared" si="250"/>
        <v>740</v>
      </c>
      <c r="N872">
        <f t="shared" si="251"/>
        <v>1039</v>
      </c>
      <c r="O872">
        <f t="shared" si="252"/>
        <v>1</v>
      </c>
      <c r="P872">
        <f t="shared" si="253"/>
        <v>55</v>
      </c>
      <c r="Q872">
        <f t="shared" si="254"/>
        <v>2</v>
      </c>
      <c r="R872">
        <f t="shared" si="255"/>
        <v>1</v>
      </c>
      <c r="S872">
        <f t="shared" si="256"/>
        <v>1</v>
      </c>
      <c r="T872">
        <f t="shared" si="257"/>
        <v>186</v>
      </c>
      <c r="U872">
        <f t="shared" si="258"/>
        <v>77841</v>
      </c>
      <c r="V872">
        <f t="shared" si="259"/>
        <v>41209</v>
      </c>
      <c r="W872">
        <f t="shared" si="260"/>
        <v>252004</v>
      </c>
      <c r="X872">
        <f t="shared" si="261"/>
        <v>287296</v>
      </c>
      <c r="Y872">
        <f t="shared" si="262"/>
        <v>232324</v>
      </c>
      <c r="Z872">
        <f t="shared" si="263"/>
        <v>286225</v>
      </c>
      <c r="AA872">
        <f t="shared" si="264"/>
        <v>287296</v>
      </c>
      <c r="AB872">
        <f t="shared" si="265"/>
        <v>287296</v>
      </c>
      <c r="AC872">
        <f t="shared" si="266"/>
        <v>123201</v>
      </c>
    </row>
    <row r="873" spans="1:29" x14ac:dyDescent="0.3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  <c r="K873">
        <f t="shared" si="248"/>
        <v>846</v>
      </c>
      <c r="L873">
        <f t="shared" si="249"/>
        <v>386</v>
      </c>
      <c r="M873">
        <f t="shared" si="250"/>
        <v>296</v>
      </c>
      <c r="N873">
        <f t="shared" si="251"/>
        <v>618</v>
      </c>
      <c r="O873">
        <f t="shared" si="252"/>
        <v>1</v>
      </c>
      <c r="P873">
        <f t="shared" si="253"/>
        <v>55</v>
      </c>
      <c r="Q873">
        <f t="shared" si="254"/>
        <v>956</v>
      </c>
      <c r="R873">
        <f t="shared" si="255"/>
        <v>836</v>
      </c>
      <c r="S873">
        <f t="shared" si="256"/>
        <v>912</v>
      </c>
      <c r="T873">
        <f t="shared" si="257"/>
        <v>186</v>
      </c>
      <c r="U873">
        <f t="shared" si="258"/>
        <v>211600</v>
      </c>
      <c r="V873">
        <f t="shared" si="259"/>
        <v>302500</v>
      </c>
      <c r="W873">
        <f t="shared" si="260"/>
        <v>51984</v>
      </c>
      <c r="X873">
        <f t="shared" si="261"/>
        <v>714025</v>
      </c>
      <c r="Y873">
        <f t="shared" si="262"/>
        <v>625681</v>
      </c>
      <c r="Z873">
        <f t="shared" si="263"/>
        <v>12100</v>
      </c>
      <c r="AA873">
        <f t="shared" si="264"/>
        <v>100</v>
      </c>
      <c r="AB873">
        <f t="shared" si="265"/>
        <v>4356</v>
      </c>
      <c r="AC873">
        <f t="shared" si="266"/>
        <v>435600</v>
      </c>
    </row>
    <row r="874" spans="1:29" x14ac:dyDescent="0.3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f t="shared" si="248"/>
        <v>915</v>
      </c>
      <c r="L874">
        <f t="shared" si="249"/>
        <v>72</v>
      </c>
      <c r="M874">
        <f t="shared" si="250"/>
        <v>48</v>
      </c>
      <c r="N874">
        <f t="shared" si="251"/>
        <v>618</v>
      </c>
      <c r="O874">
        <f t="shared" si="252"/>
        <v>1</v>
      </c>
      <c r="P874">
        <f t="shared" si="253"/>
        <v>55</v>
      </c>
      <c r="Q874">
        <f t="shared" si="254"/>
        <v>956</v>
      </c>
      <c r="R874">
        <f t="shared" si="255"/>
        <v>836</v>
      </c>
      <c r="S874">
        <f t="shared" si="256"/>
        <v>1</v>
      </c>
      <c r="T874">
        <f t="shared" si="257"/>
        <v>186</v>
      </c>
      <c r="U874">
        <f t="shared" si="258"/>
        <v>710649</v>
      </c>
      <c r="V874">
        <f t="shared" si="259"/>
        <v>751689</v>
      </c>
      <c r="W874">
        <f t="shared" si="260"/>
        <v>88209</v>
      </c>
      <c r="X874">
        <f t="shared" si="261"/>
        <v>835396</v>
      </c>
      <c r="Y874">
        <f t="shared" si="262"/>
        <v>739600</v>
      </c>
      <c r="Z874">
        <f t="shared" si="263"/>
        <v>1681</v>
      </c>
      <c r="AA874">
        <f t="shared" si="264"/>
        <v>6241</v>
      </c>
      <c r="AB874">
        <f t="shared" si="265"/>
        <v>835396</v>
      </c>
      <c r="AC874">
        <f t="shared" si="266"/>
        <v>531441</v>
      </c>
    </row>
    <row r="875" spans="1:29" x14ac:dyDescent="0.3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  <c r="K875">
        <f t="shared" si="248"/>
        <v>762</v>
      </c>
      <c r="L875">
        <f t="shared" si="249"/>
        <v>386</v>
      </c>
      <c r="M875">
        <f t="shared" si="250"/>
        <v>296</v>
      </c>
      <c r="N875">
        <f t="shared" si="251"/>
        <v>883</v>
      </c>
      <c r="O875">
        <f t="shared" si="252"/>
        <v>1</v>
      </c>
      <c r="P875">
        <f t="shared" si="253"/>
        <v>55</v>
      </c>
      <c r="Q875">
        <f t="shared" si="254"/>
        <v>956</v>
      </c>
      <c r="R875">
        <f t="shared" si="255"/>
        <v>836</v>
      </c>
      <c r="S875">
        <f t="shared" si="256"/>
        <v>912</v>
      </c>
      <c r="T875">
        <f t="shared" si="257"/>
        <v>186</v>
      </c>
      <c r="U875">
        <f t="shared" si="258"/>
        <v>141376</v>
      </c>
      <c r="V875">
        <f t="shared" si="259"/>
        <v>217156</v>
      </c>
      <c r="W875">
        <f t="shared" si="260"/>
        <v>14641</v>
      </c>
      <c r="X875">
        <f t="shared" si="261"/>
        <v>579121</v>
      </c>
      <c r="Y875">
        <f t="shared" si="262"/>
        <v>499849</v>
      </c>
      <c r="Z875">
        <f t="shared" si="263"/>
        <v>37636</v>
      </c>
      <c r="AA875">
        <f t="shared" si="264"/>
        <v>5476</v>
      </c>
      <c r="AB875">
        <f t="shared" si="265"/>
        <v>22500</v>
      </c>
      <c r="AC875">
        <f t="shared" si="266"/>
        <v>331776</v>
      </c>
    </row>
    <row r="876" spans="1:29" x14ac:dyDescent="0.3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  <c r="K876">
        <f t="shared" si="248"/>
        <v>227</v>
      </c>
      <c r="L876">
        <f t="shared" si="249"/>
        <v>947</v>
      </c>
      <c r="M876">
        <f t="shared" si="250"/>
        <v>740</v>
      </c>
      <c r="N876">
        <f t="shared" si="251"/>
        <v>618</v>
      </c>
      <c r="O876">
        <f t="shared" si="252"/>
        <v>754</v>
      </c>
      <c r="P876">
        <f t="shared" si="253"/>
        <v>55</v>
      </c>
      <c r="Q876">
        <f t="shared" si="254"/>
        <v>2</v>
      </c>
      <c r="R876">
        <f t="shared" si="255"/>
        <v>1</v>
      </c>
      <c r="S876">
        <f t="shared" si="256"/>
        <v>1</v>
      </c>
      <c r="T876">
        <f t="shared" si="257"/>
        <v>186</v>
      </c>
      <c r="U876">
        <f t="shared" si="258"/>
        <v>518400</v>
      </c>
      <c r="V876">
        <f t="shared" si="259"/>
        <v>263169</v>
      </c>
      <c r="W876">
        <f t="shared" si="260"/>
        <v>152881</v>
      </c>
      <c r="X876">
        <f t="shared" si="261"/>
        <v>277729</v>
      </c>
      <c r="Y876">
        <f t="shared" si="262"/>
        <v>29584</v>
      </c>
      <c r="Z876">
        <f t="shared" si="263"/>
        <v>50625</v>
      </c>
      <c r="AA876">
        <f t="shared" si="264"/>
        <v>51076</v>
      </c>
      <c r="AB876">
        <f t="shared" si="265"/>
        <v>51076</v>
      </c>
      <c r="AC876">
        <f t="shared" si="266"/>
        <v>1681</v>
      </c>
    </row>
    <row r="877" spans="1:29" x14ac:dyDescent="0.3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  <c r="K877">
        <f t="shared" si="248"/>
        <v>331</v>
      </c>
      <c r="L877">
        <f t="shared" si="249"/>
        <v>947</v>
      </c>
      <c r="M877">
        <f t="shared" si="250"/>
        <v>740</v>
      </c>
      <c r="N877">
        <f t="shared" si="251"/>
        <v>1039</v>
      </c>
      <c r="O877">
        <f t="shared" si="252"/>
        <v>1</v>
      </c>
      <c r="P877">
        <f t="shared" si="253"/>
        <v>55</v>
      </c>
      <c r="Q877">
        <f t="shared" si="254"/>
        <v>2</v>
      </c>
      <c r="R877">
        <f t="shared" si="255"/>
        <v>1</v>
      </c>
      <c r="S877">
        <f t="shared" si="256"/>
        <v>1</v>
      </c>
      <c r="T877">
        <f t="shared" si="257"/>
        <v>186</v>
      </c>
      <c r="U877">
        <f t="shared" si="258"/>
        <v>379456</v>
      </c>
      <c r="V877">
        <f t="shared" si="259"/>
        <v>167281</v>
      </c>
      <c r="W877">
        <f t="shared" si="260"/>
        <v>501264</v>
      </c>
      <c r="X877">
        <f t="shared" si="261"/>
        <v>108900</v>
      </c>
      <c r="Y877">
        <f t="shared" si="262"/>
        <v>76176</v>
      </c>
      <c r="Z877">
        <f t="shared" si="263"/>
        <v>108241</v>
      </c>
      <c r="AA877">
        <f t="shared" si="264"/>
        <v>108900</v>
      </c>
      <c r="AB877">
        <f t="shared" si="265"/>
        <v>108900</v>
      </c>
      <c r="AC877">
        <f t="shared" si="266"/>
        <v>21025</v>
      </c>
    </row>
    <row r="878" spans="1:29" x14ac:dyDescent="0.3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  <c r="K878">
        <f t="shared" si="248"/>
        <v>272</v>
      </c>
      <c r="L878">
        <f t="shared" si="249"/>
        <v>816</v>
      </c>
      <c r="M878">
        <f t="shared" si="250"/>
        <v>740</v>
      </c>
      <c r="N878">
        <f t="shared" si="251"/>
        <v>618</v>
      </c>
      <c r="O878">
        <f t="shared" si="252"/>
        <v>754</v>
      </c>
      <c r="P878">
        <f t="shared" si="253"/>
        <v>55</v>
      </c>
      <c r="Q878">
        <f t="shared" si="254"/>
        <v>2</v>
      </c>
      <c r="R878">
        <f t="shared" si="255"/>
        <v>1</v>
      </c>
      <c r="S878">
        <f t="shared" si="256"/>
        <v>1</v>
      </c>
      <c r="T878">
        <f t="shared" si="257"/>
        <v>186</v>
      </c>
      <c r="U878">
        <f t="shared" si="258"/>
        <v>295936</v>
      </c>
      <c r="V878">
        <f t="shared" si="259"/>
        <v>219024</v>
      </c>
      <c r="W878">
        <f t="shared" si="260"/>
        <v>119716</v>
      </c>
      <c r="X878">
        <f t="shared" si="261"/>
        <v>232324</v>
      </c>
      <c r="Y878">
        <f t="shared" si="262"/>
        <v>47089</v>
      </c>
      <c r="Z878">
        <f t="shared" si="263"/>
        <v>72900</v>
      </c>
      <c r="AA878">
        <f t="shared" si="264"/>
        <v>73441</v>
      </c>
      <c r="AB878">
        <f t="shared" si="265"/>
        <v>73441</v>
      </c>
      <c r="AC878">
        <f t="shared" si="266"/>
        <v>7396</v>
      </c>
    </row>
    <row r="879" spans="1:29" x14ac:dyDescent="0.3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  <c r="K879">
        <f t="shared" si="248"/>
        <v>537</v>
      </c>
      <c r="L879">
        <f t="shared" si="249"/>
        <v>816</v>
      </c>
      <c r="M879">
        <f t="shared" si="250"/>
        <v>740</v>
      </c>
      <c r="N879">
        <f t="shared" si="251"/>
        <v>1039</v>
      </c>
      <c r="O879">
        <f t="shared" si="252"/>
        <v>1</v>
      </c>
      <c r="P879">
        <f t="shared" si="253"/>
        <v>55</v>
      </c>
      <c r="Q879">
        <f t="shared" si="254"/>
        <v>2</v>
      </c>
      <c r="R879">
        <f t="shared" si="255"/>
        <v>1</v>
      </c>
      <c r="S879">
        <f t="shared" si="256"/>
        <v>1</v>
      </c>
      <c r="T879">
        <f t="shared" si="257"/>
        <v>186</v>
      </c>
      <c r="U879">
        <f t="shared" si="258"/>
        <v>77841</v>
      </c>
      <c r="V879">
        <f t="shared" si="259"/>
        <v>41209</v>
      </c>
      <c r="W879">
        <f t="shared" si="260"/>
        <v>252004</v>
      </c>
      <c r="X879">
        <f t="shared" si="261"/>
        <v>287296</v>
      </c>
      <c r="Y879">
        <f t="shared" si="262"/>
        <v>232324</v>
      </c>
      <c r="Z879">
        <f t="shared" si="263"/>
        <v>286225</v>
      </c>
      <c r="AA879">
        <f t="shared" si="264"/>
        <v>287296</v>
      </c>
      <c r="AB879">
        <f t="shared" si="265"/>
        <v>287296</v>
      </c>
      <c r="AC879">
        <f t="shared" si="266"/>
        <v>123201</v>
      </c>
    </row>
    <row r="880" spans="1:29" x14ac:dyDescent="0.3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  <c r="K880">
        <f t="shared" si="248"/>
        <v>869</v>
      </c>
      <c r="L880">
        <f t="shared" si="249"/>
        <v>346</v>
      </c>
      <c r="M880">
        <f t="shared" si="250"/>
        <v>296</v>
      </c>
      <c r="N880">
        <f t="shared" si="251"/>
        <v>883</v>
      </c>
      <c r="O880">
        <f t="shared" si="252"/>
        <v>1</v>
      </c>
      <c r="P880">
        <f t="shared" si="253"/>
        <v>55</v>
      </c>
      <c r="Q880">
        <f t="shared" si="254"/>
        <v>956</v>
      </c>
      <c r="R880">
        <f t="shared" si="255"/>
        <v>836</v>
      </c>
      <c r="S880">
        <f t="shared" si="256"/>
        <v>912</v>
      </c>
      <c r="T880">
        <f t="shared" si="257"/>
        <v>186</v>
      </c>
      <c r="U880">
        <f t="shared" si="258"/>
        <v>273529</v>
      </c>
      <c r="V880">
        <f t="shared" si="259"/>
        <v>328329</v>
      </c>
      <c r="W880">
        <f t="shared" si="260"/>
        <v>196</v>
      </c>
      <c r="X880">
        <f t="shared" si="261"/>
        <v>753424</v>
      </c>
      <c r="Y880">
        <f t="shared" si="262"/>
        <v>662596</v>
      </c>
      <c r="Z880">
        <f t="shared" si="263"/>
        <v>7569</v>
      </c>
      <c r="AA880">
        <f t="shared" si="264"/>
        <v>1089</v>
      </c>
      <c r="AB880">
        <f t="shared" si="265"/>
        <v>1849</v>
      </c>
      <c r="AC880">
        <f t="shared" si="266"/>
        <v>466489</v>
      </c>
    </row>
    <row r="881" spans="1:29" x14ac:dyDescent="0.3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  <c r="K881">
        <f t="shared" si="248"/>
        <v>817</v>
      </c>
      <c r="L881">
        <f t="shared" si="249"/>
        <v>346</v>
      </c>
      <c r="M881">
        <f t="shared" si="250"/>
        <v>296</v>
      </c>
      <c r="N881">
        <f t="shared" si="251"/>
        <v>618</v>
      </c>
      <c r="O881">
        <f t="shared" si="252"/>
        <v>1</v>
      </c>
      <c r="P881">
        <f t="shared" si="253"/>
        <v>55</v>
      </c>
      <c r="Q881">
        <f t="shared" si="254"/>
        <v>2</v>
      </c>
      <c r="R881">
        <f t="shared" si="255"/>
        <v>1</v>
      </c>
      <c r="S881">
        <f t="shared" si="256"/>
        <v>1</v>
      </c>
      <c r="T881">
        <f t="shared" si="257"/>
        <v>186</v>
      </c>
      <c r="U881">
        <f t="shared" si="258"/>
        <v>221841</v>
      </c>
      <c r="V881">
        <f t="shared" si="259"/>
        <v>271441</v>
      </c>
      <c r="W881">
        <f t="shared" si="260"/>
        <v>39601</v>
      </c>
      <c r="X881">
        <f t="shared" si="261"/>
        <v>665856</v>
      </c>
      <c r="Y881">
        <f t="shared" si="262"/>
        <v>580644</v>
      </c>
      <c r="Z881">
        <f t="shared" si="263"/>
        <v>664225</v>
      </c>
      <c r="AA881">
        <f t="shared" si="264"/>
        <v>665856</v>
      </c>
      <c r="AB881">
        <f t="shared" si="265"/>
        <v>665856</v>
      </c>
      <c r="AC881">
        <f t="shared" si="266"/>
        <v>398161</v>
      </c>
    </row>
    <row r="882" spans="1:29" x14ac:dyDescent="0.3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  <c r="K882">
        <f t="shared" si="248"/>
        <v>800</v>
      </c>
      <c r="L882">
        <f t="shared" si="249"/>
        <v>224</v>
      </c>
      <c r="M882">
        <f t="shared" si="250"/>
        <v>48</v>
      </c>
      <c r="N882">
        <f t="shared" si="251"/>
        <v>101</v>
      </c>
      <c r="O882">
        <f t="shared" si="252"/>
        <v>1</v>
      </c>
      <c r="P882">
        <f t="shared" si="253"/>
        <v>55</v>
      </c>
      <c r="Q882">
        <f t="shared" si="254"/>
        <v>2</v>
      </c>
      <c r="R882">
        <f t="shared" si="255"/>
        <v>1</v>
      </c>
      <c r="S882">
        <f t="shared" si="256"/>
        <v>1</v>
      </c>
      <c r="T882">
        <f t="shared" si="257"/>
        <v>186</v>
      </c>
      <c r="U882">
        <f t="shared" si="258"/>
        <v>331776</v>
      </c>
      <c r="V882">
        <f t="shared" si="259"/>
        <v>565504</v>
      </c>
      <c r="W882">
        <f t="shared" si="260"/>
        <v>488601</v>
      </c>
      <c r="X882">
        <f t="shared" si="261"/>
        <v>638401</v>
      </c>
      <c r="Y882">
        <f t="shared" si="262"/>
        <v>555025</v>
      </c>
      <c r="Z882">
        <f t="shared" si="263"/>
        <v>636804</v>
      </c>
      <c r="AA882">
        <f t="shared" si="264"/>
        <v>638401</v>
      </c>
      <c r="AB882">
        <f t="shared" si="265"/>
        <v>638401</v>
      </c>
      <c r="AC882">
        <f t="shared" si="266"/>
        <v>376996</v>
      </c>
    </row>
    <row r="883" spans="1:29" x14ac:dyDescent="0.3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  <c r="K883">
        <f t="shared" si="248"/>
        <v>555</v>
      </c>
      <c r="L883">
        <f t="shared" si="249"/>
        <v>947</v>
      </c>
      <c r="M883">
        <f t="shared" si="250"/>
        <v>740</v>
      </c>
      <c r="N883">
        <f t="shared" si="251"/>
        <v>883</v>
      </c>
      <c r="O883">
        <f t="shared" si="252"/>
        <v>1</v>
      </c>
      <c r="P883">
        <f t="shared" si="253"/>
        <v>55</v>
      </c>
      <c r="Q883">
        <f t="shared" si="254"/>
        <v>2</v>
      </c>
      <c r="R883">
        <f t="shared" si="255"/>
        <v>1</v>
      </c>
      <c r="S883">
        <f t="shared" si="256"/>
        <v>1</v>
      </c>
      <c r="T883">
        <f t="shared" si="257"/>
        <v>186</v>
      </c>
      <c r="U883">
        <f t="shared" si="258"/>
        <v>153664</v>
      </c>
      <c r="V883">
        <f t="shared" si="259"/>
        <v>34225</v>
      </c>
      <c r="W883">
        <f t="shared" si="260"/>
        <v>107584</v>
      </c>
      <c r="X883">
        <f t="shared" si="261"/>
        <v>306916</v>
      </c>
      <c r="Y883">
        <f t="shared" si="262"/>
        <v>250000</v>
      </c>
      <c r="Z883">
        <f t="shared" si="263"/>
        <v>305809</v>
      </c>
      <c r="AA883">
        <f t="shared" si="264"/>
        <v>306916</v>
      </c>
      <c r="AB883">
        <f t="shared" si="265"/>
        <v>306916</v>
      </c>
      <c r="AC883">
        <f t="shared" si="266"/>
        <v>136161</v>
      </c>
    </row>
    <row r="884" spans="1:29" x14ac:dyDescent="0.3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  <c r="K884">
        <f t="shared" si="248"/>
        <v>492</v>
      </c>
      <c r="L884">
        <f t="shared" si="249"/>
        <v>947</v>
      </c>
      <c r="M884">
        <f t="shared" si="250"/>
        <v>740</v>
      </c>
      <c r="N884">
        <f t="shared" si="251"/>
        <v>618</v>
      </c>
      <c r="O884">
        <f t="shared" si="252"/>
        <v>754</v>
      </c>
      <c r="P884">
        <f t="shared" si="253"/>
        <v>55</v>
      </c>
      <c r="Q884">
        <f t="shared" si="254"/>
        <v>2</v>
      </c>
      <c r="R884">
        <f t="shared" si="255"/>
        <v>1</v>
      </c>
      <c r="S884">
        <f t="shared" si="256"/>
        <v>1</v>
      </c>
      <c r="T884">
        <f t="shared" si="257"/>
        <v>186</v>
      </c>
      <c r="U884">
        <f t="shared" si="258"/>
        <v>207025</v>
      </c>
      <c r="V884">
        <f t="shared" si="259"/>
        <v>61504</v>
      </c>
      <c r="W884">
        <f t="shared" si="260"/>
        <v>15876</v>
      </c>
      <c r="X884">
        <f t="shared" si="261"/>
        <v>68644</v>
      </c>
      <c r="Y884">
        <f t="shared" si="262"/>
        <v>190969</v>
      </c>
      <c r="Z884">
        <f t="shared" si="263"/>
        <v>240100</v>
      </c>
      <c r="AA884">
        <f t="shared" si="264"/>
        <v>241081</v>
      </c>
      <c r="AB884">
        <f t="shared" si="265"/>
        <v>241081</v>
      </c>
      <c r="AC884">
        <f t="shared" si="266"/>
        <v>93636</v>
      </c>
    </row>
    <row r="885" spans="1:29" x14ac:dyDescent="0.3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  <c r="K885">
        <f t="shared" si="248"/>
        <v>664</v>
      </c>
      <c r="L885">
        <f t="shared" si="249"/>
        <v>714</v>
      </c>
      <c r="M885">
        <f t="shared" si="250"/>
        <v>296</v>
      </c>
      <c r="N885">
        <f t="shared" si="251"/>
        <v>883</v>
      </c>
      <c r="O885">
        <f t="shared" si="252"/>
        <v>1</v>
      </c>
      <c r="P885">
        <f t="shared" si="253"/>
        <v>55</v>
      </c>
      <c r="Q885">
        <f t="shared" si="254"/>
        <v>2</v>
      </c>
      <c r="R885">
        <f t="shared" si="255"/>
        <v>1</v>
      </c>
      <c r="S885">
        <f t="shared" si="256"/>
        <v>912</v>
      </c>
      <c r="T885">
        <f t="shared" si="257"/>
        <v>186</v>
      </c>
      <c r="U885">
        <f t="shared" si="258"/>
        <v>2500</v>
      </c>
      <c r="V885">
        <f t="shared" si="259"/>
        <v>135424</v>
      </c>
      <c r="W885">
        <f t="shared" si="260"/>
        <v>47961</v>
      </c>
      <c r="X885">
        <f t="shared" si="261"/>
        <v>439569</v>
      </c>
      <c r="Y885">
        <f t="shared" si="262"/>
        <v>370881</v>
      </c>
      <c r="Z885">
        <f t="shared" si="263"/>
        <v>438244</v>
      </c>
      <c r="AA885">
        <f t="shared" si="264"/>
        <v>439569</v>
      </c>
      <c r="AB885">
        <f t="shared" si="265"/>
        <v>61504</v>
      </c>
      <c r="AC885">
        <f t="shared" si="266"/>
        <v>228484</v>
      </c>
    </row>
    <row r="886" spans="1:29" x14ac:dyDescent="0.3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  <c r="K886">
        <f t="shared" si="248"/>
        <v>555</v>
      </c>
      <c r="L886">
        <f t="shared" si="249"/>
        <v>477</v>
      </c>
      <c r="M886">
        <f t="shared" si="250"/>
        <v>296</v>
      </c>
      <c r="N886">
        <f t="shared" si="251"/>
        <v>101</v>
      </c>
      <c r="O886">
        <f t="shared" si="252"/>
        <v>1</v>
      </c>
      <c r="P886">
        <f t="shared" si="253"/>
        <v>55</v>
      </c>
      <c r="Q886">
        <f t="shared" si="254"/>
        <v>2</v>
      </c>
      <c r="R886">
        <f t="shared" si="255"/>
        <v>1</v>
      </c>
      <c r="S886">
        <f t="shared" si="256"/>
        <v>1</v>
      </c>
      <c r="T886">
        <f t="shared" si="257"/>
        <v>186</v>
      </c>
      <c r="U886">
        <f t="shared" si="258"/>
        <v>6084</v>
      </c>
      <c r="V886">
        <f t="shared" si="259"/>
        <v>67081</v>
      </c>
      <c r="W886">
        <f t="shared" si="260"/>
        <v>206116</v>
      </c>
      <c r="X886">
        <f t="shared" si="261"/>
        <v>306916</v>
      </c>
      <c r="Y886">
        <f t="shared" si="262"/>
        <v>250000</v>
      </c>
      <c r="Z886">
        <f t="shared" si="263"/>
        <v>305809</v>
      </c>
      <c r="AA886">
        <f t="shared" si="264"/>
        <v>306916</v>
      </c>
      <c r="AB886">
        <f t="shared" si="265"/>
        <v>306916</v>
      </c>
      <c r="AC886">
        <f t="shared" si="266"/>
        <v>136161</v>
      </c>
    </row>
    <row r="887" spans="1:29" x14ac:dyDescent="0.3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  <c r="K887">
        <f t="shared" si="248"/>
        <v>279</v>
      </c>
      <c r="L887">
        <f t="shared" si="249"/>
        <v>477</v>
      </c>
      <c r="M887">
        <f t="shared" si="250"/>
        <v>296</v>
      </c>
      <c r="N887">
        <f t="shared" si="251"/>
        <v>1039</v>
      </c>
      <c r="O887">
        <f t="shared" si="252"/>
        <v>754</v>
      </c>
      <c r="P887">
        <f t="shared" si="253"/>
        <v>55</v>
      </c>
      <c r="Q887">
        <f t="shared" si="254"/>
        <v>2</v>
      </c>
      <c r="R887">
        <f t="shared" si="255"/>
        <v>1</v>
      </c>
      <c r="S887">
        <f t="shared" si="256"/>
        <v>1</v>
      </c>
      <c r="T887">
        <f t="shared" si="257"/>
        <v>186</v>
      </c>
      <c r="U887">
        <f t="shared" si="258"/>
        <v>39204</v>
      </c>
      <c r="V887">
        <f t="shared" si="259"/>
        <v>289</v>
      </c>
      <c r="W887">
        <f t="shared" si="260"/>
        <v>577600</v>
      </c>
      <c r="X887">
        <f t="shared" si="261"/>
        <v>225625</v>
      </c>
      <c r="Y887">
        <f t="shared" si="262"/>
        <v>50176</v>
      </c>
      <c r="Z887">
        <f t="shared" si="263"/>
        <v>76729</v>
      </c>
      <c r="AA887">
        <f t="shared" si="264"/>
        <v>77284</v>
      </c>
      <c r="AB887">
        <f t="shared" si="265"/>
        <v>77284</v>
      </c>
      <c r="AC887">
        <f t="shared" si="266"/>
        <v>8649</v>
      </c>
    </row>
    <row r="888" spans="1:29" x14ac:dyDescent="0.3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  <c r="K888">
        <f t="shared" si="248"/>
        <v>680</v>
      </c>
      <c r="L888">
        <f t="shared" si="249"/>
        <v>477</v>
      </c>
      <c r="M888">
        <f t="shared" si="250"/>
        <v>296</v>
      </c>
      <c r="N888">
        <f t="shared" si="251"/>
        <v>101</v>
      </c>
      <c r="O888">
        <f t="shared" si="252"/>
        <v>1</v>
      </c>
      <c r="P888">
        <f t="shared" si="253"/>
        <v>1</v>
      </c>
      <c r="Q888">
        <f t="shared" si="254"/>
        <v>2</v>
      </c>
      <c r="R888">
        <f t="shared" si="255"/>
        <v>1</v>
      </c>
      <c r="S888">
        <f t="shared" si="256"/>
        <v>1</v>
      </c>
      <c r="T888">
        <f t="shared" si="257"/>
        <v>186</v>
      </c>
      <c r="U888">
        <f t="shared" si="258"/>
        <v>41209</v>
      </c>
      <c r="V888">
        <f t="shared" si="259"/>
        <v>147456</v>
      </c>
      <c r="W888">
        <f t="shared" si="260"/>
        <v>335241</v>
      </c>
      <c r="X888">
        <f t="shared" si="261"/>
        <v>461041</v>
      </c>
      <c r="Y888">
        <f t="shared" si="262"/>
        <v>461041</v>
      </c>
      <c r="Z888">
        <f t="shared" si="263"/>
        <v>459684</v>
      </c>
      <c r="AA888">
        <f t="shared" si="264"/>
        <v>461041</v>
      </c>
      <c r="AB888">
        <f t="shared" si="265"/>
        <v>461041</v>
      </c>
      <c r="AC888">
        <f t="shared" si="266"/>
        <v>244036</v>
      </c>
    </row>
    <row r="889" spans="1:29" x14ac:dyDescent="0.3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  <c r="K889">
        <f t="shared" si="248"/>
        <v>582</v>
      </c>
      <c r="L889">
        <f t="shared" si="249"/>
        <v>477</v>
      </c>
      <c r="M889">
        <f t="shared" si="250"/>
        <v>296</v>
      </c>
      <c r="N889">
        <f t="shared" si="251"/>
        <v>101</v>
      </c>
      <c r="O889">
        <f t="shared" si="252"/>
        <v>1</v>
      </c>
      <c r="P889">
        <f t="shared" si="253"/>
        <v>1</v>
      </c>
      <c r="Q889">
        <f t="shared" si="254"/>
        <v>2</v>
      </c>
      <c r="R889">
        <f t="shared" si="255"/>
        <v>1</v>
      </c>
      <c r="S889">
        <f t="shared" si="256"/>
        <v>912</v>
      </c>
      <c r="T889">
        <f t="shared" si="257"/>
        <v>186</v>
      </c>
      <c r="U889">
        <f t="shared" si="258"/>
        <v>11025</v>
      </c>
      <c r="V889">
        <f t="shared" si="259"/>
        <v>81796</v>
      </c>
      <c r="W889">
        <f t="shared" si="260"/>
        <v>231361</v>
      </c>
      <c r="X889">
        <f t="shared" si="261"/>
        <v>337561</v>
      </c>
      <c r="Y889">
        <f t="shared" si="262"/>
        <v>337561</v>
      </c>
      <c r="Z889">
        <f t="shared" si="263"/>
        <v>336400</v>
      </c>
      <c r="AA889">
        <f t="shared" si="264"/>
        <v>337561</v>
      </c>
      <c r="AB889">
        <f t="shared" si="265"/>
        <v>108900</v>
      </c>
      <c r="AC889">
        <f t="shared" si="266"/>
        <v>156816</v>
      </c>
    </row>
    <row r="890" spans="1:29" x14ac:dyDescent="0.3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  <c r="K890">
        <f t="shared" si="248"/>
        <v>920</v>
      </c>
      <c r="L890">
        <f t="shared" si="249"/>
        <v>122</v>
      </c>
      <c r="M890">
        <f t="shared" si="250"/>
        <v>48</v>
      </c>
      <c r="N890">
        <f t="shared" si="251"/>
        <v>101</v>
      </c>
      <c r="O890">
        <f t="shared" si="252"/>
        <v>1</v>
      </c>
      <c r="P890">
        <f t="shared" si="253"/>
        <v>55</v>
      </c>
      <c r="Q890">
        <f t="shared" si="254"/>
        <v>2</v>
      </c>
      <c r="R890">
        <f t="shared" si="255"/>
        <v>836</v>
      </c>
      <c r="S890">
        <f t="shared" si="256"/>
        <v>912</v>
      </c>
      <c r="T890">
        <f t="shared" si="257"/>
        <v>186</v>
      </c>
      <c r="U890">
        <f t="shared" si="258"/>
        <v>636804</v>
      </c>
      <c r="V890">
        <f t="shared" si="259"/>
        <v>760384</v>
      </c>
      <c r="W890">
        <f t="shared" si="260"/>
        <v>670761</v>
      </c>
      <c r="X890">
        <f t="shared" si="261"/>
        <v>844561</v>
      </c>
      <c r="Y890">
        <f t="shared" si="262"/>
        <v>748225</v>
      </c>
      <c r="Z890">
        <f t="shared" si="263"/>
        <v>842724</v>
      </c>
      <c r="AA890">
        <f t="shared" si="264"/>
        <v>7056</v>
      </c>
      <c r="AB890">
        <f t="shared" si="265"/>
        <v>64</v>
      </c>
      <c r="AC890">
        <f t="shared" si="266"/>
        <v>538756</v>
      </c>
    </row>
    <row r="891" spans="1:29" x14ac:dyDescent="0.3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  <c r="K891">
        <f t="shared" si="248"/>
        <v>537</v>
      </c>
      <c r="L891">
        <f t="shared" si="249"/>
        <v>923</v>
      </c>
      <c r="M891">
        <f t="shared" si="250"/>
        <v>740</v>
      </c>
      <c r="N891">
        <f t="shared" si="251"/>
        <v>101</v>
      </c>
      <c r="O891">
        <f t="shared" si="252"/>
        <v>1</v>
      </c>
      <c r="P891">
        <f t="shared" si="253"/>
        <v>55</v>
      </c>
      <c r="Q891">
        <f t="shared" si="254"/>
        <v>2</v>
      </c>
      <c r="R891">
        <f t="shared" si="255"/>
        <v>1</v>
      </c>
      <c r="S891">
        <f t="shared" si="256"/>
        <v>1</v>
      </c>
      <c r="T891">
        <f t="shared" si="257"/>
        <v>186</v>
      </c>
      <c r="U891">
        <f t="shared" si="258"/>
        <v>148996</v>
      </c>
      <c r="V891">
        <f t="shared" si="259"/>
        <v>41209</v>
      </c>
      <c r="W891">
        <f t="shared" si="260"/>
        <v>190096</v>
      </c>
      <c r="X891">
        <f t="shared" si="261"/>
        <v>287296</v>
      </c>
      <c r="Y891">
        <f t="shared" si="262"/>
        <v>232324</v>
      </c>
      <c r="Z891">
        <f t="shared" si="263"/>
        <v>286225</v>
      </c>
      <c r="AA891">
        <f t="shared" si="264"/>
        <v>287296</v>
      </c>
      <c r="AB891">
        <f t="shared" si="265"/>
        <v>287296</v>
      </c>
      <c r="AC891">
        <f t="shared" si="266"/>
        <v>123201</v>
      </c>
    </row>
    <row r="892" spans="1:29" x14ac:dyDescent="0.3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  <c r="K892">
        <f t="shared" si="248"/>
        <v>296</v>
      </c>
      <c r="L892">
        <f t="shared" si="249"/>
        <v>730</v>
      </c>
      <c r="M892">
        <f t="shared" si="250"/>
        <v>740</v>
      </c>
      <c r="N892">
        <f t="shared" si="251"/>
        <v>618</v>
      </c>
      <c r="O892">
        <f t="shared" si="252"/>
        <v>1</v>
      </c>
      <c r="P892">
        <f t="shared" si="253"/>
        <v>55</v>
      </c>
      <c r="Q892">
        <f t="shared" si="254"/>
        <v>2</v>
      </c>
      <c r="R892">
        <f t="shared" si="255"/>
        <v>1</v>
      </c>
      <c r="S892">
        <f t="shared" si="256"/>
        <v>1</v>
      </c>
      <c r="T892">
        <f t="shared" si="257"/>
        <v>186</v>
      </c>
      <c r="U892">
        <f t="shared" si="258"/>
        <v>188356</v>
      </c>
      <c r="V892">
        <f t="shared" si="259"/>
        <v>197136</v>
      </c>
      <c r="W892">
        <f t="shared" si="260"/>
        <v>103684</v>
      </c>
      <c r="X892">
        <f t="shared" si="261"/>
        <v>87025</v>
      </c>
      <c r="Y892">
        <f t="shared" si="262"/>
        <v>58081</v>
      </c>
      <c r="Z892">
        <f t="shared" si="263"/>
        <v>86436</v>
      </c>
      <c r="AA892">
        <f t="shared" si="264"/>
        <v>87025</v>
      </c>
      <c r="AB892">
        <f t="shared" si="265"/>
        <v>87025</v>
      </c>
      <c r="AC892">
        <f t="shared" si="266"/>
        <v>12100</v>
      </c>
    </row>
    <row r="893" spans="1:29" x14ac:dyDescent="0.3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  <c r="K893">
        <f t="shared" si="248"/>
        <v>762</v>
      </c>
      <c r="L893">
        <f t="shared" si="249"/>
        <v>386</v>
      </c>
      <c r="M893">
        <f t="shared" si="250"/>
        <v>296</v>
      </c>
      <c r="N893">
        <f t="shared" si="251"/>
        <v>101</v>
      </c>
      <c r="O893">
        <f t="shared" si="252"/>
        <v>1</v>
      </c>
      <c r="P893">
        <f t="shared" si="253"/>
        <v>55</v>
      </c>
      <c r="Q893">
        <f t="shared" si="254"/>
        <v>2</v>
      </c>
      <c r="R893">
        <f t="shared" si="255"/>
        <v>1</v>
      </c>
      <c r="S893">
        <f t="shared" si="256"/>
        <v>1</v>
      </c>
      <c r="T893">
        <f t="shared" si="257"/>
        <v>186</v>
      </c>
      <c r="U893">
        <f t="shared" si="258"/>
        <v>141376</v>
      </c>
      <c r="V893">
        <f t="shared" si="259"/>
        <v>217156</v>
      </c>
      <c r="W893">
        <f t="shared" si="260"/>
        <v>436921</v>
      </c>
      <c r="X893">
        <f t="shared" si="261"/>
        <v>579121</v>
      </c>
      <c r="Y893">
        <f t="shared" si="262"/>
        <v>499849</v>
      </c>
      <c r="Z893">
        <f t="shared" si="263"/>
        <v>577600</v>
      </c>
      <c r="AA893">
        <f t="shared" si="264"/>
        <v>579121</v>
      </c>
      <c r="AB893">
        <f t="shared" si="265"/>
        <v>579121</v>
      </c>
      <c r="AC893">
        <f t="shared" si="266"/>
        <v>331776</v>
      </c>
    </row>
    <row r="894" spans="1:29" x14ac:dyDescent="0.3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  <c r="K894">
        <f t="shared" si="248"/>
        <v>296</v>
      </c>
      <c r="L894">
        <f t="shared" si="249"/>
        <v>730</v>
      </c>
      <c r="M894">
        <f t="shared" si="250"/>
        <v>740</v>
      </c>
      <c r="N894">
        <f t="shared" si="251"/>
        <v>618</v>
      </c>
      <c r="O894">
        <f t="shared" si="252"/>
        <v>754</v>
      </c>
      <c r="P894">
        <f t="shared" si="253"/>
        <v>55</v>
      </c>
      <c r="Q894">
        <f t="shared" si="254"/>
        <v>2</v>
      </c>
      <c r="R894">
        <f t="shared" si="255"/>
        <v>1</v>
      </c>
      <c r="S894">
        <f t="shared" si="256"/>
        <v>1</v>
      </c>
      <c r="T894">
        <f t="shared" si="257"/>
        <v>186</v>
      </c>
      <c r="U894">
        <f t="shared" si="258"/>
        <v>188356</v>
      </c>
      <c r="V894">
        <f t="shared" si="259"/>
        <v>197136</v>
      </c>
      <c r="W894">
        <f t="shared" si="260"/>
        <v>103684</v>
      </c>
      <c r="X894">
        <f t="shared" si="261"/>
        <v>209764</v>
      </c>
      <c r="Y894">
        <f t="shared" si="262"/>
        <v>58081</v>
      </c>
      <c r="Z894">
        <f t="shared" si="263"/>
        <v>86436</v>
      </c>
      <c r="AA894">
        <f t="shared" si="264"/>
        <v>87025</v>
      </c>
      <c r="AB894">
        <f t="shared" si="265"/>
        <v>87025</v>
      </c>
      <c r="AC894">
        <f t="shared" si="266"/>
        <v>12100</v>
      </c>
    </row>
    <row r="895" spans="1:29" x14ac:dyDescent="0.3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  <c r="K895">
        <f t="shared" si="248"/>
        <v>272</v>
      </c>
      <c r="L895">
        <f t="shared" si="249"/>
        <v>730</v>
      </c>
      <c r="M895">
        <f t="shared" si="250"/>
        <v>740</v>
      </c>
      <c r="N895">
        <f t="shared" si="251"/>
        <v>101</v>
      </c>
      <c r="O895">
        <f t="shared" si="252"/>
        <v>1</v>
      </c>
      <c r="P895">
        <f t="shared" si="253"/>
        <v>55</v>
      </c>
      <c r="Q895">
        <f t="shared" si="254"/>
        <v>2</v>
      </c>
      <c r="R895">
        <f t="shared" si="255"/>
        <v>1</v>
      </c>
      <c r="S895">
        <f t="shared" si="256"/>
        <v>1</v>
      </c>
      <c r="T895">
        <f t="shared" si="257"/>
        <v>186</v>
      </c>
      <c r="U895">
        <f t="shared" si="258"/>
        <v>209764</v>
      </c>
      <c r="V895">
        <f t="shared" si="259"/>
        <v>219024</v>
      </c>
      <c r="W895">
        <f t="shared" si="260"/>
        <v>29241</v>
      </c>
      <c r="X895">
        <f t="shared" si="261"/>
        <v>73441</v>
      </c>
      <c r="Y895">
        <f t="shared" si="262"/>
        <v>47089</v>
      </c>
      <c r="Z895">
        <f t="shared" si="263"/>
        <v>72900</v>
      </c>
      <c r="AA895">
        <f t="shared" si="264"/>
        <v>73441</v>
      </c>
      <c r="AB895">
        <f t="shared" si="265"/>
        <v>73441</v>
      </c>
      <c r="AC895">
        <f t="shared" si="266"/>
        <v>7396</v>
      </c>
    </row>
    <row r="896" spans="1:29" x14ac:dyDescent="0.3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  <c r="K896">
        <f t="shared" si="248"/>
        <v>524</v>
      </c>
      <c r="L896">
        <f t="shared" si="249"/>
        <v>601</v>
      </c>
      <c r="M896">
        <f t="shared" si="250"/>
        <v>296</v>
      </c>
      <c r="N896">
        <f t="shared" si="251"/>
        <v>101</v>
      </c>
      <c r="O896">
        <f t="shared" si="252"/>
        <v>1</v>
      </c>
      <c r="P896">
        <f t="shared" si="253"/>
        <v>55</v>
      </c>
      <c r="Q896">
        <f t="shared" si="254"/>
        <v>2</v>
      </c>
      <c r="R896">
        <f t="shared" si="255"/>
        <v>1</v>
      </c>
      <c r="S896">
        <f t="shared" si="256"/>
        <v>1</v>
      </c>
      <c r="T896">
        <f t="shared" si="257"/>
        <v>186</v>
      </c>
      <c r="U896">
        <f t="shared" si="258"/>
        <v>5929</v>
      </c>
      <c r="V896">
        <f t="shared" si="259"/>
        <v>51984</v>
      </c>
      <c r="W896">
        <f t="shared" si="260"/>
        <v>178929</v>
      </c>
      <c r="X896">
        <f t="shared" si="261"/>
        <v>273529</v>
      </c>
      <c r="Y896">
        <f t="shared" si="262"/>
        <v>219961</v>
      </c>
      <c r="Z896">
        <f t="shared" si="263"/>
        <v>272484</v>
      </c>
      <c r="AA896">
        <f t="shared" si="264"/>
        <v>273529</v>
      </c>
      <c r="AB896">
        <f t="shared" si="265"/>
        <v>273529</v>
      </c>
      <c r="AC896">
        <f t="shared" si="266"/>
        <v>114244</v>
      </c>
    </row>
    <row r="897" spans="1:29" x14ac:dyDescent="0.3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  <c r="K897">
        <f t="shared" si="248"/>
        <v>141</v>
      </c>
      <c r="L897">
        <f t="shared" si="249"/>
        <v>730</v>
      </c>
      <c r="M897">
        <f t="shared" si="250"/>
        <v>740</v>
      </c>
      <c r="N897">
        <f t="shared" si="251"/>
        <v>1039</v>
      </c>
      <c r="O897">
        <f t="shared" si="252"/>
        <v>754</v>
      </c>
      <c r="P897">
        <f t="shared" si="253"/>
        <v>55</v>
      </c>
      <c r="Q897">
        <f t="shared" si="254"/>
        <v>2</v>
      </c>
      <c r="R897">
        <f t="shared" si="255"/>
        <v>1</v>
      </c>
      <c r="S897">
        <f t="shared" si="256"/>
        <v>1</v>
      </c>
      <c r="T897">
        <f t="shared" si="257"/>
        <v>186</v>
      </c>
      <c r="U897">
        <f t="shared" si="258"/>
        <v>346921</v>
      </c>
      <c r="V897">
        <f t="shared" si="259"/>
        <v>358801</v>
      </c>
      <c r="W897">
        <f t="shared" si="260"/>
        <v>806404</v>
      </c>
      <c r="X897">
        <f t="shared" si="261"/>
        <v>375769</v>
      </c>
      <c r="Y897">
        <f t="shared" si="262"/>
        <v>7396</v>
      </c>
      <c r="Z897">
        <f t="shared" si="263"/>
        <v>19321</v>
      </c>
      <c r="AA897">
        <f t="shared" si="264"/>
        <v>19600</v>
      </c>
      <c r="AB897">
        <f t="shared" si="265"/>
        <v>19600</v>
      </c>
      <c r="AC897">
        <f t="shared" si="266"/>
        <v>2025</v>
      </c>
    </row>
    <row r="898" spans="1:29" x14ac:dyDescent="0.3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  <c r="K898">
        <f t="shared" ref="K898:K961" si="267">_xlfn.RANK.EQ(C898,$C$2:$C$1108,)</f>
        <v>756</v>
      </c>
      <c r="L898">
        <f t="shared" si="249"/>
        <v>477</v>
      </c>
      <c r="M898">
        <f t="shared" si="250"/>
        <v>296</v>
      </c>
      <c r="N898">
        <f t="shared" si="251"/>
        <v>13</v>
      </c>
      <c r="O898">
        <f t="shared" si="252"/>
        <v>1</v>
      </c>
      <c r="P898">
        <f t="shared" si="253"/>
        <v>55</v>
      </c>
      <c r="Q898">
        <f t="shared" si="254"/>
        <v>2</v>
      </c>
      <c r="R898">
        <f t="shared" si="255"/>
        <v>1</v>
      </c>
      <c r="S898">
        <f t="shared" si="256"/>
        <v>1</v>
      </c>
      <c r="T898">
        <f t="shared" si="257"/>
        <v>186</v>
      </c>
      <c r="U898">
        <f t="shared" si="258"/>
        <v>77841</v>
      </c>
      <c r="V898">
        <f t="shared" si="259"/>
        <v>211600</v>
      </c>
      <c r="W898">
        <f t="shared" si="260"/>
        <v>552049</v>
      </c>
      <c r="X898">
        <f t="shared" si="261"/>
        <v>570025</v>
      </c>
      <c r="Y898">
        <f t="shared" si="262"/>
        <v>491401</v>
      </c>
      <c r="Z898">
        <f t="shared" si="263"/>
        <v>568516</v>
      </c>
      <c r="AA898">
        <f t="shared" si="264"/>
        <v>570025</v>
      </c>
      <c r="AB898">
        <f t="shared" si="265"/>
        <v>570025</v>
      </c>
      <c r="AC898">
        <f t="shared" si="266"/>
        <v>324900</v>
      </c>
    </row>
    <row r="899" spans="1:29" x14ac:dyDescent="0.3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  <c r="K899">
        <f t="shared" si="267"/>
        <v>848</v>
      </c>
      <c r="L899">
        <f t="shared" ref="L899:L962" si="268">_xlfn.RANK.EQ(A899,$A$2:$A$1108,0)</f>
        <v>477</v>
      </c>
      <c r="M899">
        <f t="shared" ref="M899:M962" si="269">_xlfn.RANK.EQ(B899,$B$2:$B$1108,0)</f>
        <v>296</v>
      </c>
      <c r="N899">
        <f t="shared" ref="N899:N962" si="270">_xlfn.RANK.EQ(D899,$D$2:$D$1108,0)</f>
        <v>13</v>
      </c>
      <c r="O899">
        <f t="shared" ref="O899:O962" si="271">_xlfn.RANK.EQ(E899,$E$2:$E$1108,0)</f>
        <v>1</v>
      </c>
      <c r="P899">
        <f t="shared" ref="P899:P962" si="272">_xlfn.RANK.EQ(F899,$F$2:$F$1108,0)</f>
        <v>55</v>
      </c>
      <c r="Q899">
        <f t="shared" ref="Q899:Q962" si="273">_xlfn.RANK.EQ(G899,$G$2:$G$1108,0)</f>
        <v>2</v>
      </c>
      <c r="R899">
        <f t="shared" ref="R899:R962" si="274">_xlfn.RANK.EQ(H899,$H$2:$H$1008,0)</f>
        <v>1</v>
      </c>
      <c r="S899">
        <f t="shared" ref="S899:S962" si="275">_xlfn.RANK.EQ(I899,$I$2:$I$1108,0)</f>
        <v>1</v>
      </c>
      <c r="T899">
        <f t="shared" ref="T899:T962" si="276">_xlfn.RANK.EQ(J899,$J$2:$J$1108,0)</f>
        <v>186</v>
      </c>
      <c r="U899">
        <f t="shared" ref="U899:U962" si="277">($K899-L899)^2</f>
        <v>137641</v>
      </c>
      <c r="V899">
        <f t="shared" ref="V899:V962" si="278">($K899-M899)^2</f>
        <v>304704</v>
      </c>
      <c r="W899">
        <f t="shared" ref="W899:W962" si="279">($K899-N899)^2</f>
        <v>697225</v>
      </c>
      <c r="X899">
        <f t="shared" ref="X899:X962" si="280">($K899-O899)^2</f>
        <v>717409</v>
      </c>
      <c r="Y899">
        <f t="shared" ref="Y899:Y962" si="281">($K899-P899)^2</f>
        <v>628849</v>
      </c>
      <c r="Z899">
        <f t="shared" ref="Z899:Z962" si="282">($K899-Q899)^2</f>
        <v>715716</v>
      </c>
      <c r="AA899">
        <f t="shared" ref="AA899:AA962" si="283">($K899-R899)^2</f>
        <v>717409</v>
      </c>
      <c r="AB899">
        <f t="shared" ref="AB899:AB962" si="284">($K899-S899)^2</f>
        <v>717409</v>
      </c>
      <c r="AC899">
        <f t="shared" ref="AC899:AC962" si="285">($K899-T899)^2</f>
        <v>438244</v>
      </c>
    </row>
    <row r="900" spans="1:29" x14ac:dyDescent="0.3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  <c r="K900">
        <f t="shared" si="267"/>
        <v>272</v>
      </c>
      <c r="L900">
        <f t="shared" si="268"/>
        <v>730</v>
      </c>
      <c r="M900">
        <f t="shared" si="269"/>
        <v>740</v>
      </c>
      <c r="N900">
        <f t="shared" si="270"/>
        <v>101</v>
      </c>
      <c r="O900">
        <f t="shared" si="271"/>
        <v>1</v>
      </c>
      <c r="P900">
        <f t="shared" si="272"/>
        <v>55</v>
      </c>
      <c r="Q900">
        <f t="shared" si="273"/>
        <v>2</v>
      </c>
      <c r="R900">
        <f t="shared" si="274"/>
        <v>1</v>
      </c>
      <c r="S900">
        <f t="shared" si="275"/>
        <v>1</v>
      </c>
      <c r="T900">
        <f t="shared" si="276"/>
        <v>186</v>
      </c>
      <c r="U900">
        <f t="shared" si="277"/>
        <v>209764</v>
      </c>
      <c r="V900">
        <f t="shared" si="278"/>
        <v>219024</v>
      </c>
      <c r="W900">
        <f t="shared" si="279"/>
        <v>29241</v>
      </c>
      <c r="X900">
        <f t="shared" si="280"/>
        <v>73441</v>
      </c>
      <c r="Y900">
        <f t="shared" si="281"/>
        <v>47089</v>
      </c>
      <c r="Z900">
        <f t="shared" si="282"/>
        <v>72900</v>
      </c>
      <c r="AA900">
        <f t="shared" si="283"/>
        <v>73441</v>
      </c>
      <c r="AB900">
        <f t="shared" si="284"/>
        <v>73441</v>
      </c>
      <c r="AC900">
        <f t="shared" si="285"/>
        <v>7396</v>
      </c>
    </row>
    <row r="901" spans="1:29" x14ac:dyDescent="0.3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  <c r="K901">
        <f t="shared" si="267"/>
        <v>524</v>
      </c>
      <c r="L901">
        <f t="shared" si="268"/>
        <v>601</v>
      </c>
      <c r="M901">
        <f t="shared" si="269"/>
        <v>296</v>
      </c>
      <c r="N901">
        <f t="shared" si="270"/>
        <v>101</v>
      </c>
      <c r="O901">
        <f t="shared" si="271"/>
        <v>1</v>
      </c>
      <c r="P901">
        <f t="shared" si="272"/>
        <v>1</v>
      </c>
      <c r="Q901">
        <f t="shared" si="273"/>
        <v>2</v>
      </c>
      <c r="R901">
        <f t="shared" si="274"/>
        <v>1</v>
      </c>
      <c r="S901">
        <f t="shared" si="275"/>
        <v>1</v>
      </c>
      <c r="T901">
        <f t="shared" si="276"/>
        <v>186</v>
      </c>
      <c r="U901">
        <f t="shared" si="277"/>
        <v>5929</v>
      </c>
      <c r="V901">
        <f t="shared" si="278"/>
        <v>51984</v>
      </c>
      <c r="W901">
        <f t="shared" si="279"/>
        <v>178929</v>
      </c>
      <c r="X901">
        <f t="shared" si="280"/>
        <v>273529</v>
      </c>
      <c r="Y901">
        <f t="shared" si="281"/>
        <v>273529</v>
      </c>
      <c r="Z901">
        <f t="shared" si="282"/>
        <v>272484</v>
      </c>
      <c r="AA901">
        <f t="shared" si="283"/>
        <v>273529</v>
      </c>
      <c r="AB901">
        <f t="shared" si="284"/>
        <v>273529</v>
      </c>
      <c r="AC901">
        <f t="shared" si="285"/>
        <v>114244</v>
      </c>
    </row>
    <row r="902" spans="1:29" x14ac:dyDescent="0.3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  <c r="K902">
        <f t="shared" si="267"/>
        <v>141</v>
      </c>
      <c r="L902">
        <f t="shared" si="268"/>
        <v>730</v>
      </c>
      <c r="M902">
        <f t="shared" si="269"/>
        <v>740</v>
      </c>
      <c r="N902">
        <f t="shared" si="270"/>
        <v>1039</v>
      </c>
      <c r="O902">
        <f t="shared" si="271"/>
        <v>754</v>
      </c>
      <c r="P902">
        <f t="shared" si="272"/>
        <v>55</v>
      </c>
      <c r="Q902">
        <f t="shared" si="273"/>
        <v>2</v>
      </c>
      <c r="R902">
        <f t="shared" si="274"/>
        <v>1</v>
      </c>
      <c r="S902">
        <f t="shared" si="275"/>
        <v>1</v>
      </c>
      <c r="T902">
        <f t="shared" si="276"/>
        <v>186</v>
      </c>
      <c r="U902">
        <f t="shared" si="277"/>
        <v>346921</v>
      </c>
      <c r="V902">
        <f t="shared" si="278"/>
        <v>358801</v>
      </c>
      <c r="W902">
        <f t="shared" si="279"/>
        <v>806404</v>
      </c>
      <c r="X902">
        <f t="shared" si="280"/>
        <v>375769</v>
      </c>
      <c r="Y902">
        <f t="shared" si="281"/>
        <v>7396</v>
      </c>
      <c r="Z902">
        <f t="shared" si="282"/>
        <v>19321</v>
      </c>
      <c r="AA902">
        <f t="shared" si="283"/>
        <v>19600</v>
      </c>
      <c r="AB902">
        <f t="shared" si="284"/>
        <v>19600</v>
      </c>
      <c r="AC902">
        <f t="shared" si="285"/>
        <v>2025</v>
      </c>
    </row>
    <row r="903" spans="1:29" x14ac:dyDescent="0.3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f t="shared" si="267"/>
        <v>884</v>
      </c>
      <c r="L903">
        <f t="shared" si="268"/>
        <v>296</v>
      </c>
      <c r="M903">
        <f t="shared" si="269"/>
        <v>296</v>
      </c>
      <c r="N903">
        <f t="shared" si="270"/>
        <v>618</v>
      </c>
      <c r="O903">
        <f t="shared" si="271"/>
        <v>1</v>
      </c>
      <c r="P903">
        <f t="shared" si="272"/>
        <v>1</v>
      </c>
      <c r="Q903">
        <f t="shared" si="273"/>
        <v>956</v>
      </c>
      <c r="R903">
        <f t="shared" si="274"/>
        <v>836</v>
      </c>
      <c r="S903">
        <f t="shared" si="275"/>
        <v>912</v>
      </c>
      <c r="T903">
        <f t="shared" si="276"/>
        <v>186</v>
      </c>
      <c r="U903">
        <f t="shared" si="277"/>
        <v>345744</v>
      </c>
      <c r="V903">
        <f t="shared" si="278"/>
        <v>345744</v>
      </c>
      <c r="W903">
        <f t="shared" si="279"/>
        <v>70756</v>
      </c>
      <c r="X903">
        <f t="shared" si="280"/>
        <v>779689</v>
      </c>
      <c r="Y903">
        <f t="shared" si="281"/>
        <v>779689</v>
      </c>
      <c r="Z903">
        <f t="shared" si="282"/>
        <v>5184</v>
      </c>
      <c r="AA903">
        <f t="shared" si="283"/>
        <v>2304</v>
      </c>
      <c r="AB903">
        <f t="shared" si="284"/>
        <v>784</v>
      </c>
      <c r="AC903">
        <f t="shared" si="285"/>
        <v>487204</v>
      </c>
    </row>
    <row r="904" spans="1:29" x14ac:dyDescent="0.3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  <c r="K904">
        <f t="shared" si="267"/>
        <v>834</v>
      </c>
      <c r="L904">
        <f t="shared" si="268"/>
        <v>224</v>
      </c>
      <c r="M904">
        <f t="shared" si="269"/>
        <v>48</v>
      </c>
      <c r="N904">
        <f t="shared" si="270"/>
        <v>101</v>
      </c>
      <c r="O904">
        <f t="shared" si="271"/>
        <v>1</v>
      </c>
      <c r="P904">
        <f t="shared" si="272"/>
        <v>1</v>
      </c>
      <c r="Q904">
        <f t="shared" si="273"/>
        <v>2</v>
      </c>
      <c r="R904">
        <f t="shared" si="274"/>
        <v>836</v>
      </c>
      <c r="S904">
        <f t="shared" si="275"/>
        <v>912</v>
      </c>
      <c r="T904">
        <f t="shared" si="276"/>
        <v>186</v>
      </c>
      <c r="U904">
        <f t="shared" si="277"/>
        <v>372100</v>
      </c>
      <c r="V904">
        <f t="shared" si="278"/>
        <v>617796</v>
      </c>
      <c r="W904">
        <f t="shared" si="279"/>
        <v>537289</v>
      </c>
      <c r="X904">
        <f t="shared" si="280"/>
        <v>693889</v>
      </c>
      <c r="Y904">
        <f t="shared" si="281"/>
        <v>693889</v>
      </c>
      <c r="Z904">
        <f t="shared" si="282"/>
        <v>692224</v>
      </c>
      <c r="AA904">
        <f t="shared" si="283"/>
        <v>4</v>
      </c>
      <c r="AB904">
        <f t="shared" si="284"/>
        <v>6084</v>
      </c>
      <c r="AC904">
        <f t="shared" si="285"/>
        <v>419904</v>
      </c>
    </row>
    <row r="905" spans="1:29" x14ac:dyDescent="0.3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  <c r="K905">
        <f t="shared" si="267"/>
        <v>334</v>
      </c>
      <c r="L905">
        <f t="shared" si="268"/>
        <v>816</v>
      </c>
      <c r="M905">
        <f t="shared" si="269"/>
        <v>740</v>
      </c>
      <c r="N905">
        <f t="shared" si="270"/>
        <v>1039</v>
      </c>
      <c r="O905">
        <f t="shared" si="271"/>
        <v>754</v>
      </c>
      <c r="P905">
        <f t="shared" si="272"/>
        <v>55</v>
      </c>
      <c r="Q905">
        <f t="shared" si="273"/>
        <v>2</v>
      </c>
      <c r="R905">
        <f t="shared" si="274"/>
        <v>1</v>
      </c>
      <c r="S905">
        <f t="shared" si="275"/>
        <v>1</v>
      </c>
      <c r="T905">
        <f t="shared" si="276"/>
        <v>186</v>
      </c>
      <c r="U905">
        <f t="shared" si="277"/>
        <v>232324</v>
      </c>
      <c r="V905">
        <f t="shared" si="278"/>
        <v>164836</v>
      </c>
      <c r="W905">
        <f t="shared" si="279"/>
        <v>497025</v>
      </c>
      <c r="X905">
        <f t="shared" si="280"/>
        <v>176400</v>
      </c>
      <c r="Y905">
        <f t="shared" si="281"/>
        <v>77841</v>
      </c>
      <c r="Z905">
        <f t="shared" si="282"/>
        <v>110224</v>
      </c>
      <c r="AA905">
        <f t="shared" si="283"/>
        <v>110889</v>
      </c>
      <c r="AB905">
        <f t="shared" si="284"/>
        <v>110889</v>
      </c>
      <c r="AC905">
        <f t="shared" si="285"/>
        <v>21904</v>
      </c>
    </row>
    <row r="906" spans="1:29" x14ac:dyDescent="0.3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  <c r="K906">
        <f t="shared" si="267"/>
        <v>494</v>
      </c>
      <c r="L906">
        <f t="shared" si="268"/>
        <v>601</v>
      </c>
      <c r="M906">
        <f t="shared" si="269"/>
        <v>296</v>
      </c>
      <c r="N906">
        <f t="shared" si="270"/>
        <v>101</v>
      </c>
      <c r="O906">
        <f t="shared" si="271"/>
        <v>1</v>
      </c>
      <c r="P906">
        <f t="shared" si="272"/>
        <v>55</v>
      </c>
      <c r="Q906">
        <f t="shared" si="273"/>
        <v>2</v>
      </c>
      <c r="R906">
        <f t="shared" si="274"/>
        <v>1</v>
      </c>
      <c r="S906">
        <f t="shared" si="275"/>
        <v>912</v>
      </c>
      <c r="T906">
        <f t="shared" si="276"/>
        <v>1</v>
      </c>
      <c r="U906">
        <f t="shared" si="277"/>
        <v>11449</v>
      </c>
      <c r="V906">
        <f t="shared" si="278"/>
        <v>39204</v>
      </c>
      <c r="W906">
        <f t="shared" si="279"/>
        <v>154449</v>
      </c>
      <c r="X906">
        <f t="shared" si="280"/>
        <v>243049</v>
      </c>
      <c r="Y906">
        <f t="shared" si="281"/>
        <v>192721</v>
      </c>
      <c r="Z906">
        <f t="shared" si="282"/>
        <v>242064</v>
      </c>
      <c r="AA906">
        <f t="shared" si="283"/>
        <v>243049</v>
      </c>
      <c r="AB906">
        <f t="shared" si="284"/>
        <v>174724</v>
      </c>
      <c r="AC906">
        <f t="shared" si="285"/>
        <v>243049</v>
      </c>
    </row>
    <row r="907" spans="1:29" x14ac:dyDescent="0.3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  <c r="K907">
        <f t="shared" si="267"/>
        <v>802</v>
      </c>
      <c r="L907">
        <f t="shared" si="268"/>
        <v>346</v>
      </c>
      <c r="M907">
        <f t="shared" si="269"/>
        <v>296</v>
      </c>
      <c r="N907">
        <f t="shared" si="270"/>
        <v>883</v>
      </c>
      <c r="O907">
        <f t="shared" si="271"/>
        <v>1</v>
      </c>
      <c r="P907">
        <f t="shared" si="272"/>
        <v>55</v>
      </c>
      <c r="Q907">
        <f t="shared" si="273"/>
        <v>2</v>
      </c>
      <c r="R907">
        <f t="shared" si="274"/>
        <v>1</v>
      </c>
      <c r="S907">
        <f t="shared" si="275"/>
        <v>912</v>
      </c>
      <c r="T907">
        <f t="shared" si="276"/>
        <v>1</v>
      </c>
      <c r="U907">
        <f t="shared" si="277"/>
        <v>207936</v>
      </c>
      <c r="V907">
        <f t="shared" si="278"/>
        <v>256036</v>
      </c>
      <c r="W907">
        <f t="shared" si="279"/>
        <v>6561</v>
      </c>
      <c r="X907">
        <f t="shared" si="280"/>
        <v>641601</v>
      </c>
      <c r="Y907">
        <f t="shared" si="281"/>
        <v>558009</v>
      </c>
      <c r="Z907">
        <f t="shared" si="282"/>
        <v>640000</v>
      </c>
      <c r="AA907">
        <f t="shared" si="283"/>
        <v>641601</v>
      </c>
      <c r="AB907">
        <f t="shared" si="284"/>
        <v>12100</v>
      </c>
      <c r="AC907">
        <f t="shared" si="285"/>
        <v>641601</v>
      </c>
    </row>
    <row r="908" spans="1:29" x14ac:dyDescent="0.3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  <c r="K908">
        <f t="shared" si="267"/>
        <v>1005</v>
      </c>
      <c r="L908">
        <f t="shared" si="268"/>
        <v>96</v>
      </c>
      <c r="M908">
        <f t="shared" si="269"/>
        <v>48</v>
      </c>
      <c r="N908">
        <f t="shared" si="270"/>
        <v>618</v>
      </c>
      <c r="O908">
        <f t="shared" si="271"/>
        <v>1</v>
      </c>
      <c r="P908">
        <f t="shared" si="272"/>
        <v>55</v>
      </c>
      <c r="Q908">
        <f t="shared" si="273"/>
        <v>2</v>
      </c>
      <c r="R908">
        <f t="shared" si="274"/>
        <v>1</v>
      </c>
      <c r="S908">
        <f t="shared" si="275"/>
        <v>1</v>
      </c>
      <c r="T908">
        <f t="shared" si="276"/>
        <v>186</v>
      </c>
      <c r="U908">
        <f t="shared" si="277"/>
        <v>826281</v>
      </c>
      <c r="V908">
        <f t="shared" si="278"/>
        <v>915849</v>
      </c>
      <c r="W908">
        <f t="shared" si="279"/>
        <v>149769</v>
      </c>
      <c r="X908">
        <f t="shared" si="280"/>
        <v>1008016</v>
      </c>
      <c r="Y908">
        <f t="shared" si="281"/>
        <v>902500</v>
      </c>
      <c r="Z908">
        <f t="shared" si="282"/>
        <v>1006009</v>
      </c>
      <c r="AA908">
        <f t="shared" si="283"/>
        <v>1008016</v>
      </c>
      <c r="AB908">
        <f t="shared" si="284"/>
        <v>1008016</v>
      </c>
      <c r="AC908">
        <f t="shared" si="285"/>
        <v>670761</v>
      </c>
    </row>
    <row r="909" spans="1:29" x14ac:dyDescent="0.3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  <c r="K909">
        <f t="shared" si="267"/>
        <v>998</v>
      </c>
      <c r="L909">
        <f t="shared" si="268"/>
        <v>96</v>
      </c>
      <c r="M909">
        <f t="shared" si="269"/>
        <v>48</v>
      </c>
      <c r="N909">
        <f t="shared" si="270"/>
        <v>618</v>
      </c>
      <c r="O909">
        <f t="shared" si="271"/>
        <v>1</v>
      </c>
      <c r="P909">
        <f t="shared" si="272"/>
        <v>55</v>
      </c>
      <c r="Q909">
        <f t="shared" si="273"/>
        <v>2</v>
      </c>
      <c r="R909">
        <f t="shared" si="274"/>
        <v>1</v>
      </c>
      <c r="S909">
        <f t="shared" si="275"/>
        <v>1</v>
      </c>
      <c r="T909">
        <f t="shared" si="276"/>
        <v>186</v>
      </c>
      <c r="U909">
        <f t="shared" si="277"/>
        <v>813604</v>
      </c>
      <c r="V909">
        <f t="shared" si="278"/>
        <v>902500</v>
      </c>
      <c r="W909">
        <f t="shared" si="279"/>
        <v>144400</v>
      </c>
      <c r="X909">
        <f t="shared" si="280"/>
        <v>994009</v>
      </c>
      <c r="Y909">
        <f t="shared" si="281"/>
        <v>889249</v>
      </c>
      <c r="Z909">
        <f t="shared" si="282"/>
        <v>992016</v>
      </c>
      <c r="AA909">
        <f t="shared" si="283"/>
        <v>994009</v>
      </c>
      <c r="AB909">
        <f t="shared" si="284"/>
        <v>994009</v>
      </c>
      <c r="AC909">
        <f t="shared" si="285"/>
        <v>659344</v>
      </c>
    </row>
    <row r="910" spans="1:29" x14ac:dyDescent="0.3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  <c r="K910">
        <f t="shared" si="267"/>
        <v>670</v>
      </c>
      <c r="L910">
        <f t="shared" si="268"/>
        <v>477</v>
      </c>
      <c r="M910">
        <f t="shared" si="269"/>
        <v>296</v>
      </c>
      <c r="N910">
        <f t="shared" si="270"/>
        <v>1039</v>
      </c>
      <c r="O910">
        <f t="shared" si="271"/>
        <v>1</v>
      </c>
      <c r="P910">
        <f t="shared" si="272"/>
        <v>55</v>
      </c>
      <c r="Q910">
        <f t="shared" si="273"/>
        <v>2</v>
      </c>
      <c r="R910">
        <f t="shared" si="274"/>
        <v>1</v>
      </c>
      <c r="S910">
        <f t="shared" si="275"/>
        <v>1</v>
      </c>
      <c r="T910">
        <f t="shared" si="276"/>
        <v>186</v>
      </c>
      <c r="U910">
        <f t="shared" si="277"/>
        <v>37249</v>
      </c>
      <c r="V910">
        <f t="shared" si="278"/>
        <v>139876</v>
      </c>
      <c r="W910">
        <f t="shared" si="279"/>
        <v>136161</v>
      </c>
      <c r="X910">
        <f t="shared" si="280"/>
        <v>447561</v>
      </c>
      <c r="Y910">
        <f t="shared" si="281"/>
        <v>378225</v>
      </c>
      <c r="Z910">
        <f t="shared" si="282"/>
        <v>446224</v>
      </c>
      <c r="AA910">
        <f t="shared" si="283"/>
        <v>447561</v>
      </c>
      <c r="AB910">
        <f t="shared" si="284"/>
        <v>447561</v>
      </c>
      <c r="AC910">
        <f t="shared" si="285"/>
        <v>234256</v>
      </c>
    </row>
    <row r="911" spans="1:29" x14ac:dyDescent="0.3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  <c r="K911">
        <f t="shared" si="267"/>
        <v>800</v>
      </c>
      <c r="L911">
        <f t="shared" si="268"/>
        <v>296</v>
      </c>
      <c r="M911">
        <f t="shared" si="269"/>
        <v>296</v>
      </c>
      <c r="N911">
        <f t="shared" si="270"/>
        <v>618</v>
      </c>
      <c r="O911">
        <f t="shared" si="271"/>
        <v>1</v>
      </c>
      <c r="P911">
        <f t="shared" si="272"/>
        <v>55</v>
      </c>
      <c r="Q911">
        <f t="shared" si="273"/>
        <v>2</v>
      </c>
      <c r="R911">
        <f t="shared" si="274"/>
        <v>1</v>
      </c>
      <c r="S911">
        <f t="shared" si="275"/>
        <v>1</v>
      </c>
      <c r="T911">
        <f t="shared" si="276"/>
        <v>186</v>
      </c>
      <c r="U911">
        <f t="shared" si="277"/>
        <v>254016</v>
      </c>
      <c r="V911">
        <f t="shared" si="278"/>
        <v>254016</v>
      </c>
      <c r="W911">
        <f t="shared" si="279"/>
        <v>33124</v>
      </c>
      <c r="X911">
        <f t="shared" si="280"/>
        <v>638401</v>
      </c>
      <c r="Y911">
        <f t="shared" si="281"/>
        <v>555025</v>
      </c>
      <c r="Z911">
        <f t="shared" si="282"/>
        <v>636804</v>
      </c>
      <c r="AA911">
        <f t="shared" si="283"/>
        <v>638401</v>
      </c>
      <c r="AB911">
        <f t="shared" si="284"/>
        <v>638401</v>
      </c>
      <c r="AC911">
        <f t="shared" si="285"/>
        <v>376996</v>
      </c>
    </row>
    <row r="912" spans="1:29" x14ac:dyDescent="0.3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  <c r="K912">
        <f t="shared" si="267"/>
        <v>749</v>
      </c>
      <c r="L912">
        <f t="shared" si="268"/>
        <v>296</v>
      </c>
      <c r="M912">
        <f t="shared" si="269"/>
        <v>296</v>
      </c>
      <c r="N912">
        <f t="shared" si="270"/>
        <v>618</v>
      </c>
      <c r="O912">
        <f t="shared" si="271"/>
        <v>1</v>
      </c>
      <c r="P912">
        <f t="shared" si="272"/>
        <v>55</v>
      </c>
      <c r="Q912">
        <f t="shared" si="273"/>
        <v>2</v>
      </c>
      <c r="R912">
        <f t="shared" si="274"/>
        <v>1</v>
      </c>
      <c r="S912">
        <f t="shared" si="275"/>
        <v>1</v>
      </c>
      <c r="T912">
        <f t="shared" si="276"/>
        <v>186</v>
      </c>
      <c r="U912">
        <f t="shared" si="277"/>
        <v>205209</v>
      </c>
      <c r="V912">
        <f t="shared" si="278"/>
        <v>205209</v>
      </c>
      <c r="W912">
        <f t="shared" si="279"/>
        <v>17161</v>
      </c>
      <c r="X912">
        <f t="shared" si="280"/>
        <v>559504</v>
      </c>
      <c r="Y912">
        <f t="shared" si="281"/>
        <v>481636</v>
      </c>
      <c r="Z912">
        <f t="shared" si="282"/>
        <v>558009</v>
      </c>
      <c r="AA912">
        <f t="shared" si="283"/>
        <v>559504</v>
      </c>
      <c r="AB912">
        <f t="shared" si="284"/>
        <v>559504</v>
      </c>
      <c r="AC912">
        <f t="shared" si="285"/>
        <v>316969</v>
      </c>
    </row>
    <row r="913" spans="1:29" x14ac:dyDescent="0.3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  <c r="K913">
        <f t="shared" si="267"/>
        <v>329</v>
      </c>
      <c r="L913">
        <f t="shared" si="268"/>
        <v>730</v>
      </c>
      <c r="M913">
        <f t="shared" si="269"/>
        <v>740</v>
      </c>
      <c r="N913">
        <f t="shared" si="270"/>
        <v>1039</v>
      </c>
      <c r="O913">
        <f t="shared" si="271"/>
        <v>1</v>
      </c>
      <c r="P913">
        <f t="shared" si="272"/>
        <v>55</v>
      </c>
      <c r="Q913">
        <f t="shared" si="273"/>
        <v>2</v>
      </c>
      <c r="R913">
        <f t="shared" si="274"/>
        <v>1</v>
      </c>
      <c r="S913">
        <f t="shared" si="275"/>
        <v>1</v>
      </c>
      <c r="T913">
        <f t="shared" si="276"/>
        <v>186</v>
      </c>
      <c r="U913">
        <f t="shared" si="277"/>
        <v>160801</v>
      </c>
      <c r="V913">
        <f t="shared" si="278"/>
        <v>168921</v>
      </c>
      <c r="W913">
        <f t="shared" si="279"/>
        <v>504100</v>
      </c>
      <c r="X913">
        <f t="shared" si="280"/>
        <v>107584</v>
      </c>
      <c r="Y913">
        <f t="shared" si="281"/>
        <v>75076</v>
      </c>
      <c r="Z913">
        <f t="shared" si="282"/>
        <v>106929</v>
      </c>
      <c r="AA913">
        <f t="shared" si="283"/>
        <v>107584</v>
      </c>
      <c r="AB913">
        <f t="shared" si="284"/>
        <v>107584</v>
      </c>
      <c r="AC913">
        <f t="shared" si="285"/>
        <v>20449</v>
      </c>
    </row>
    <row r="914" spans="1:29" x14ac:dyDescent="0.3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  <c r="K914">
        <f t="shared" si="267"/>
        <v>873</v>
      </c>
      <c r="L914">
        <f t="shared" si="268"/>
        <v>296</v>
      </c>
      <c r="M914">
        <f t="shared" si="269"/>
        <v>296</v>
      </c>
      <c r="N914">
        <f t="shared" si="270"/>
        <v>101</v>
      </c>
      <c r="O914">
        <f t="shared" si="271"/>
        <v>754</v>
      </c>
      <c r="P914">
        <f t="shared" si="272"/>
        <v>55</v>
      </c>
      <c r="Q914">
        <f t="shared" si="273"/>
        <v>2</v>
      </c>
      <c r="R914">
        <f t="shared" si="274"/>
        <v>1</v>
      </c>
      <c r="S914">
        <f t="shared" si="275"/>
        <v>1</v>
      </c>
      <c r="T914">
        <f t="shared" si="276"/>
        <v>186</v>
      </c>
      <c r="U914">
        <f t="shared" si="277"/>
        <v>332929</v>
      </c>
      <c r="V914">
        <f t="shared" si="278"/>
        <v>332929</v>
      </c>
      <c r="W914">
        <f t="shared" si="279"/>
        <v>595984</v>
      </c>
      <c r="X914">
        <f t="shared" si="280"/>
        <v>14161</v>
      </c>
      <c r="Y914">
        <f t="shared" si="281"/>
        <v>669124</v>
      </c>
      <c r="Z914">
        <f t="shared" si="282"/>
        <v>758641</v>
      </c>
      <c r="AA914">
        <f t="shared" si="283"/>
        <v>760384</v>
      </c>
      <c r="AB914">
        <f t="shared" si="284"/>
        <v>760384</v>
      </c>
      <c r="AC914">
        <f t="shared" si="285"/>
        <v>471969</v>
      </c>
    </row>
    <row r="915" spans="1:29" x14ac:dyDescent="0.3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  <c r="K915">
        <f t="shared" si="267"/>
        <v>852</v>
      </c>
      <c r="L915">
        <f t="shared" si="268"/>
        <v>296</v>
      </c>
      <c r="M915">
        <f t="shared" si="269"/>
        <v>296</v>
      </c>
      <c r="N915">
        <f t="shared" si="270"/>
        <v>618</v>
      </c>
      <c r="O915">
        <f t="shared" si="271"/>
        <v>1</v>
      </c>
      <c r="P915">
        <f t="shared" si="272"/>
        <v>55</v>
      </c>
      <c r="Q915">
        <f t="shared" si="273"/>
        <v>2</v>
      </c>
      <c r="R915">
        <f t="shared" si="274"/>
        <v>1</v>
      </c>
      <c r="S915">
        <f t="shared" si="275"/>
        <v>1</v>
      </c>
      <c r="T915">
        <f t="shared" si="276"/>
        <v>186</v>
      </c>
      <c r="U915">
        <f t="shared" si="277"/>
        <v>309136</v>
      </c>
      <c r="V915">
        <f t="shared" si="278"/>
        <v>309136</v>
      </c>
      <c r="W915">
        <f t="shared" si="279"/>
        <v>54756</v>
      </c>
      <c r="X915">
        <f t="shared" si="280"/>
        <v>724201</v>
      </c>
      <c r="Y915">
        <f t="shared" si="281"/>
        <v>635209</v>
      </c>
      <c r="Z915">
        <f t="shared" si="282"/>
        <v>722500</v>
      </c>
      <c r="AA915">
        <f t="shared" si="283"/>
        <v>724201</v>
      </c>
      <c r="AB915">
        <f t="shared" si="284"/>
        <v>724201</v>
      </c>
      <c r="AC915">
        <f t="shared" si="285"/>
        <v>443556</v>
      </c>
    </row>
    <row r="916" spans="1:29" x14ac:dyDescent="0.3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  <c r="K916">
        <f t="shared" si="267"/>
        <v>648</v>
      </c>
      <c r="L916">
        <f t="shared" si="268"/>
        <v>432</v>
      </c>
      <c r="M916">
        <f t="shared" si="269"/>
        <v>296</v>
      </c>
      <c r="N916">
        <f t="shared" si="270"/>
        <v>101</v>
      </c>
      <c r="O916">
        <f t="shared" si="271"/>
        <v>1</v>
      </c>
      <c r="P916">
        <f t="shared" si="272"/>
        <v>55</v>
      </c>
      <c r="Q916">
        <f t="shared" si="273"/>
        <v>2</v>
      </c>
      <c r="R916">
        <f t="shared" si="274"/>
        <v>1</v>
      </c>
      <c r="S916">
        <f t="shared" si="275"/>
        <v>1</v>
      </c>
      <c r="T916">
        <f t="shared" si="276"/>
        <v>186</v>
      </c>
      <c r="U916">
        <f t="shared" si="277"/>
        <v>46656</v>
      </c>
      <c r="V916">
        <f t="shared" si="278"/>
        <v>123904</v>
      </c>
      <c r="W916">
        <f t="shared" si="279"/>
        <v>299209</v>
      </c>
      <c r="X916">
        <f t="shared" si="280"/>
        <v>418609</v>
      </c>
      <c r="Y916">
        <f t="shared" si="281"/>
        <v>351649</v>
      </c>
      <c r="Z916">
        <f t="shared" si="282"/>
        <v>417316</v>
      </c>
      <c r="AA916">
        <f t="shared" si="283"/>
        <v>418609</v>
      </c>
      <c r="AB916">
        <f t="shared" si="284"/>
        <v>418609</v>
      </c>
      <c r="AC916">
        <f t="shared" si="285"/>
        <v>213444</v>
      </c>
    </row>
    <row r="917" spans="1:29" x14ac:dyDescent="0.3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  <c r="K917">
        <f t="shared" si="267"/>
        <v>392</v>
      </c>
      <c r="L917">
        <f t="shared" si="268"/>
        <v>816</v>
      </c>
      <c r="M917">
        <f t="shared" si="269"/>
        <v>740</v>
      </c>
      <c r="N917">
        <f t="shared" si="270"/>
        <v>883</v>
      </c>
      <c r="O917">
        <f t="shared" si="271"/>
        <v>1</v>
      </c>
      <c r="P917">
        <f t="shared" si="272"/>
        <v>55</v>
      </c>
      <c r="Q917">
        <f t="shared" si="273"/>
        <v>2</v>
      </c>
      <c r="R917">
        <f t="shared" si="274"/>
        <v>1</v>
      </c>
      <c r="S917">
        <f t="shared" si="275"/>
        <v>1</v>
      </c>
      <c r="T917">
        <f t="shared" si="276"/>
        <v>186</v>
      </c>
      <c r="U917">
        <f t="shared" si="277"/>
        <v>179776</v>
      </c>
      <c r="V917">
        <f t="shared" si="278"/>
        <v>121104</v>
      </c>
      <c r="W917">
        <f t="shared" si="279"/>
        <v>241081</v>
      </c>
      <c r="X917">
        <f t="shared" si="280"/>
        <v>152881</v>
      </c>
      <c r="Y917">
        <f t="shared" si="281"/>
        <v>113569</v>
      </c>
      <c r="Z917">
        <f t="shared" si="282"/>
        <v>152100</v>
      </c>
      <c r="AA917">
        <f t="shared" si="283"/>
        <v>152881</v>
      </c>
      <c r="AB917">
        <f t="shared" si="284"/>
        <v>152881</v>
      </c>
      <c r="AC917">
        <f t="shared" si="285"/>
        <v>42436</v>
      </c>
    </row>
    <row r="918" spans="1:29" x14ac:dyDescent="0.3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  <c r="K918">
        <f t="shared" si="267"/>
        <v>648</v>
      </c>
      <c r="L918">
        <f t="shared" si="268"/>
        <v>432</v>
      </c>
      <c r="M918">
        <f t="shared" si="269"/>
        <v>296</v>
      </c>
      <c r="N918">
        <f t="shared" si="270"/>
        <v>101</v>
      </c>
      <c r="O918">
        <f t="shared" si="271"/>
        <v>1</v>
      </c>
      <c r="P918">
        <f t="shared" si="272"/>
        <v>55</v>
      </c>
      <c r="Q918">
        <f t="shared" si="273"/>
        <v>2</v>
      </c>
      <c r="R918">
        <f t="shared" si="274"/>
        <v>1</v>
      </c>
      <c r="S918">
        <f t="shared" si="275"/>
        <v>1</v>
      </c>
      <c r="T918">
        <f t="shared" si="276"/>
        <v>186</v>
      </c>
      <c r="U918">
        <f t="shared" si="277"/>
        <v>46656</v>
      </c>
      <c r="V918">
        <f t="shared" si="278"/>
        <v>123904</v>
      </c>
      <c r="W918">
        <f t="shared" si="279"/>
        <v>299209</v>
      </c>
      <c r="X918">
        <f t="shared" si="280"/>
        <v>418609</v>
      </c>
      <c r="Y918">
        <f t="shared" si="281"/>
        <v>351649</v>
      </c>
      <c r="Z918">
        <f t="shared" si="282"/>
        <v>417316</v>
      </c>
      <c r="AA918">
        <f t="shared" si="283"/>
        <v>418609</v>
      </c>
      <c r="AB918">
        <f t="shared" si="284"/>
        <v>418609</v>
      </c>
      <c r="AC918">
        <f t="shared" si="285"/>
        <v>213444</v>
      </c>
    </row>
    <row r="919" spans="1:29" x14ac:dyDescent="0.3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  <c r="K919">
        <f t="shared" si="267"/>
        <v>636</v>
      </c>
      <c r="L919">
        <f t="shared" si="268"/>
        <v>432</v>
      </c>
      <c r="M919">
        <f t="shared" si="269"/>
        <v>296</v>
      </c>
      <c r="N919">
        <f t="shared" si="270"/>
        <v>101</v>
      </c>
      <c r="O919">
        <f t="shared" si="271"/>
        <v>1</v>
      </c>
      <c r="P919">
        <f t="shared" si="272"/>
        <v>55</v>
      </c>
      <c r="Q919">
        <f t="shared" si="273"/>
        <v>2</v>
      </c>
      <c r="R919">
        <f t="shared" si="274"/>
        <v>1</v>
      </c>
      <c r="S919">
        <f t="shared" si="275"/>
        <v>1</v>
      </c>
      <c r="T919">
        <f t="shared" si="276"/>
        <v>186</v>
      </c>
      <c r="U919">
        <f t="shared" si="277"/>
        <v>41616</v>
      </c>
      <c r="V919">
        <f t="shared" si="278"/>
        <v>115600</v>
      </c>
      <c r="W919">
        <f t="shared" si="279"/>
        <v>286225</v>
      </c>
      <c r="X919">
        <f t="shared" si="280"/>
        <v>403225</v>
      </c>
      <c r="Y919">
        <f t="shared" si="281"/>
        <v>337561</v>
      </c>
      <c r="Z919">
        <f t="shared" si="282"/>
        <v>401956</v>
      </c>
      <c r="AA919">
        <f t="shared" si="283"/>
        <v>403225</v>
      </c>
      <c r="AB919">
        <f t="shared" si="284"/>
        <v>403225</v>
      </c>
      <c r="AC919">
        <f t="shared" si="285"/>
        <v>202500</v>
      </c>
    </row>
    <row r="920" spans="1:29" x14ac:dyDescent="0.3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  <c r="K920">
        <f t="shared" si="267"/>
        <v>93</v>
      </c>
      <c r="L920">
        <f t="shared" si="268"/>
        <v>816</v>
      </c>
      <c r="M920">
        <f t="shared" si="269"/>
        <v>740</v>
      </c>
      <c r="N920">
        <f t="shared" si="270"/>
        <v>883</v>
      </c>
      <c r="O920">
        <f t="shared" si="271"/>
        <v>1</v>
      </c>
      <c r="P920">
        <f t="shared" si="272"/>
        <v>55</v>
      </c>
      <c r="Q920">
        <f t="shared" si="273"/>
        <v>2</v>
      </c>
      <c r="R920">
        <f t="shared" si="274"/>
        <v>1</v>
      </c>
      <c r="S920">
        <f t="shared" si="275"/>
        <v>1</v>
      </c>
      <c r="T920">
        <f t="shared" si="276"/>
        <v>186</v>
      </c>
      <c r="U920">
        <f t="shared" si="277"/>
        <v>522729</v>
      </c>
      <c r="V920">
        <f t="shared" si="278"/>
        <v>418609</v>
      </c>
      <c r="W920">
        <f t="shared" si="279"/>
        <v>624100</v>
      </c>
      <c r="X920">
        <f t="shared" si="280"/>
        <v>8464</v>
      </c>
      <c r="Y920">
        <f t="shared" si="281"/>
        <v>1444</v>
      </c>
      <c r="Z920">
        <f t="shared" si="282"/>
        <v>8281</v>
      </c>
      <c r="AA920">
        <f t="shared" si="283"/>
        <v>8464</v>
      </c>
      <c r="AB920">
        <f t="shared" si="284"/>
        <v>8464</v>
      </c>
      <c r="AC920">
        <f t="shared" si="285"/>
        <v>8649</v>
      </c>
    </row>
    <row r="921" spans="1:29" x14ac:dyDescent="0.3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  <c r="K921">
        <f t="shared" si="267"/>
        <v>455</v>
      </c>
      <c r="L921">
        <f t="shared" si="268"/>
        <v>816</v>
      </c>
      <c r="M921">
        <f t="shared" si="269"/>
        <v>740</v>
      </c>
      <c r="N921">
        <f t="shared" si="270"/>
        <v>618</v>
      </c>
      <c r="O921">
        <f t="shared" si="271"/>
        <v>754</v>
      </c>
      <c r="P921">
        <f t="shared" si="272"/>
        <v>55</v>
      </c>
      <c r="Q921">
        <f t="shared" si="273"/>
        <v>2</v>
      </c>
      <c r="R921">
        <f t="shared" si="274"/>
        <v>1</v>
      </c>
      <c r="S921">
        <f t="shared" si="275"/>
        <v>1</v>
      </c>
      <c r="T921">
        <f t="shared" si="276"/>
        <v>186</v>
      </c>
      <c r="U921">
        <f t="shared" si="277"/>
        <v>130321</v>
      </c>
      <c r="V921">
        <f t="shared" si="278"/>
        <v>81225</v>
      </c>
      <c r="W921">
        <f t="shared" si="279"/>
        <v>26569</v>
      </c>
      <c r="X921">
        <f t="shared" si="280"/>
        <v>89401</v>
      </c>
      <c r="Y921">
        <f t="shared" si="281"/>
        <v>160000</v>
      </c>
      <c r="Z921">
        <f t="shared" si="282"/>
        <v>205209</v>
      </c>
      <c r="AA921">
        <f t="shared" si="283"/>
        <v>206116</v>
      </c>
      <c r="AB921">
        <f t="shared" si="284"/>
        <v>206116</v>
      </c>
      <c r="AC921">
        <f t="shared" si="285"/>
        <v>72361</v>
      </c>
    </row>
    <row r="922" spans="1:29" x14ac:dyDescent="0.3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  <c r="K922">
        <f t="shared" si="267"/>
        <v>576</v>
      </c>
      <c r="L922">
        <f t="shared" si="268"/>
        <v>816</v>
      </c>
      <c r="M922">
        <f t="shared" si="269"/>
        <v>740</v>
      </c>
      <c r="N922">
        <f t="shared" si="270"/>
        <v>883</v>
      </c>
      <c r="O922">
        <f t="shared" si="271"/>
        <v>1</v>
      </c>
      <c r="P922">
        <f t="shared" si="272"/>
        <v>55</v>
      </c>
      <c r="Q922">
        <f t="shared" si="273"/>
        <v>2</v>
      </c>
      <c r="R922">
        <f t="shared" si="274"/>
        <v>1</v>
      </c>
      <c r="S922">
        <f t="shared" si="275"/>
        <v>1</v>
      </c>
      <c r="T922">
        <f t="shared" si="276"/>
        <v>186</v>
      </c>
      <c r="U922">
        <f t="shared" si="277"/>
        <v>57600</v>
      </c>
      <c r="V922">
        <f t="shared" si="278"/>
        <v>26896</v>
      </c>
      <c r="W922">
        <f t="shared" si="279"/>
        <v>94249</v>
      </c>
      <c r="X922">
        <f t="shared" si="280"/>
        <v>330625</v>
      </c>
      <c r="Y922">
        <f t="shared" si="281"/>
        <v>271441</v>
      </c>
      <c r="Z922">
        <f t="shared" si="282"/>
        <v>329476</v>
      </c>
      <c r="AA922">
        <f t="shared" si="283"/>
        <v>330625</v>
      </c>
      <c r="AB922">
        <f t="shared" si="284"/>
        <v>330625</v>
      </c>
      <c r="AC922">
        <f t="shared" si="285"/>
        <v>152100</v>
      </c>
    </row>
    <row r="923" spans="1:29" x14ac:dyDescent="0.3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  <c r="K923">
        <f t="shared" si="267"/>
        <v>608</v>
      </c>
      <c r="L923">
        <f t="shared" si="268"/>
        <v>588</v>
      </c>
      <c r="M923">
        <f t="shared" si="269"/>
        <v>296</v>
      </c>
      <c r="N923">
        <f t="shared" si="270"/>
        <v>618</v>
      </c>
      <c r="O923">
        <f t="shared" si="271"/>
        <v>1</v>
      </c>
      <c r="P923">
        <f t="shared" si="272"/>
        <v>55</v>
      </c>
      <c r="Q923">
        <f t="shared" si="273"/>
        <v>2</v>
      </c>
      <c r="R923">
        <f t="shared" si="274"/>
        <v>1</v>
      </c>
      <c r="S923">
        <f t="shared" si="275"/>
        <v>1</v>
      </c>
      <c r="T923">
        <f t="shared" si="276"/>
        <v>186</v>
      </c>
      <c r="U923">
        <f t="shared" si="277"/>
        <v>400</v>
      </c>
      <c r="V923">
        <f t="shared" si="278"/>
        <v>97344</v>
      </c>
      <c r="W923">
        <f t="shared" si="279"/>
        <v>100</v>
      </c>
      <c r="X923">
        <f t="shared" si="280"/>
        <v>368449</v>
      </c>
      <c r="Y923">
        <f t="shared" si="281"/>
        <v>305809</v>
      </c>
      <c r="Z923">
        <f t="shared" si="282"/>
        <v>367236</v>
      </c>
      <c r="AA923">
        <f t="shared" si="283"/>
        <v>368449</v>
      </c>
      <c r="AB923">
        <f t="shared" si="284"/>
        <v>368449</v>
      </c>
      <c r="AC923">
        <f t="shared" si="285"/>
        <v>178084</v>
      </c>
    </row>
    <row r="924" spans="1:29" x14ac:dyDescent="0.3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  <c r="K924">
        <f t="shared" si="267"/>
        <v>712</v>
      </c>
      <c r="L924">
        <f t="shared" si="268"/>
        <v>714</v>
      </c>
      <c r="M924">
        <f t="shared" si="269"/>
        <v>740</v>
      </c>
      <c r="N924">
        <f t="shared" si="270"/>
        <v>883</v>
      </c>
      <c r="O924">
        <f t="shared" si="271"/>
        <v>1</v>
      </c>
      <c r="P924">
        <f t="shared" si="272"/>
        <v>55</v>
      </c>
      <c r="Q924">
        <f t="shared" si="273"/>
        <v>2</v>
      </c>
      <c r="R924">
        <f t="shared" si="274"/>
        <v>1</v>
      </c>
      <c r="S924">
        <f t="shared" si="275"/>
        <v>1</v>
      </c>
      <c r="T924">
        <f t="shared" si="276"/>
        <v>186</v>
      </c>
      <c r="U924">
        <f t="shared" si="277"/>
        <v>4</v>
      </c>
      <c r="V924">
        <f t="shared" si="278"/>
        <v>784</v>
      </c>
      <c r="W924">
        <f t="shared" si="279"/>
        <v>29241</v>
      </c>
      <c r="X924">
        <f t="shared" si="280"/>
        <v>505521</v>
      </c>
      <c r="Y924">
        <f t="shared" si="281"/>
        <v>431649</v>
      </c>
      <c r="Z924">
        <f t="shared" si="282"/>
        <v>504100</v>
      </c>
      <c r="AA924">
        <f t="shared" si="283"/>
        <v>505521</v>
      </c>
      <c r="AB924">
        <f t="shared" si="284"/>
        <v>505521</v>
      </c>
      <c r="AC924">
        <f t="shared" si="285"/>
        <v>276676</v>
      </c>
    </row>
    <row r="925" spans="1:29" x14ac:dyDescent="0.3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  <c r="K925">
        <f t="shared" si="267"/>
        <v>731</v>
      </c>
      <c r="L925">
        <f t="shared" si="268"/>
        <v>296</v>
      </c>
      <c r="M925">
        <f t="shared" si="269"/>
        <v>296</v>
      </c>
      <c r="N925">
        <f t="shared" si="270"/>
        <v>618</v>
      </c>
      <c r="O925">
        <f t="shared" si="271"/>
        <v>1</v>
      </c>
      <c r="P925">
        <f t="shared" si="272"/>
        <v>55</v>
      </c>
      <c r="Q925">
        <f t="shared" si="273"/>
        <v>2</v>
      </c>
      <c r="R925">
        <f t="shared" si="274"/>
        <v>1</v>
      </c>
      <c r="S925">
        <f t="shared" si="275"/>
        <v>1</v>
      </c>
      <c r="T925">
        <f t="shared" si="276"/>
        <v>186</v>
      </c>
      <c r="U925">
        <f t="shared" si="277"/>
        <v>189225</v>
      </c>
      <c r="V925">
        <f t="shared" si="278"/>
        <v>189225</v>
      </c>
      <c r="W925">
        <f t="shared" si="279"/>
        <v>12769</v>
      </c>
      <c r="X925">
        <f t="shared" si="280"/>
        <v>532900</v>
      </c>
      <c r="Y925">
        <f t="shared" si="281"/>
        <v>456976</v>
      </c>
      <c r="Z925">
        <f t="shared" si="282"/>
        <v>531441</v>
      </c>
      <c r="AA925">
        <f t="shared" si="283"/>
        <v>532900</v>
      </c>
      <c r="AB925">
        <f t="shared" si="284"/>
        <v>532900</v>
      </c>
      <c r="AC925">
        <f t="shared" si="285"/>
        <v>297025</v>
      </c>
    </row>
    <row r="926" spans="1:29" x14ac:dyDescent="0.3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  <c r="K926">
        <f t="shared" si="267"/>
        <v>787</v>
      </c>
      <c r="L926">
        <f t="shared" si="268"/>
        <v>296</v>
      </c>
      <c r="M926">
        <f t="shared" si="269"/>
        <v>296</v>
      </c>
      <c r="N926">
        <f t="shared" si="270"/>
        <v>618</v>
      </c>
      <c r="O926">
        <f t="shared" si="271"/>
        <v>1</v>
      </c>
      <c r="P926">
        <f t="shared" si="272"/>
        <v>55</v>
      </c>
      <c r="Q926">
        <f t="shared" si="273"/>
        <v>2</v>
      </c>
      <c r="R926">
        <f t="shared" si="274"/>
        <v>1</v>
      </c>
      <c r="S926">
        <f t="shared" si="275"/>
        <v>1</v>
      </c>
      <c r="T926">
        <f t="shared" si="276"/>
        <v>186</v>
      </c>
      <c r="U926">
        <f t="shared" si="277"/>
        <v>241081</v>
      </c>
      <c r="V926">
        <f t="shared" si="278"/>
        <v>241081</v>
      </c>
      <c r="W926">
        <f t="shared" si="279"/>
        <v>28561</v>
      </c>
      <c r="X926">
        <f t="shared" si="280"/>
        <v>617796</v>
      </c>
      <c r="Y926">
        <f t="shared" si="281"/>
        <v>535824</v>
      </c>
      <c r="Z926">
        <f t="shared" si="282"/>
        <v>616225</v>
      </c>
      <c r="AA926">
        <f t="shared" si="283"/>
        <v>617796</v>
      </c>
      <c r="AB926">
        <f t="shared" si="284"/>
        <v>617796</v>
      </c>
      <c r="AC926">
        <f t="shared" si="285"/>
        <v>361201</v>
      </c>
    </row>
    <row r="927" spans="1:29" x14ac:dyDescent="0.3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  <c r="K927">
        <f t="shared" si="267"/>
        <v>342</v>
      </c>
      <c r="L927">
        <f t="shared" si="268"/>
        <v>714</v>
      </c>
      <c r="M927">
        <f t="shared" si="269"/>
        <v>740</v>
      </c>
      <c r="N927">
        <f t="shared" si="270"/>
        <v>101</v>
      </c>
      <c r="O927">
        <f t="shared" si="271"/>
        <v>1</v>
      </c>
      <c r="P927">
        <f t="shared" si="272"/>
        <v>55</v>
      </c>
      <c r="Q927">
        <f t="shared" si="273"/>
        <v>2</v>
      </c>
      <c r="R927">
        <f t="shared" si="274"/>
        <v>1</v>
      </c>
      <c r="S927">
        <f t="shared" si="275"/>
        <v>1</v>
      </c>
      <c r="T927">
        <f t="shared" si="276"/>
        <v>186</v>
      </c>
      <c r="U927">
        <f t="shared" si="277"/>
        <v>138384</v>
      </c>
      <c r="V927">
        <f t="shared" si="278"/>
        <v>158404</v>
      </c>
      <c r="W927">
        <f t="shared" si="279"/>
        <v>58081</v>
      </c>
      <c r="X927">
        <f t="shared" si="280"/>
        <v>116281</v>
      </c>
      <c r="Y927">
        <f t="shared" si="281"/>
        <v>82369</v>
      </c>
      <c r="Z927">
        <f t="shared" si="282"/>
        <v>115600</v>
      </c>
      <c r="AA927">
        <f t="shared" si="283"/>
        <v>116281</v>
      </c>
      <c r="AB927">
        <f t="shared" si="284"/>
        <v>116281</v>
      </c>
      <c r="AC927">
        <f t="shared" si="285"/>
        <v>24336</v>
      </c>
    </row>
    <row r="928" spans="1:29" x14ac:dyDescent="0.3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  <c r="K928">
        <f t="shared" si="267"/>
        <v>643</v>
      </c>
      <c r="L928">
        <f t="shared" si="268"/>
        <v>477</v>
      </c>
      <c r="M928">
        <f t="shared" si="269"/>
        <v>296</v>
      </c>
      <c r="N928">
        <f t="shared" si="270"/>
        <v>618</v>
      </c>
      <c r="O928">
        <f t="shared" si="271"/>
        <v>1</v>
      </c>
      <c r="P928">
        <f t="shared" si="272"/>
        <v>55</v>
      </c>
      <c r="Q928">
        <f t="shared" si="273"/>
        <v>2</v>
      </c>
      <c r="R928">
        <f t="shared" si="274"/>
        <v>1</v>
      </c>
      <c r="S928">
        <f t="shared" si="275"/>
        <v>1</v>
      </c>
      <c r="T928">
        <f t="shared" si="276"/>
        <v>186</v>
      </c>
      <c r="U928">
        <f t="shared" si="277"/>
        <v>27556</v>
      </c>
      <c r="V928">
        <f t="shared" si="278"/>
        <v>120409</v>
      </c>
      <c r="W928">
        <f t="shared" si="279"/>
        <v>625</v>
      </c>
      <c r="X928">
        <f t="shared" si="280"/>
        <v>412164</v>
      </c>
      <c r="Y928">
        <f t="shared" si="281"/>
        <v>345744</v>
      </c>
      <c r="Z928">
        <f t="shared" si="282"/>
        <v>410881</v>
      </c>
      <c r="AA928">
        <f t="shared" si="283"/>
        <v>412164</v>
      </c>
      <c r="AB928">
        <f t="shared" si="284"/>
        <v>412164</v>
      </c>
      <c r="AC928">
        <f t="shared" si="285"/>
        <v>208849</v>
      </c>
    </row>
    <row r="929" spans="1:29" x14ac:dyDescent="0.3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  <c r="K929">
        <f t="shared" si="267"/>
        <v>258</v>
      </c>
      <c r="L929">
        <f t="shared" si="268"/>
        <v>730</v>
      </c>
      <c r="M929">
        <f t="shared" si="269"/>
        <v>740</v>
      </c>
      <c r="N929">
        <f t="shared" si="270"/>
        <v>883</v>
      </c>
      <c r="O929">
        <f t="shared" si="271"/>
        <v>1</v>
      </c>
      <c r="P929">
        <f t="shared" si="272"/>
        <v>55</v>
      </c>
      <c r="Q929">
        <f t="shared" si="273"/>
        <v>2</v>
      </c>
      <c r="R929">
        <f t="shared" si="274"/>
        <v>1</v>
      </c>
      <c r="S929">
        <f t="shared" si="275"/>
        <v>1</v>
      </c>
      <c r="T929">
        <f t="shared" si="276"/>
        <v>186</v>
      </c>
      <c r="U929">
        <f t="shared" si="277"/>
        <v>222784</v>
      </c>
      <c r="V929">
        <f t="shared" si="278"/>
        <v>232324</v>
      </c>
      <c r="W929">
        <f t="shared" si="279"/>
        <v>390625</v>
      </c>
      <c r="X929">
        <f t="shared" si="280"/>
        <v>66049</v>
      </c>
      <c r="Y929">
        <f t="shared" si="281"/>
        <v>41209</v>
      </c>
      <c r="Z929">
        <f t="shared" si="282"/>
        <v>65536</v>
      </c>
      <c r="AA929">
        <f t="shared" si="283"/>
        <v>66049</v>
      </c>
      <c r="AB929">
        <f t="shared" si="284"/>
        <v>66049</v>
      </c>
      <c r="AC929">
        <f t="shared" si="285"/>
        <v>5184</v>
      </c>
    </row>
    <row r="930" spans="1:29" x14ac:dyDescent="0.3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  <c r="K930">
        <f t="shared" si="267"/>
        <v>369</v>
      </c>
      <c r="L930">
        <f t="shared" si="268"/>
        <v>477</v>
      </c>
      <c r="M930">
        <f t="shared" si="269"/>
        <v>296</v>
      </c>
      <c r="N930">
        <f t="shared" si="270"/>
        <v>618</v>
      </c>
      <c r="O930">
        <f t="shared" si="271"/>
        <v>1</v>
      </c>
      <c r="P930">
        <f t="shared" si="272"/>
        <v>55</v>
      </c>
      <c r="Q930">
        <f t="shared" si="273"/>
        <v>2</v>
      </c>
      <c r="R930">
        <f t="shared" si="274"/>
        <v>1</v>
      </c>
      <c r="S930">
        <f t="shared" si="275"/>
        <v>1</v>
      </c>
      <c r="T930">
        <f t="shared" si="276"/>
        <v>186</v>
      </c>
      <c r="U930">
        <f t="shared" si="277"/>
        <v>11664</v>
      </c>
      <c r="V930">
        <f t="shared" si="278"/>
        <v>5329</v>
      </c>
      <c r="W930">
        <f t="shared" si="279"/>
        <v>62001</v>
      </c>
      <c r="X930">
        <f t="shared" si="280"/>
        <v>135424</v>
      </c>
      <c r="Y930">
        <f t="shared" si="281"/>
        <v>98596</v>
      </c>
      <c r="Z930">
        <f t="shared" si="282"/>
        <v>134689</v>
      </c>
      <c r="AA930">
        <f t="shared" si="283"/>
        <v>135424</v>
      </c>
      <c r="AB930">
        <f t="shared" si="284"/>
        <v>135424</v>
      </c>
      <c r="AC930">
        <f t="shared" si="285"/>
        <v>33489</v>
      </c>
    </row>
    <row r="931" spans="1:29" x14ac:dyDescent="0.3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  <c r="K931">
        <f t="shared" si="267"/>
        <v>948</v>
      </c>
      <c r="L931">
        <f t="shared" si="268"/>
        <v>224</v>
      </c>
      <c r="M931">
        <f t="shared" si="269"/>
        <v>48</v>
      </c>
      <c r="N931">
        <f t="shared" si="270"/>
        <v>101</v>
      </c>
      <c r="O931">
        <f t="shared" si="271"/>
        <v>1</v>
      </c>
      <c r="P931">
        <f t="shared" si="272"/>
        <v>55</v>
      </c>
      <c r="Q931">
        <f t="shared" si="273"/>
        <v>2</v>
      </c>
      <c r="R931">
        <f t="shared" si="274"/>
        <v>1</v>
      </c>
      <c r="S931">
        <f t="shared" si="275"/>
        <v>1</v>
      </c>
      <c r="T931">
        <f t="shared" si="276"/>
        <v>186</v>
      </c>
      <c r="U931">
        <f t="shared" si="277"/>
        <v>524176</v>
      </c>
      <c r="V931">
        <f t="shared" si="278"/>
        <v>810000</v>
      </c>
      <c r="W931">
        <f t="shared" si="279"/>
        <v>717409</v>
      </c>
      <c r="X931">
        <f t="shared" si="280"/>
        <v>896809</v>
      </c>
      <c r="Y931">
        <f t="shared" si="281"/>
        <v>797449</v>
      </c>
      <c r="Z931">
        <f t="shared" si="282"/>
        <v>894916</v>
      </c>
      <c r="AA931">
        <f t="shared" si="283"/>
        <v>896809</v>
      </c>
      <c r="AB931">
        <f t="shared" si="284"/>
        <v>896809</v>
      </c>
      <c r="AC931">
        <f t="shared" si="285"/>
        <v>580644</v>
      </c>
    </row>
    <row r="932" spans="1:29" x14ac:dyDescent="0.3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  <c r="K932">
        <f t="shared" si="267"/>
        <v>982</v>
      </c>
      <c r="L932">
        <f t="shared" si="268"/>
        <v>72</v>
      </c>
      <c r="M932">
        <f t="shared" si="269"/>
        <v>48</v>
      </c>
      <c r="N932">
        <f t="shared" si="270"/>
        <v>101</v>
      </c>
      <c r="O932">
        <f t="shared" si="271"/>
        <v>1</v>
      </c>
      <c r="P932">
        <f t="shared" si="272"/>
        <v>55</v>
      </c>
      <c r="Q932">
        <f t="shared" si="273"/>
        <v>2</v>
      </c>
      <c r="R932">
        <f t="shared" si="274"/>
        <v>1</v>
      </c>
      <c r="S932">
        <f t="shared" si="275"/>
        <v>1</v>
      </c>
      <c r="T932">
        <f t="shared" si="276"/>
        <v>186</v>
      </c>
      <c r="U932">
        <f t="shared" si="277"/>
        <v>828100</v>
      </c>
      <c r="V932">
        <f t="shared" si="278"/>
        <v>872356</v>
      </c>
      <c r="W932">
        <f t="shared" si="279"/>
        <v>776161</v>
      </c>
      <c r="X932">
        <f t="shared" si="280"/>
        <v>962361</v>
      </c>
      <c r="Y932">
        <f t="shared" si="281"/>
        <v>859329</v>
      </c>
      <c r="Z932">
        <f t="shared" si="282"/>
        <v>960400</v>
      </c>
      <c r="AA932">
        <f t="shared" si="283"/>
        <v>962361</v>
      </c>
      <c r="AB932">
        <f t="shared" si="284"/>
        <v>962361</v>
      </c>
      <c r="AC932">
        <f t="shared" si="285"/>
        <v>633616</v>
      </c>
    </row>
    <row r="933" spans="1:29" x14ac:dyDescent="0.3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  <c r="K933">
        <f t="shared" si="267"/>
        <v>207</v>
      </c>
      <c r="L933">
        <f t="shared" si="268"/>
        <v>714</v>
      </c>
      <c r="M933">
        <f t="shared" si="269"/>
        <v>740</v>
      </c>
      <c r="N933">
        <f t="shared" si="270"/>
        <v>101</v>
      </c>
      <c r="O933">
        <f t="shared" si="271"/>
        <v>1</v>
      </c>
      <c r="P933">
        <f t="shared" si="272"/>
        <v>55</v>
      </c>
      <c r="Q933">
        <f t="shared" si="273"/>
        <v>2</v>
      </c>
      <c r="R933">
        <f t="shared" si="274"/>
        <v>1</v>
      </c>
      <c r="S933">
        <f t="shared" si="275"/>
        <v>1</v>
      </c>
      <c r="T933">
        <f t="shared" si="276"/>
        <v>186</v>
      </c>
      <c r="U933">
        <f t="shared" si="277"/>
        <v>257049</v>
      </c>
      <c r="V933">
        <f t="shared" si="278"/>
        <v>284089</v>
      </c>
      <c r="W933">
        <f t="shared" si="279"/>
        <v>11236</v>
      </c>
      <c r="X933">
        <f t="shared" si="280"/>
        <v>42436</v>
      </c>
      <c r="Y933">
        <f t="shared" si="281"/>
        <v>23104</v>
      </c>
      <c r="Z933">
        <f t="shared" si="282"/>
        <v>42025</v>
      </c>
      <c r="AA933">
        <f t="shared" si="283"/>
        <v>42436</v>
      </c>
      <c r="AB933">
        <f t="shared" si="284"/>
        <v>42436</v>
      </c>
      <c r="AC933">
        <f t="shared" si="285"/>
        <v>441</v>
      </c>
    </row>
    <row r="934" spans="1:29" x14ac:dyDescent="0.3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  <c r="K934">
        <f t="shared" si="267"/>
        <v>407</v>
      </c>
      <c r="L934">
        <f t="shared" si="268"/>
        <v>477</v>
      </c>
      <c r="M934">
        <f t="shared" si="269"/>
        <v>296</v>
      </c>
      <c r="N934">
        <f t="shared" si="270"/>
        <v>101</v>
      </c>
      <c r="O934">
        <f t="shared" si="271"/>
        <v>1</v>
      </c>
      <c r="P934">
        <f t="shared" si="272"/>
        <v>55</v>
      </c>
      <c r="Q934">
        <f t="shared" si="273"/>
        <v>2</v>
      </c>
      <c r="R934">
        <f t="shared" si="274"/>
        <v>1</v>
      </c>
      <c r="S934">
        <f t="shared" si="275"/>
        <v>1</v>
      </c>
      <c r="T934">
        <f t="shared" si="276"/>
        <v>186</v>
      </c>
      <c r="U934">
        <f t="shared" si="277"/>
        <v>4900</v>
      </c>
      <c r="V934">
        <f t="shared" si="278"/>
        <v>12321</v>
      </c>
      <c r="W934">
        <f t="shared" si="279"/>
        <v>93636</v>
      </c>
      <c r="X934">
        <f t="shared" si="280"/>
        <v>164836</v>
      </c>
      <c r="Y934">
        <f t="shared" si="281"/>
        <v>123904</v>
      </c>
      <c r="Z934">
        <f t="shared" si="282"/>
        <v>164025</v>
      </c>
      <c r="AA934">
        <f t="shared" si="283"/>
        <v>164836</v>
      </c>
      <c r="AB934">
        <f t="shared" si="284"/>
        <v>164836</v>
      </c>
      <c r="AC934">
        <f t="shared" si="285"/>
        <v>48841</v>
      </c>
    </row>
    <row r="935" spans="1:29" x14ac:dyDescent="0.3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  <c r="K935">
        <f t="shared" si="267"/>
        <v>593</v>
      </c>
      <c r="L935">
        <f t="shared" si="268"/>
        <v>947</v>
      </c>
      <c r="M935">
        <f t="shared" si="269"/>
        <v>740</v>
      </c>
      <c r="N935">
        <f t="shared" si="270"/>
        <v>101</v>
      </c>
      <c r="O935">
        <f t="shared" si="271"/>
        <v>754</v>
      </c>
      <c r="P935">
        <f t="shared" si="272"/>
        <v>55</v>
      </c>
      <c r="Q935">
        <f t="shared" si="273"/>
        <v>2</v>
      </c>
      <c r="R935">
        <f t="shared" si="274"/>
        <v>1</v>
      </c>
      <c r="S935">
        <f t="shared" si="275"/>
        <v>1</v>
      </c>
      <c r="T935">
        <f t="shared" si="276"/>
        <v>186</v>
      </c>
      <c r="U935">
        <f t="shared" si="277"/>
        <v>125316</v>
      </c>
      <c r="V935">
        <f t="shared" si="278"/>
        <v>21609</v>
      </c>
      <c r="W935">
        <f t="shared" si="279"/>
        <v>242064</v>
      </c>
      <c r="X935">
        <f t="shared" si="280"/>
        <v>25921</v>
      </c>
      <c r="Y935">
        <f t="shared" si="281"/>
        <v>289444</v>
      </c>
      <c r="Z935">
        <f t="shared" si="282"/>
        <v>349281</v>
      </c>
      <c r="AA935">
        <f t="shared" si="283"/>
        <v>350464</v>
      </c>
      <c r="AB935">
        <f t="shared" si="284"/>
        <v>350464</v>
      </c>
      <c r="AC935">
        <f t="shared" si="285"/>
        <v>165649</v>
      </c>
    </row>
    <row r="936" spans="1:29" x14ac:dyDescent="0.3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  <c r="K936">
        <f t="shared" si="267"/>
        <v>426</v>
      </c>
      <c r="L936">
        <f t="shared" si="268"/>
        <v>947</v>
      </c>
      <c r="M936">
        <f t="shared" si="269"/>
        <v>740</v>
      </c>
      <c r="N936">
        <f t="shared" si="270"/>
        <v>101</v>
      </c>
      <c r="O936">
        <f t="shared" si="271"/>
        <v>754</v>
      </c>
      <c r="P936">
        <f t="shared" si="272"/>
        <v>55</v>
      </c>
      <c r="Q936">
        <f t="shared" si="273"/>
        <v>2</v>
      </c>
      <c r="R936">
        <f t="shared" si="274"/>
        <v>1</v>
      </c>
      <c r="S936">
        <f t="shared" si="275"/>
        <v>1</v>
      </c>
      <c r="T936">
        <f t="shared" si="276"/>
        <v>186</v>
      </c>
      <c r="U936">
        <f t="shared" si="277"/>
        <v>271441</v>
      </c>
      <c r="V936">
        <f t="shared" si="278"/>
        <v>98596</v>
      </c>
      <c r="W936">
        <f t="shared" si="279"/>
        <v>105625</v>
      </c>
      <c r="X936">
        <f t="shared" si="280"/>
        <v>107584</v>
      </c>
      <c r="Y936">
        <f t="shared" si="281"/>
        <v>137641</v>
      </c>
      <c r="Z936">
        <f t="shared" si="282"/>
        <v>179776</v>
      </c>
      <c r="AA936">
        <f t="shared" si="283"/>
        <v>180625</v>
      </c>
      <c r="AB936">
        <f t="shared" si="284"/>
        <v>180625</v>
      </c>
      <c r="AC936">
        <f t="shared" si="285"/>
        <v>57600</v>
      </c>
    </row>
    <row r="937" spans="1:29" x14ac:dyDescent="0.3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  <c r="K937">
        <f t="shared" si="267"/>
        <v>416</v>
      </c>
      <c r="L937">
        <f t="shared" si="268"/>
        <v>588</v>
      </c>
      <c r="M937">
        <f t="shared" si="269"/>
        <v>296</v>
      </c>
      <c r="N937">
        <f t="shared" si="270"/>
        <v>101</v>
      </c>
      <c r="O937">
        <f t="shared" si="271"/>
        <v>1</v>
      </c>
      <c r="P937">
        <f t="shared" si="272"/>
        <v>55</v>
      </c>
      <c r="Q937">
        <f t="shared" si="273"/>
        <v>2</v>
      </c>
      <c r="R937">
        <f t="shared" si="274"/>
        <v>1</v>
      </c>
      <c r="S937">
        <f t="shared" si="275"/>
        <v>1</v>
      </c>
      <c r="T937">
        <f t="shared" si="276"/>
        <v>186</v>
      </c>
      <c r="U937">
        <f t="shared" si="277"/>
        <v>29584</v>
      </c>
      <c r="V937">
        <f t="shared" si="278"/>
        <v>14400</v>
      </c>
      <c r="W937">
        <f t="shared" si="279"/>
        <v>99225</v>
      </c>
      <c r="X937">
        <f t="shared" si="280"/>
        <v>172225</v>
      </c>
      <c r="Y937">
        <f t="shared" si="281"/>
        <v>130321</v>
      </c>
      <c r="Z937">
        <f t="shared" si="282"/>
        <v>171396</v>
      </c>
      <c r="AA937">
        <f t="shared" si="283"/>
        <v>172225</v>
      </c>
      <c r="AB937">
        <f t="shared" si="284"/>
        <v>172225</v>
      </c>
      <c r="AC937">
        <f t="shared" si="285"/>
        <v>52900</v>
      </c>
    </row>
    <row r="938" spans="1:29" x14ac:dyDescent="0.3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  <c r="K938">
        <f t="shared" si="267"/>
        <v>814</v>
      </c>
      <c r="L938">
        <f t="shared" si="268"/>
        <v>588</v>
      </c>
      <c r="M938">
        <f t="shared" si="269"/>
        <v>296</v>
      </c>
      <c r="N938">
        <f t="shared" si="270"/>
        <v>101</v>
      </c>
      <c r="O938">
        <f t="shared" si="271"/>
        <v>1</v>
      </c>
      <c r="P938">
        <f t="shared" si="272"/>
        <v>55</v>
      </c>
      <c r="Q938">
        <f t="shared" si="273"/>
        <v>2</v>
      </c>
      <c r="R938">
        <f t="shared" si="274"/>
        <v>1</v>
      </c>
      <c r="S938">
        <f t="shared" si="275"/>
        <v>1</v>
      </c>
      <c r="T938">
        <f t="shared" si="276"/>
        <v>186</v>
      </c>
      <c r="U938">
        <f t="shared" si="277"/>
        <v>51076</v>
      </c>
      <c r="V938">
        <f t="shared" si="278"/>
        <v>268324</v>
      </c>
      <c r="W938">
        <f t="shared" si="279"/>
        <v>508369</v>
      </c>
      <c r="X938">
        <f t="shared" si="280"/>
        <v>660969</v>
      </c>
      <c r="Y938">
        <f t="shared" si="281"/>
        <v>576081</v>
      </c>
      <c r="Z938">
        <f t="shared" si="282"/>
        <v>659344</v>
      </c>
      <c r="AA938">
        <f t="shared" si="283"/>
        <v>660969</v>
      </c>
      <c r="AB938">
        <f t="shared" si="284"/>
        <v>660969</v>
      </c>
      <c r="AC938">
        <f t="shared" si="285"/>
        <v>394384</v>
      </c>
    </row>
    <row r="939" spans="1:29" x14ac:dyDescent="0.3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  <c r="K939">
        <f t="shared" si="267"/>
        <v>848</v>
      </c>
      <c r="L939">
        <f t="shared" si="268"/>
        <v>477</v>
      </c>
      <c r="M939">
        <f t="shared" si="269"/>
        <v>296</v>
      </c>
      <c r="N939">
        <f t="shared" si="270"/>
        <v>101</v>
      </c>
      <c r="O939">
        <f t="shared" si="271"/>
        <v>1</v>
      </c>
      <c r="P939">
        <f t="shared" si="272"/>
        <v>55</v>
      </c>
      <c r="Q939">
        <f t="shared" si="273"/>
        <v>2</v>
      </c>
      <c r="R939">
        <f t="shared" si="274"/>
        <v>1</v>
      </c>
      <c r="S939">
        <f t="shared" si="275"/>
        <v>1</v>
      </c>
      <c r="T939">
        <f t="shared" si="276"/>
        <v>1</v>
      </c>
      <c r="U939">
        <f t="shared" si="277"/>
        <v>137641</v>
      </c>
      <c r="V939">
        <f t="shared" si="278"/>
        <v>304704</v>
      </c>
      <c r="W939">
        <f t="shared" si="279"/>
        <v>558009</v>
      </c>
      <c r="X939">
        <f t="shared" si="280"/>
        <v>717409</v>
      </c>
      <c r="Y939">
        <f t="shared" si="281"/>
        <v>628849</v>
      </c>
      <c r="Z939">
        <f t="shared" si="282"/>
        <v>715716</v>
      </c>
      <c r="AA939">
        <f t="shared" si="283"/>
        <v>717409</v>
      </c>
      <c r="AB939">
        <f t="shared" si="284"/>
        <v>717409</v>
      </c>
      <c r="AC939">
        <f t="shared" si="285"/>
        <v>717409</v>
      </c>
    </row>
    <row r="940" spans="1:29" x14ac:dyDescent="0.3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  <c r="K940">
        <f t="shared" si="267"/>
        <v>695</v>
      </c>
      <c r="L940">
        <f t="shared" si="268"/>
        <v>923</v>
      </c>
      <c r="M940">
        <f t="shared" si="269"/>
        <v>740</v>
      </c>
      <c r="N940">
        <f t="shared" si="270"/>
        <v>618</v>
      </c>
      <c r="O940">
        <f t="shared" si="271"/>
        <v>1</v>
      </c>
      <c r="P940">
        <f t="shared" si="272"/>
        <v>55</v>
      </c>
      <c r="Q940">
        <f t="shared" si="273"/>
        <v>2</v>
      </c>
      <c r="R940">
        <f t="shared" si="274"/>
        <v>1</v>
      </c>
      <c r="S940">
        <f t="shared" si="275"/>
        <v>1</v>
      </c>
      <c r="T940">
        <f t="shared" si="276"/>
        <v>1</v>
      </c>
      <c r="U940">
        <f t="shared" si="277"/>
        <v>51984</v>
      </c>
      <c r="V940">
        <f t="shared" si="278"/>
        <v>2025</v>
      </c>
      <c r="W940">
        <f t="shared" si="279"/>
        <v>5929</v>
      </c>
      <c r="X940">
        <f t="shared" si="280"/>
        <v>481636</v>
      </c>
      <c r="Y940">
        <f t="shared" si="281"/>
        <v>409600</v>
      </c>
      <c r="Z940">
        <f t="shared" si="282"/>
        <v>480249</v>
      </c>
      <c r="AA940">
        <f t="shared" si="283"/>
        <v>481636</v>
      </c>
      <c r="AB940">
        <f t="shared" si="284"/>
        <v>481636</v>
      </c>
      <c r="AC940">
        <f t="shared" si="285"/>
        <v>481636</v>
      </c>
    </row>
    <row r="941" spans="1:29" x14ac:dyDescent="0.3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  <c r="K941">
        <f t="shared" si="267"/>
        <v>717</v>
      </c>
      <c r="L941">
        <f t="shared" si="268"/>
        <v>386</v>
      </c>
      <c r="M941">
        <f t="shared" si="269"/>
        <v>296</v>
      </c>
      <c r="N941">
        <f t="shared" si="270"/>
        <v>101</v>
      </c>
      <c r="O941">
        <f t="shared" si="271"/>
        <v>1</v>
      </c>
      <c r="P941">
        <f t="shared" si="272"/>
        <v>55</v>
      </c>
      <c r="Q941">
        <f t="shared" si="273"/>
        <v>2</v>
      </c>
      <c r="R941">
        <f t="shared" si="274"/>
        <v>1</v>
      </c>
      <c r="S941">
        <f t="shared" si="275"/>
        <v>1</v>
      </c>
      <c r="T941">
        <f t="shared" si="276"/>
        <v>1</v>
      </c>
      <c r="U941">
        <f t="shared" si="277"/>
        <v>109561</v>
      </c>
      <c r="V941">
        <f t="shared" si="278"/>
        <v>177241</v>
      </c>
      <c r="W941">
        <f t="shared" si="279"/>
        <v>379456</v>
      </c>
      <c r="X941">
        <f t="shared" si="280"/>
        <v>512656</v>
      </c>
      <c r="Y941">
        <f t="shared" si="281"/>
        <v>438244</v>
      </c>
      <c r="Z941">
        <f t="shared" si="282"/>
        <v>511225</v>
      </c>
      <c r="AA941">
        <f t="shared" si="283"/>
        <v>512656</v>
      </c>
      <c r="AB941">
        <f t="shared" si="284"/>
        <v>512656</v>
      </c>
      <c r="AC941">
        <f t="shared" si="285"/>
        <v>512656</v>
      </c>
    </row>
    <row r="942" spans="1:29" x14ac:dyDescent="0.3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  <c r="K942">
        <f t="shared" si="267"/>
        <v>755</v>
      </c>
      <c r="L942">
        <f t="shared" si="268"/>
        <v>588</v>
      </c>
      <c r="M942">
        <f t="shared" si="269"/>
        <v>296</v>
      </c>
      <c r="N942">
        <f t="shared" si="270"/>
        <v>101</v>
      </c>
      <c r="O942">
        <f t="shared" si="271"/>
        <v>754</v>
      </c>
      <c r="P942">
        <f t="shared" si="272"/>
        <v>55</v>
      </c>
      <c r="Q942">
        <f t="shared" si="273"/>
        <v>2</v>
      </c>
      <c r="R942">
        <f t="shared" si="274"/>
        <v>1</v>
      </c>
      <c r="S942">
        <f t="shared" si="275"/>
        <v>1</v>
      </c>
      <c r="T942">
        <f t="shared" si="276"/>
        <v>1</v>
      </c>
      <c r="U942">
        <f t="shared" si="277"/>
        <v>27889</v>
      </c>
      <c r="V942">
        <f t="shared" si="278"/>
        <v>210681</v>
      </c>
      <c r="W942">
        <f t="shared" si="279"/>
        <v>427716</v>
      </c>
      <c r="X942">
        <f t="shared" si="280"/>
        <v>1</v>
      </c>
      <c r="Y942">
        <f t="shared" si="281"/>
        <v>490000</v>
      </c>
      <c r="Z942">
        <f t="shared" si="282"/>
        <v>567009</v>
      </c>
      <c r="AA942">
        <f t="shared" si="283"/>
        <v>568516</v>
      </c>
      <c r="AB942">
        <f t="shared" si="284"/>
        <v>568516</v>
      </c>
      <c r="AC942">
        <f t="shared" si="285"/>
        <v>568516</v>
      </c>
    </row>
    <row r="943" spans="1:29" x14ac:dyDescent="0.3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  <c r="K943">
        <f t="shared" si="267"/>
        <v>636</v>
      </c>
      <c r="L943">
        <f t="shared" si="268"/>
        <v>601</v>
      </c>
      <c r="M943">
        <f t="shared" si="269"/>
        <v>296</v>
      </c>
      <c r="N943">
        <f t="shared" si="270"/>
        <v>101</v>
      </c>
      <c r="O943">
        <f t="shared" si="271"/>
        <v>754</v>
      </c>
      <c r="P943">
        <f t="shared" si="272"/>
        <v>55</v>
      </c>
      <c r="Q943">
        <f t="shared" si="273"/>
        <v>2</v>
      </c>
      <c r="R943">
        <f t="shared" si="274"/>
        <v>1</v>
      </c>
      <c r="S943">
        <f t="shared" si="275"/>
        <v>912</v>
      </c>
      <c r="T943">
        <f t="shared" si="276"/>
        <v>186</v>
      </c>
      <c r="U943">
        <f t="shared" si="277"/>
        <v>1225</v>
      </c>
      <c r="V943">
        <f t="shared" si="278"/>
        <v>115600</v>
      </c>
      <c r="W943">
        <f t="shared" si="279"/>
        <v>286225</v>
      </c>
      <c r="X943">
        <f t="shared" si="280"/>
        <v>13924</v>
      </c>
      <c r="Y943">
        <f t="shared" si="281"/>
        <v>337561</v>
      </c>
      <c r="Z943">
        <f t="shared" si="282"/>
        <v>401956</v>
      </c>
      <c r="AA943">
        <f t="shared" si="283"/>
        <v>403225</v>
      </c>
      <c r="AB943">
        <f t="shared" si="284"/>
        <v>76176</v>
      </c>
      <c r="AC943">
        <f t="shared" si="285"/>
        <v>202500</v>
      </c>
    </row>
    <row r="944" spans="1:29" x14ac:dyDescent="0.3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  <c r="K944">
        <f t="shared" si="267"/>
        <v>959</v>
      </c>
      <c r="L944">
        <f t="shared" si="268"/>
        <v>432</v>
      </c>
      <c r="M944">
        <f t="shared" si="269"/>
        <v>296</v>
      </c>
      <c r="N944">
        <f t="shared" si="270"/>
        <v>101</v>
      </c>
      <c r="O944">
        <f t="shared" si="271"/>
        <v>754</v>
      </c>
      <c r="P944">
        <f t="shared" si="272"/>
        <v>55</v>
      </c>
      <c r="Q944">
        <f t="shared" si="273"/>
        <v>2</v>
      </c>
      <c r="R944">
        <f t="shared" si="274"/>
        <v>1</v>
      </c>
      <c r="S944">
        <f t="shared" si="275"/>
        <v>1</v>
      </c>
      <c r="T944">
        <f t="shared" si="276"/>
        <v>186</v>
      </c>
      <c r="U944">
        <f t="shared" si="277"/>
        <v>277729</v>
      </c>
      <c r="V944">
        <f t="shared" si="278"/>
        <v>439569</v>
      </c>
      <c r="W944">
        <f t="shared" si="279"/>
        <v>736164</v>
      </c>
      <c r="X944">
        <f t="shared" si="280"/>
        <v>42025</v>
      </c>
      <c r="Y944">
        <f t="shared" si="281"/>
        <v>817216</v>
      </c>
      <c r="Z944">
        <f t="shared" si="282"/>
        <v>915849</v>
      </c>
      <c r="AA944">
        <f t="shared" si="283"/>
        <v>917764</v>
      </c>
      <c r="AB944">
        <f t="shared" si="284"/>
        <v>917764</v>
      </c>
      <c r="AC944">
        <f t="shared" si="285"/>
        <v>597529</v>
      </c>
    </row>
    <row r="945" spans="1:29" x14ac:dyDescent="0.3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  <c r="K945">
        <f t="shared" si="267"/>
        <v>1016</v>
      </c>
      <c r="L945">
        <f t="shared" si="268"/>
        <v>284</v>
      </c>
      <c r="M945">
        <f t="shared" si="269"/>
        <v>48</v>
      </c>
      <c r="N945">
        <f t="shared" si="270"/>
        <v>101</v>
      </c>
      <c r="O945">
        <f t="shared" si="271"/>
        <v>1</v>
      </c>
      <c r="P945">
        <f t="shared" si="272"/>
        <v>55</v>
      </c>
      <c r="Q945">
        <f t="shared" si="273"/>
        <v>2</v>
      </c>
      <c r="R945">
        <f t="shared" si="274"/>
        <v>1</v>
      </c>
      <c r="S945">
        <f t="shared" si="275"/>
        <v>1</v>
      </c>
      <c r="T945">
        <f t="shared" si="276"/>
        <v>186</v>
      </c>
      <c r="U945">
        <f t="shared" si="277"/>
        <v>535824</v>
      </c>
      <c r="V945">
        <f t="shared" si="278"/>
        <v>937024</v>
      </c>
      <c r="W945">
        <f t="shared" si="279"/>
        <v>837225</v>
      </c>
      <c r="X945">
        <f t="shared" si="280"/>
        <v>1030225</v>
      </c>
      <c r="Y945">
        <f t="shared" si="281"/>
        <v>923521</v>
      </c>
      <c r="Z945">
        <f t="shared" si="282"/>
        <v>1028196</v>
      </c>
      <c r="AA945">
        <f t="shared" si="283"/>
        <v>1030225</v>
      </c>
      <c r="AB945">
        <f t="shared" si="284"/>
        <v>1030225</v>
      </c>
      <c r="AC945">
        <f t="shared" si="285"/>
        <v>688900</v>
      </c>
    </row>
    <row r="946" spans="1:29" x14ac:dyDescent="0.3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  <c r="K946">
        <f t="shared" si="267"/>
        <v>940</v>
      </c>
      <c r="L946">
        <f t="shared" si="268"/>
        <v>264</v>
      </c>
      <c r="M946">
        <f t="shared" si="269"/>
        <v>48</v>
      </c>
      <c r="N946">
        <f t="shared" si="270"/>
        <v>13</v>
      </c>
      <c r="O946">
        <f t="shared" si="271"/>
        <v>1</v>
      </c>
      <c r="P946">
        <f t="shared" si="272"/>
        <v>55</v>
      </c>
      <c r="Q946">
        <f t="shared" si="273"/>
        <v>2</v>
      </c>
      <c r="R946">
        <f t="shared" si="274"/>
        <v>1</v>
      </c>
      <c r="S946">
        <f t="shared" si="275"/>
        <v>1</v>
      </c>
      <c r="T946">
        <f t="shared" si="276"/>
        <v>186</v>
      </c>
      <c r="U946">
        <f t="shared" si="277"/>
        <v>456976</v>
      </c>
      <c r="V946">
        <f t="shared" si="278"/>
        <v>795664</v>
      </c>
      <c r="W946">
        <f t="shared" si="279"/>
        <v>859329</v>
      </c>
      <c r="X946">
        <f t="shared" si="280"/>
        <v>881721</v>
      </c>
      <c r="Y946">
        <f t="shared" si="281"/>
        <v>783225</v>
      </c>
      <c r="Z946">
        <f t="shared" si="282"/>
        <v>879844</v>
      </c>
      <c r="AA946">
        <f t="shared" si="283"/>
        <v>881721</v>
      </c>
      <c r="AB946">
        <f t="shared" si="284"/>
        <v>881721</v>
      </c>
      <c r="AC946">
        <f t="shared" si="285"/>
        <v>568516</v>
      </c>
    </row>
    <row r="947" spans="1:29" x14ac:dyDescent="0.3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  <c r="K947">
        <f t="shared" si="267"/>
        <v>648</v>
      </c>
      <c r="L947">
        <f t="shared" si="268"/>
        <v>601</v>
      </c>
      <c r="M947">
        <f t="shared" si="269"/>
        <v>296</v>
      </c>
      <c r="N947">
        <f t="shared" si="270"/>
        <v>101</v>
      </c>
      <c r="O947">
        <f t="shared" si="271"/>
        <v>1</v>
      </c>
      <c r="P947">
        <f t="shared" si="272"/>
        <v>55</v>
      </c>
      <c r="Q947">
        <f t="shared" si="273"/>
        <v>2</v>
      </c>
      <c r="R947">
        <f t="shared" si="274"/>
        <v>1</v>
      </c>
      <c r="S947">
        <f t="shared" si="275"/>
        <v>1</v>
      </c>
      <c r="T947">
        <f t="shared" si="276"/>
        <v>1</v>
      </c>
      <c r="U947">
        <f t="shared" si="277"/>
        <v>2209</v>
      </c>
      <c r="V947">
        <f t="shared" si="278"/>
        <v>123904</v>
      </c>
      <c r="W947">
        <f t="shared" si="279"/>
        <v>299209</v>
      </c>
      <c r="X947">
        <f t="shared" si="280"/>
        <v>418609</v>
      </c>
      <c r="Y947">
        <f t="shared" si="281"/>
        <v>351649</v>
      </c>
      <c r="Z947">
        <f t="shared" si="282"/>
        <v>417316</v>
      </c>
      <c r="AA947">
        <f t="shared" si="283"/>
        <v>418609</v>
      </c>
      <c r="AB947">
        <f t="shared" si="284"/>
        <v>418609</v>
      </c>
      <c r="AC947">
        <f t="shared" si="285"/>
        <v>418609</v>
      </c>
    </row>
    <row r="948" spans="1:29" x14ac:dyDescent="0.3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  <c r="K948">
        <f t="shared" si="267"/>
        <v>613</v>
      </c>
      <c r="L948">
        <f t="shared" si="268"/>
        <v>601</v>
      </c>
      <c r="M948">
        <f t="shared" si="269"/>
        <v>296</v>
      </c>
      <c r="N948">
        <f t="shared" si="270"/>
        <v>101</v>
      </c>
      <c r="O948">
        <f t="shared" si="271"/>
        <v>754</v>
      </c>
      <c r="P948">
        <f t="shared" si="272"/>
        <v>55</v>
      </c>
      <c r="Q948">
        <f t="shared" si="273"/>
        <v>2</v>
      </c>
      <c r="R948">
        <f t="shared" si="274"/>
        <v>1</v>
      </c>
      <c r="S948">
        <f t="shared" si="275"/>
        <v>1</v>
      </c>
      <c r="T948">
        <f t="shared" si="276"/>
        <v>1</v>
      </c>
      <c r="U948">
        <f t="shared" si="277"/>
        <v>144</v>
      </c>
      <c r="V948">
        <f t="shared" si="278"/>
        <v>100489</v>
      </c>
      <c r="W948">
        <f t="shared" si="279"/>
        <v>262144</v>
      </c>
      <c r="X948">
        <f t="shared" si="280"/>
        <v>19881</v>
      </c>
      <c r="Y948">
        <f t="shared" si="281"/>
        <v>311364</v>
      </c>
      <c r="Z948">
        <f t="shared" si="282"/>
        <v>373321</v>
      </c>
      <c r="AA948">
        <f t="shared" si="283"/>
        <v>374544</v>
      </c>
      <c r="AB948">
        <f t="shared" si="284"/>
        <v>374544</v>
      </c>
      <c r="AC948">
        <f t="shared" si="285"/>
        <v>374544</v>
      </c>
    </row>
    <row r="949" spans="1:29" x14ac:dyDescent="0.3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  <c r="K949">
        <f t="shared" si="267"/>
        <v>815</v>
      </c>
      <c r="L949">
        <f t="shared" si="268"/>
        <v>601</v>
      </c>
      <c r="M949">
        <f t="shared" si="269"/>
        <v>296</v>
      </c>
      <c r="N949">
        <f t="shared" si="270"/>
        <v>101</v>
      </c>
      <c r="O949">
        <f t="shared" si="271"/>
        <v>1</v>
      </c>
      <c r="P949">
        <f t="shared" si="272"/>
        <v>55</v>
      </c>
      <c r="Q949">
        <f t="shared" si="273"/>
        <v>2</v>
      </c>
      <c r="R949">
        <f t="shared" si="274"/>
        <v>1</v>
      </c>
      <c r="S949">
        <f t="shared" si="275"/>
        <v>1</v>
      </c>
      <c r="T949">
        <f t="shared" si="276"/>
        <v>1</v>
      </c>
      <c r="U949">
        <f t="shared" si="277"/>
        <v>45796</v>
      </c>
      <c r="V949">
        <f t="shared" si="278"/>
        <v>269361</v>
      </c>
      <c r="W949">
        <f t="shared" si="279"/>
        <v>509796</v>
      </c>
      <c r="X949">
        <f t="shared" si="280"/>
        <v>662596</v>
      </c>
      <c r="Y949">
        <f t="shared" si="281"/>
        <v>577600</v>
      </c>
      <c r="Z949">
        <f t="shared" si="282"/>
        <v>660969</v>
      </c>
      <c r="AA949">
        <f t="shared" si="283"/>
        <v>662596</v>
      </c>
      <c r="AB949">
        <f t="shared" si="284"/>
        <v>662596</v>
      </c>
      <c r="AC949">
        <f t="shared" si="285"/>
        <v>662596</v>
      </c>
    </row>
    <row r="950" spans="1:29" x14ac:dyDescent="0.3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  <c r="K950">
        <f t="shared" si="267"/>
        <v>409</v>
      </c>
      <c r="L950">
        <f t="shared" si="268"/>
        <v>601</v>
      </c>
      <c r="M950">
        <f t="shared" si="269"/>
        <v>296</v>
      </c>
      <c r="N950">
        <f t="shared" si="270"/>
        <v>101</v>
      </c>
      <c r="O950">
        <f t="shared" si="271"/>
        <v>1</v>
      </c>
      <c r="P950">
        <f t="shared" si="272"/>
        <v>55</v>
      </c>
      <c r="Q950">
        <f t="shared" si="273"/>
        <v>2</v>
      </c>
      <c r="R950">
        <f t="shared" si="274"/>
        <v>1</v>
      </c>
      <c r="S950">
        <f t="shared" si="275"/>
        <v>912</v>
      </c>
      <c r="T950">
        <f t="shared" si="276"/>
        <v>186</v>
      </c>
      <c r="U950">
        <f t="shared" si="277"/>
        <v>36864</v>
      </c>
      <c r="V950">
        <f t="shared" si="278"/>
        <v>12769</v>
      </c>
      <c r="W950">
        <f t="shared" si="279"/>
        <v>94864</v>
      </c>
      <c r="X950">
        <f t="shared" si="280"/>
        <v>166464</v>
      </c>
      <c r="Y950">
        <f t="shared" si="281"/>
        <v>125316</v>
      </c>
      <c r="Z950">
        <f t="shared" si="282"/>
        <v>165649</v>
      </c>
      <c r="AA950">
        <f t="shared" si="283"/>
        <v>166464</v>
      </c>
      <c r="AB950">
        <f t="shared" si="284"/>
        <v>253009</v>
      </c>
      <c r="AC950">
        <f t="shared" si="285"/>
        <v>49729</v>
      </c>
    </row>
    <row r="951" spans="1:29" x14ac:dyDescent="0.3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  <c r="K951">
        <f t="shared" si="267"/>
        <v>929</v>
      </c>
      <c r="L951">
        <f t="shared" si="268"/>
        <v>193</v>
      </c>
      <c r="M951">
        <f t="shared" si="269"/>
        <v>48</v>
      </c>
      <c r="N951">
        <f t="shared" si="270"/>
        <v>101</v>
      </c>
      <c r="O951">
        <f t="shared" si="271"/>
        <v>1</v>
      </c>
      <c r="P951">
        <f t="shared" si="272"/>
        <v>55</v>
      </c>
      <c r="Q951">
        <f t="shared" si="273"/>
        <v>2</v>
      </c>
      <c r="R951">
        <f t="shared" si="274"/>
        <v>1</v>
      </c>
      <c r="S951">
        <f t="shared" si="275"/>
        <v>1</v>
      </c>
      <c r="T951">
        <f t="shared" si="276"/>
        <v>1</v>
      </c>
      <c r="U951">
        <f t="shared" si="277"/>
        <v>541696</v>
      </c>
      <c r="V951">
        <f t="shared" si="278"/>
        <v>776161</v>
      </c>
      <c r="W951">
        <f t="shared" si="279"/>
        <v>685584</v>
      </c>
      <c r="X951">
        <f t="shared" si="280"/>
        <v>861184</v>
      </c>
      <c r="Y951">
        <f t="shared" si="281"/>
        <v>763876</v>
      </c>
      <c r="Z951">
        <f t="shared" si="282"/>
        <v>859329</v>
      </c>
      <c r="AA951">
        <f t="shared" si="283"/>
        <v>861184</v>
      </c>
      <c r="AB951">
        <f t="shared" si="284"/>
        <v>861184</v>
      </c>
      <c r="AC951">
        <f t="shared" si="285"/>
        <v>861184</v>
      </c>
    </row>
    <row r="952" spans="1:29" x14ac:dyDescent="0.3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  <c r="K952">
        <f t="shared" si="267"/>
        <v>1073</v>
      </c>
      <c r="L952">
        <f t="shared" si="268"/>
        <v>264</v>
      </c>
      <c r="M952">
        <f t="shared" si="269"/>
        <v>48</v>
      </c>
      <c r="N952">
        <f t="shared" si="270"/>
        <v>101</v>
      </c>
      <c r="O952">
        <f t="shared" si="271"/>
        <v>1</v>
      </c>
      <c r="P952">
        <f t="shared" si="272"/>
        <v>55</v>
      </c>
      <c r="Q952">
        <f t="shared" si="273"/>
        <v>2</v>
      </c>
      <c r="R952">
        <f t="shared" si="274"/>
        <v>1</v>
      </c>
      <c r="S952">
        <f t="shared" si="275"/>
        <v>1</v>
      </c>
      <c r="T952">
        <f t="shared" si="276"/>
        <v>186</v>
      </c>
      <c r="U952">
        <f t="shared" si="277"/>
        <v>654481</v>
      </c>
      <c r="V952">
        <f t="shared" si="278"/>
        <v>1050625</v>
      </c>
      <c r="W952">
        <f t="shared" si="279"/>
        <v>944784</v>
      </c>
      <c r="X952">
        <f t="shared" si="280"/>
        <v>1149184</v>
      </c>
      <c r="Y952">
        <f t="shared" si="281"/>
        <v>1036324</v>
      </c>
      <c r="Z952">
        <f t="shared" si="282"/>
        <v>1147041</v>
      </c>
      <c r="AA952">
        <f t="shared" si="283"/>
        <v>1149184</v>
      </c>
      <c r="AB952">
        <f t="shared" si="284"/>
        <v>1149184</v>
      </c>
      <c r="AC952">
        <f t="shared" si="285"/>
        <v>786769</v>
      </c>
    </row>
    <row r="953" spans="1:29" x14ac:dyDescent="0.3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  <c r="K953">
        <f t="shared" si="267"/>
        <v>817</v>
      </c>
      <c r="L953">
        <f t="shared" si="268"/>
        <v>601</v>
      </c>
      <c r="M953">
        <f t="shared" si="269"/>
        <v>296</v>
      </c>
      <c r="N953">
        <f t="shared" si="270"/>
        <v>101</v>
      </c>
      <c r="O953">
        <f t="shared" si="271"/>
        <v>1</v>
      </c>
      <c r="P953">
        <f t="shared" si="272"/>
        <v>55</v>
      </c>
      <c r="Q953">
        <f t="shared" si="273"/>
        <v>2</v>
      </c>
      <c r="R953">
        <f t="shared" si="274"/>
        <v>1</v>
      </c>
      <c r="S953">
        <f t="shared" si="275"/>
        <v>1</v>
      </c>
      <c r="T953">
        <f t="shared" si="276"/>
        <v>186</v>
      </c>
      <c r="U953">
        <f t="shared" si="277"/>
        <v>46656</v>
      </c>
      <c r="V953">
        <f t="shared" si="278"/>
        <v>271441</v>
      </c>
      <c r="W953">
        <f t="shared" si="279"/>
        <v>512656</v>
      </c>
      <c r="X953">
        <f t="shared" si="280"/>
        <v>665856</v>
      </c>
      <c r="Y953">
        <f t="shared" si="281"/>
        <v>580644</v>
      </c>
      <c r="Z953">
        <f t="shared" si="282"/>
        <v>664225</v>
      </c>
      <c r="AA953">
        <f t="shared" si="283"/>
        <v>665856</v>
      </c>
      <c r="AB953">
        <f t="shared" si="284"/>
        <v>665856</v>
      </c>
      <c r="AC953">
        <f t="shared" si="285"/>
        <v>398161</v>
      </c>
    </row>
    <row r="954" spans="1:29" x14ac:dyDescent="0.3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  <c r="K954">
        <f t="shared" si="267"/>
        <v>1006</v>
      </c>
      <c r="L954">
        <f t="shared" si="268"/>
        <v>264</v>
      </c>
      <c r="M954">
        <f t="shared" si="269"/>
        <v>48</v>
      </c>
      <c r="N954">
        <f t="shared" si="270"/>
        <v>101</v>
      </c>
      <c r="O954">
        <f t="shared" si="271"/>
        <v>1</v>
      </c>
      <c r="P954">
        <f t="shared" si="272"/>
        <v>55</v>
      </c>
      <c r="Q954">
        <f t="shared" si="273"/>
        <v>2</v>
      </c>
      <c r="R954">
        <f t="shared" si="274"/>
        <v>1</v>
      </c>
      <c r="S954">
        <f t="shared" si="275"/>
        <v>1</v>
      </c>
      <c r="T954">
        <f t="shared" si="276"/>
        <v>186</v>
      </c>
      <c r="U954">
        <f t="shared" si="277"/>
        <v>550564</v>
      </c>
      <c r="V954">
        <f t="shared" si="278"/>
        <v>917764</v>
      </c>
      <c r="W954">
        <f t="shared" si="279"/>
        <v>819025</v>
      </c>
      <c r="X954">
        <f t="shared" si="280"/>
        <v>1010025</v>
      </c>
      <c r="Y954">
        <f t="shared" si="281"/>
        <v>904401</v>
      </c>
      <c r="Z954">
        <f t="shared" si="282"/>
        <v>1008016</v>
      </c>
      <c r="AA954">
        <f t="shared" si="283"/>
        <v>1010025</v>
      </c>
      <c r="AB954">
        <f t="shared" si="284"/>
        <v>1010025</v>
      </c>
      <c r="AC954">
        <f t="shared" si="285"/>
        <v>672400</v>
      </c>
    </row>
    <row r="955" spans="1:29" x14ac:dyDescent="0.3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  <c r="K955">
        <f t="shared" si="267"/>
        <v>1073</v>
      </c>
      <c r="L955">
        <f t="shared" si="268"/>
        <v>264</v>
      </c>
      <c r="M955">
        <f t="shared" si="269"/>
        <v>48</v>
      </c>
      <c r="N955">
        <f t="shared" si="270"/>
        <v>101</v>
      </c>
      <c r="O955">
        <f t="shared" si="271"/>
        <v>1</v>
      </c>
      <c r="P955">
        <f t="shared" si="272"/>
        <v>55</v>
      </c>
      <c r="Q955">
        <f t="shared" si="273"/>
        <v>2</v>
      </c>
      <c r="R955">
        <f t="shared" si="274"/>
        <v>1</v>
      </c>
      <c r="S955">
        <f t="shared" si="275"/>
        <v>1</v>
      </c>
      <c r="T955">
        <f t="shared" si="276"/>
        <v>186</v>
      </c>
      <c r="U955">
        <f t="shared" si="277"/>
        <v>654481</v>
      </c>
      <c r="V955">
        <f t="shared" si="278"/>
        <v>1050625</v>
      </c>
      <c r="W955">
        <f t="shared" si="279"/>
        <v>944784</v>
      </c>
      <c r="X955">
        <f t="shared" si="280"/>
        <v>1149184</v>
      </c>
      <c r="Y955">
        <f t="shared" si="281"/>
        <v>1036324</v>
      </c>
      <c r="Z955">
        <f t="shared" si="282"/>
        <v>1147041</v>
      </c>
      <c r="AA955">
        <f t="shared" si="283"/>
        <v>1149184</v>
      </c>
      <c r="AB955">
        <f t="shared" si="284"/>
        <v>1149184</v>
      </c>
      <c r="AC955">
        <f t="shared" si="285"/>
        <v>786769</v>
      </c>
    </row>
    <row r="956" spans="1:29" x14ac:dyDescent="0.3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  <c r="K956">
        <f t="shared" si="267"/>
        <v>750</v>
      </c>
      <c r="L956">
        <f t="shared" si="268"/>
        <v>432</v>
      </c>
      <c r="M956">
        <f t="shared" si="269"/>
        <v>296</v>
      </c>
      <c r="N956">
        <f t="shared" si="270"/>
        <v>101</v>
      </c>
      <c r="O956">
        <f t="shared" si="271"/>
        <v>1</v>
      </c>
      <c r="P956">
        <f t="shared" si="272"/>
        <v>55</v>
      </c>
      <c r="Q956">
        <f t="shared" si="273"/>
        <v>2</v>
      </c>
      <c r="R956">
        <f t="shared" si="274"/>
        <v>1</v>
      </c>
      <c r="S956">
        <f t="shared" si="275"/>
        <v>1</v>
      </c>
      <c r="T956">
        <f t="shared" si="276"/>
        <v>186</v>
      </c>
      <c r="U956">
        <f t="shared" si="277"/>
        <v>101124</v>
      </c>
      <c r="V956">
        <f t="shared" si="278"/>
        <v>206116</v>
      </c>
      <c r="W956">
        <f t="shared" si="279"/>
        <v>421201</v>
      </c>
      <c r="X956">
        <f t="shared" si="280"/>
        <v>561001</v>
      </c>
      <c r="Y956">
        <f t="shared" si="281"/>
        <v>483025</v>
      </c>
      <c r="Z956">
        <f t="shared" si="282"/>
        <v>559504</v>
      </c>
      <c r="AA956">
        <f t="shared" si="283"/>
        <v>561001</v>
      </c>
      <c r="AB956">
        <f t="shared" si="284"/>
        <v>561001</v>
      </c>
      <c r="AC956">
        <f t="shared" si="285"/>
        <v>318096</v>
      </c>
    </row>
    <row r="957" spans="1:29" x14ac:dyDescent="0.3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  <c r="K957">
        <f t="shared" si="267"/>
        <v>900</v>
      </c>
      <c r="L957">
        <f t="shared" si="268"/>
        <v>23</v>
      </c>
      <c r="M957">
        <f t="shared" si="269"/>
        <v>48</v>
      </c>
      <c r="N957">
        <f t="shared" si="270"/>
        <v>101</v>
      </c>
      <c r="O957">
        <f t="shared" si="271"/>
        <v>1</v>
      </c>
      <c r="P957">
        <f t="shared" si="272"/>
        <v>55</v>
      </c>
      <c r="Q957">
        <f t="shared" si="273"/>
        <v>956</v>
      </c>
      <c r="R957">
        <f t="shared" si="274"/>
        <v>836</v>
      </c>
      <c r="S957">
        <f t="shared" si="275"/>
        <v>1</v>
      </c>
      <c r="T957">
        <f t="shared" si="276"/>
        <v>186</v>
      </c>
      <c r="U957">
        <f t="shared" si="277"/>
        <v>769129</v>
      </c>
      <c r="V957">
        <f t="shared" si="278"/>
        <v>725904</v>
      </c>
      <c r="W957">
        <f t="shared" si="279"/>
        <v>638401</v>
      </c>
      <c r="X957">
        <f t="shared" si="280"/>
        <v>808201</v>
      </c>
      <c r="Y957">
        <f t="shared" si="281"/>
        <v>714025</v>
      </c>
      <c r="Z957">
        <f t="shared" si="282"/>
        <v>3136</v>
      </c>
      <c r="AA957">
        <f t="shared" si="283"/>
        <v>4096</v>
      </c>
      <c r="AB957">
        <f t="shared" si="284"/>
        <v>808201</v>
      </c>
      <c r="AC957">
        <f t="shared" si="285"/>
        <v>509796</v>
      </c>
    </row>
    <row r="958" spans="1:29" x14ac:dyDescent="0.3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  <c r="K958">
        <f t="shared" si="267"/>
        <v>786</v>
      </c>
      <c r="L958">
        <f t="shared" si="268"/>
        <v>712</v>
      </c>
      <c r="M958">
        <f t="shared" si="269"/>
        <v>296</v>
      </c>
      <c r="N958">
        <f t="shared" si="270"/>
        <v>101</v>
      </c>
      <c r="O958">
        <f t="shared" si="271"/>
        <v>1</v>
      </c>
      <c r="P958">
        <f t="shared" si="272"/>
        <v>55</v>
      </c>
      <c r="Q958">
        <f t="shared" si="273"/>
        <v>2</v>
      </c>
      <c r="R958">
        <f t="shared" si="274"/>
        <v>1</v>
      </c>
      <c r="S958">
        <f t="shared" si="275"/>
        <v>1</v>
      </c>
      <c r="T958">
        <f t="shared" si="276"/>
        <v>186</v>
      </c>
      <c r="U958">
        <f t="shared" si="277"/>
        <v>5476</v>
      </c>
      <c r="V958">
        <f t="shared" si="278"/>
        <v>240100</v>
      </c>
      <c r="W958">
        <f t="shared" si="279"/>
        <v>469225</v>
      </c>
      <c r="X958">
        <f t="shared" si="280"/>
        <v>616225</v>
      </c>
      <c r="Y958">
        <f t="shared" si="281"/>
        <v>534361</v>
      </c>
      <c r="Z958">
        <f t="shared" si="282"/>
        <v>614656</v>
      </c>
      <c r="AA958">
        <f t="shared" si="283"/>
        <v>616225</v>
      </c>
      <c r="AB958">
        <f t="shared" si="284"/>
        <v>616225</v>
      </c>
      <c r="AC958">
        <f t="shared" si="285"/>
        <v>360000</v>
      </c>
    </row>
    <row r="959" spans="1:29" x14ac:dyDescent="0.3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  <c r="K959">
        <f t="shared" si="267"/>
        <v>739</v>
      </c>
      <c r="L959">
        <f t="shared" si="268"/>
        <v>601</v>
      </c>
      <c r="M959">
        <f t="shared" si="269"/>
        <v>296</v>
      </c>
      <c r="N959">
        <f t="shared" si="270"/>
        <v>101</v>
      </c>
      <c r="O959">
        <f t="shared" si="271"/>
        <v>1</v>
      </c>
      <c r="P959">
        <f t="shared" si="272"/>
        <v>55</v>
      </c>
      <c r="Q959">
        <f t="shared" si="273"/>
        <v>2</v>
      </c>
      <c r="R959">
        <f t="shared" si="274"/>
        <v>1</v>
      </c>
      <c r="S959">
        <f t="shared" si="275"/>
        <v>1</v>
      </c>
      <c r="T959">
        <f t="shared" si="276"/>
        <v>186</v>
      </c>
      <c r="U959">
        <f t="shared" si="277"/>
        <v>19044</v>
      </c>
      <c r="V959">
        <f t="shared" si="278"/>
        <v>196249</v>
      </c>
      <c r="W959">
        <f t="shared" si="279"/>
        <v>407044</v>
      </c>
      <c r="X959">
        <f t="shared" si="280"/>
        <v>544644</v>
      </c>
      <c r="Y959">
        <f t="shared" si="281"/>
        <v>467856</v>
      </c>
      <c r="Z959">
        <f t="shared" si="282"/>
        <v>543169</v>
      </c>
      <c r="AA959">
        <f t="shared" si="283"/>
        <v>544644</v>
      </c>
      <c r="AB959">
        <f t="shared" si="284"/>
        <v>544644</v>
      </c>
      <c r="AC959">
        <f t="shared" si="285"/>
        <v>305809</v>
      </c>
    </row>
    <row r="960" spans="1:29" x14ac:dyDescent="0.3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  <c r="K960">
        <f t="shared" si="267"/>
        <v>219</v>
      </c>
      <c r="L960">
        <f t="shared" si="268"/>
        <v>816</v>
      </c>
      <c r="M960">
        <f t="shared" si="269"/>
        <v>740</v>
      </c>
      <c r="N960">
        <f t="shared" si="270"/>
        <v>101</v>
      </c>
      <c r="O960">
        <f t="shared" si="271"/>
        <v>1</v>
      </c>
      <c r="P960">
        <f t="shared" si="272"/>
        <v>55</v>
      </c>
      <c r="Q960">
        <f t="shared" si="273"/>
        <v>2</v>
      </c>
      <c r="R960">
        <f t="shared" si="274"/>
        <v>1</v>
      </c>
      <c r="S960">
        <f t="shared" si="275"/>
        <v>1</v>
      </c>
      <c r="T960">
        <f t="shared" si="276"/>
        <v>186</v>
      </c>
      <c r="U960">
        <f t="shared" si="277"/>
        <v>356409</v>
      </c>
      <c r="V960">
        <f t="shared" si="278"/>
        <v>271441</v>
      </c>
      <c r="W960">
        <f t="shared" si="279"/>
        <v>13924</v>
      </c>
      <c r="X960">
        <f t="shared" si="280"/>
        <v>47524</v>
      </c>
      <c r="Y960">
        <f t="shared" si="281"/>
        <v>26896</v>
      </c>
      <c r="Z960">
        <f t="shared" si="282"/>
        <v>47089</v>
      </c>
      <c r="AA960">
        <f t="shared" si="283"/>
        <v>47524</v>
      </c>
      <c r="AB960">
        <f t="shared" si="284"/>
        <v>47524</v>
      </c>
      <c r="AC960">
        <f t="shared" si="285"/>
        <v>1089</v>
      </c>
    </row>
    <row r="961" spans="1:29" x14ac:dyDescent="0.3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  <c r="K961">
        <f t="shared" si="267"/>
        <v>643</v>
      </c>
      <c r="L961">
        <f t="shared" si="268"/>
        <v>601</v>
      </c>
      <c r="M961">
        <f t="shared" si="269"/>
        <v>296</v>
      </c>
      <c r="N961">
        <f t="shared" si="270"/>
        <v>101</v>
      </c>
      <c r="O961">
        <f t="shared" si="271"/>
        <v>1</v>
      </c>
      <c r="P961">
        <f t="shared" si="272"/>
        <v>55</v>
      </c>
      <c r="Q961">
        <f t="shared" si="273"/>
        <v>2</v>
      </c>
      <c r="R961">
        <f t="shared" si="274"/>
        <v>1</v>
      </c>
      <c r="S961">
        <f t="shared" si="275"/>
        <v>1</v>
      </c>
      <c r="T961">
        <f t="shared" si="276"/>
        <v>186</v>
      </c>
      <c r="U961">
        <f t="shared" si="277"/>
        <v>1764</v>
      </c>
      <c r="V961">
        <f t="shared" si="278"/>
        <v>120409</v>
      </c>
      <c r="W961">
        <f t="shared" si="279"/>
        <v>293764</v>
      </c>
      <c r="X961">
        <f t="shared" si="280"/>
        <v>412164</v>
      </c>
      <c r="Y961">
        <f t="shared" si="281"/>
        <v>345744</v>
      </c>
      <c r="Z961">
        <f t="shared" si="282"/>
        <v>410881</v>
      </c>
      <c r="AA961">
        <f t="shared" si="283"/>
        <v>412164</v>
      </c>
      <c r="AB961">
        <f t="shared" si="284"/>
        <v>412164</v>
      </c>
      <c r="AC961">
        <f t="shared" si="285"/>
        <v>208849</v>
      </c>
    </row>
    <row r="962" spans="1:29" x14ac:dyDescent="0.3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  <c r="K962">
        <f t="shared" ref="K962:K1025" si="286">_xlfn.RANK.EQ(C962,$C$2:$C$1108,)</f>
        <v>834</v>
      </c>
      <c r="L962">
        <f t="shared" si="268"/>
        <v>129</v>
      </c>
      <c r="M962">
        <f t="shared" si="269"/>
        <v>48</v>
      </c>
      <c r="N962">
        <f t="shared" si="270"/>
        <v>101</v>
      </c>
      <c r="O962">
        <f t="shared" si="271"/>
        <v>1</v>
      </c>
      <c r="P962">
        <f t="shared" si="272"/>
        <v>55</v>
      </c>
      <c r="Q962">
        <f t="shared" si="273"/>
        <v>956</v>
      </c>
      <c r="R962">
        <f t="shared" si="274"/>
        <v>836</v>
      </c>
      <c r="S962">
        <f t="shared" si="275"/>
        <v>1</v>
      </c>
      <c r="T962">
        <f t="shared" si="276"/>
        <v>186</v>
      </c>
      <c r="U962">
        <f t="shared" si="277"/>
        <v>497025</v>
      </c>
      <c r="V962">
        <f t="shared" si="278"/>
        <v>617796</v>
      </c>
      <c r="W962">
        <f t="shared" si="279"/>
        <v>537289</v>
      </c>
      <c r="X962">
        <f t="shared" si="280"/>
        <v>693889</v>
      </c>
      <c r="Y962">
        <f t="shared" si="281"/>
        <v>606841</v>
      </c>
      <c r="Z962">
        <f t="shared" si="282"/>
        <v>14884</v>
      </c>
      <c r="AA962">
        <f t="shared" si="283"/>
        <v>4</v>
      </c>
      <c r="AB962">
        <f t="shared" si="284"/>
        <v>693889</v>
      </c>
      <c r="AC962">
        <f t="shared" si="285"/>
        <v>419904</v>
      </c>
    </row>
    <row r="963" spans="1:29" x14ac:dyDescent="0.3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  <c r="K963">
        <f t="shared" si="286"/>
        <v>781</v>
      </c>
      <c r="L963">
        <f t="shared" ref="L963:L1026" si="287">_xlfn.RANK.EQ(A963,$A$2:$A$1108,0)</f>
        <v>49</v>
      </c>
      <c r="M963">
        <f t="shared" ref="M963:M1026" si="288">_xlfn.RANK.EQ(B963,$B$2:$B$1108,0)</f>
        <v>48</v>
      </c>
      <c r="N963">
        <f t="shared" ref="N963:N1026" si="289">_xlfn.RANK.EQ(D963,$D$2:$D$1108,0)</f>
        <v>1039</v>
      </c>
      <c r="O963">
        <f t="shared" ref="O963:O1026" si="290">_xlfn.RANK.EQ(E963,$E$2:$E$1108,0)</f>
        <v>754</v>
      </c>
      <c r="P963">
        <f t="shared" ref="P963:P1026" si="291">_xlfn.RANK.EQ(F963,$F$2:$F$1108,0)</f>
        <v>55</v>
      </c>
      <c r="Q963">
        <f t="shared" ref="Q963:Q1026" si="292">_xlfn.RANK.EQ(G963,$G$2:$G$1108,0)</f>
        <v>956</v>
      </c>
      <c r="R963">
        <f t="shared" ref="R963:R1026" si="293">_xlfn.RANK.EQ(H963,$H$2:$H$1008,0)</f>
        <v>836</v>
      </c>
      <c r="S963">
        <f t="shared" ref="S963:S1026" si="294">_xlfn.RANK.EQ(I963,$I$2:$I$1108,0)</f>
        <v>1</v>
      </c>
      <c r="T963">
        <f t="shared" ref="T963:T1026" si="295">_xlfn.RANK.EQ(J963,$J$2:$J$1108,0)</f>
        <v>186</v>
      </c>
      <c r="U963">
        <f t="shared" ref="U963:U1026" si="296">($K963-L963)^2</f>
        <v>535824</v>
      </c>
      <c r="V963">
        <f t="shared" ref="V963:V1026" si="297">($K963-M963)^2</f>
        <v>537289</v>
      </c>
      <c r="W963">
        <f t="shared" ref="W963:W1026" si="298">($K963-N963)^2</f>
        <v>66564</v>
      </c>
      <c r="X963">
        <f t="shared" ref="X963:X1026" si="299">($K963-O963)^2</f>
        <v>729</v>
      </c>
      <c r="Y963">
        <f t="shared" ref="Y963:Y1026" si="300">($K963-P963)^2</f>
        <v>527076</v>
      </c>
      <c r="Z963">
        <f t="shared" ref="Z963:Z1026" si="301">($K963-Q963)^2</f>
        <v>30625</v>
      </c>
      <c r="AA963">
        <f t="shared" ref="AA963:AA1026" si="302">($K963-R963)^2</f>
        <v>3025</v>
      </c>
      <c r="AB963">
        <f t="shared" ref="AB963:AB1026" si="303">($K963-S963)^2</f>
        <v>608400</v>
      </c>
      <c r="AC963">
        <f t="shared" ref="AC963:AC1026" si="304">($K963-T963)^2</f>
        <v>354025</v>
      </c>
    </row>
    <row r="964" spans="1:29" x14ac:dyDescent="0.3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  <c r="K964">
        <f t="shared" si="286"/>
        <v>717</v>
      </c>
      <c r="L964">
        <f t="shared" si="287"/>
        <v>432</v>
      </c>
      <c r="M964">
        <f t="shared" si="288"/>
        <v>296</v>
      </c>
      <c r="N964">
        <f t="shared" si="289"/>
        <v>101</v>
      </c>
      <c r="O964">
        <f t="shared" si="290"/>
        <v>1</v>
      </c>
      <c r="P964">
        <f t="shared" si="291"/>
        <v>55</v>
      </c>
      <c r="Q964">
        <f t="shared" si="292"/>
        <v>2</v>
      </c>
      <c r="R964">
        <f t="shared" si="293"/>
        <v>1</v>
      </c>
      <c r="S964">
        <f t="shared" si="294"/>
        <v>1</v>
      </c>
      <c r="T964">
        <f t="shared" si="295"/>
        <v>186</v>
      </c>
      <c r="U964">
        <f t="shared" si="296"/>
        <v>81225</v>
      </c>
      <c r="V964">
        <f t="shared" si="297"/>
        <v>177241</v>
      </c>
      <c r="W964">
        <f t="shared" si="298"/>
        <v>379456</v>
      </c>
      <c r="X964">
        <f t="shared" si="299"/>
        <v>512656</v>
      </c>
      <c r="Y964">
        <f t="shared" si="300"/>
        <v>438244</v>
      </c>
      <c r="Z964">
        <f t="shared" si="301"/>
        <v>511225</v>
      </c>
      <c r="AA964">
        <f t="shared" si="302"/>
        <v>512656</v>
      </c>
      <c r="AB964">
        <f t="shared" si="303"/>
        <v>512656</v>
      </c>
      <c r="AC964">
        <f t="shared" si="304"/>
        <v>281961</v>
      </c>
    </row>
    <row r="965" spans="1:29" x14ac:dyDescent="0.3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  <c r="K965">
        <f t="shared" si="286"/>
        <v>695</v>
      </c>
      <c r="L965">
        <f t="shared" si="287"/>
        <v>477</v>
      </c>
      <c r="M965">
        <f t="shared" si="288"/>
        <v>296</v>
      </c>
      <c r="N965">
        <f t="shared" si="289"/>
        <v>101</v>
      </c>
      <c r="O965">
        <f t="shared" si="290"/>
        <v>1</v>
      </c>
      <c r="P965">
        <f t="shared" si="291"/>
        <v>55</v>
      </c>
      <c r="Q965">
        <f t="shared" si="292"/>
        <v>2</v>
      </c>
      <c r="R965">
        <f t="shared" si="293"/>
        <v>1</v>
      </c>
      <c r="S965">
        <f t="shared" si="294"/>
        <v>912</v>
      </c>
      <c r="T965">
        <f t="shared" si="295"/>
        <v>186</v>
      </c>
      <c r="U965">
        <f t="shared" si="296"/>
        <v>47524</v>
      </c>
      <c r="V965">
        <f t="shared" si="297"/>
        <v>159201</v>
      </c>
      <c r="W965">
        <f t="shared" si="298"/>
        <v>352836</v>
      </c>
      <c r="X965">
        <f t="shared" si="299"/>
        <v>481636</v>
      </c>
      <c r="Y965">
        <f t="shared" si="300"/>
        <v>409600</v>
      </c>
      <c r="Z965">
        <f t="shared" si="301"/>
        <v>480249</v>
      </c>
      <c r="AA965">
        <f t="shared" si="302"/>
        <v>481636</v>
      </c>
      <c r="AB965">
        <f t="shared" si="303"/>
        <v>47089</v>
      </c>
      <c r="AC965">
        <f t="shared" si="304"/>
        <v>259081</v>
      </c>
    </row>
    <row r="966" spans="1:29" x14ac:dyDescent="0.3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  <c r="K966">
        <f t="shared" si="286"/>
        <v>855</v>
      </c>
      <c r="L966">
        <f t="shared" si="287"/>
        <v>386</v>
      </c>
      <c r="M966">
        <f t="shared" si="288"/>
        <v>296</v>
      </c>
      <c r="N966">
        <f t="shared" si="289"/>
        <v>883</v>
      </c>
      <c r="O966">
        <f t="shared" si="290"/>
        <v>1</v>
      </c>
      <c r="P966">
        <f t="shared" si="291"/>
        <v>55</v>
      </c>
      <c r="Q966">
        <f t="shared" si="292"/>
        <v>956</v>
      </c>
      <c r="R966">
        <f t="shared" si="293"/>
        <v>836</v>
      </c>
      <c r="S966">
        <f t="shared" si="294"/>
        <v>912</v>
      </c>
      <c r="T966">
        <f t="shared" si="295"/>
        <v>186</v>
      </c>
      <c r="U966">
        <f t="shared" si="296"/>
        <v>219961</v>
      </c>
      <c r="V966">
        <f t="shared" si="297"/>
        <v>312481</v>
      </c>
      <c r="W966">
        <f t="shared" si="298"/>
        <v>784</v>
      </c>
      <c r="X966">
        <f t="shared" si="299"/>
        <v>729316</v>
      </c>
      <c r="Y966">
        <f t="shared" si="300"/>
        <v>640000</v>
      </c>
      <c r="Z966">
        <f t="shared" si="301"/>
        <v>10201</v>
      </c>
      <c r="AA966">
        <f t="shared" si="302"/>
        <v>361</v>
      </c>
      <c r="AB966">
        <f t="shared" si="303"/>
        <v>3249</v>
      </c>
      <c r="AC966">
        <f t="shared" si="304"/>
        <v>447561</v>
      </c>
    </row>
    <row r="967" spans="1:29" x14ac:dyDescent="0.3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  <c r="K967">
        <f t="shared" si="286"/>
        <v>859</v>
      </c>
      <c r="L967">
        <f t="shared" si="287"/>
        <v>296</v>
      </c>
      <c r="M967">
        <f t="shared" si="288"/>
        <v>296</v>
      </c>
      <c r="N967">
        <f t="shared" si="289"/>
        <v>618</v>
      </c>
      <c r="O967">
        <f t="shared" si="290"/>
        <v>1</v>
      </c>
      <c r="P967">
        <f t="shared" si="291"/>
        <v>55</v>
      </c>
      <c r="Q967">
        <f t="shared" si="292"/>
        <v>2</v>
      </c>
      <c r="R967">
        <f t="shared" si="293"/>
        <v>1</v>
      </c>
      <c r="S967">
        <f t="shared" si="294"/>
        <v>912</v>
      </c>
      <c r="T967">
        <f t="shared" si="295"/>
        <v>186</v>
      </c>
      <c r="U967">
        <f t="shared" si="296"/>
        <v>316969</v>
      </c>
      <c r="V967">
        <f t="shared" si="297"/>
        <v>316969</v>
      </c>
      <c r="W967">
        <f t="shared" si="298"/>
        <v>58081</v>
      </c>
      <c r="X967">
        <f t="shared" si="299"/>
        <v>736164</v>
      </c>
      <c r="Y967">
        <f t="shared" si="300"/>
        <v>646416</v>
      </c>
      <c r="Z967">
        <f t="shared" si="301"/>
        <v>734449</v>
      </c>
      <c r="AA967">
        <f t="shared" si="302"/>
        <v>736164</v>
      </c>
      <c r="AB967">
        <f t="shared" si="303"/>
        <v>2809</v>
      </c>
      <c r="AC967">
        <f t="shared" si="304"/>
        <v>452929</v>
      </c>
    </row>
    <row r="968" spans="1:29" x14ac:dyDescent="0.3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  <c r="K968">
        <f t="shared" si="286"/>
        <v>731</v>
      </c>
      <c r="L968">
        <f t="shared" si="287"/>
        <v>477</v>
      </c>
      <c r="M968">
        <f t="shared" si="288"/>
        <v>296</v>
      </c>
      <c r="N968">
        <f t="shared" si="289"/>
        <v>101</v>
      </c>
      <c r="O968">
        <f t="shared" si="290"/>
        <v>1</v>
      </c>
      <c r="P968">
        <f t="shared" si="291"/>
        <v>1</v>
      </c>
      <c r="Q968">
        <f t="shared" si="292"/>
        <v>2</v>
      </c>
      <c r="R968">
        <f t="shared" si="293"/>
        <v>1</v>
      </c>
      <c r="S968">
        <f t="shared" si="294"/>
        <v>912</v>
      </c>
      <c r="T968">
        <f t="shared" si="295"/>
        <v>186</v>
      </c>
      <c r="U968">
        <f t="shared" si="296"/>
        <v>64516</v>
      </c>
      <c r="V968">
        <f t="shared" si="297"/>
        <v>189225</v>
      </c>
      <c r="W968">
        <f t="shared" si="298"/>
        <v>396900</v>
      </c>
      <c r="X968">
        <f t="shared" si="299"/>
        <v>532900</v>
      </c>
      <c r="Y968">
        <f t="shared" si="300"/>
        <v>532900</v>
      </c>
      <c r="Z968">
        <f t="shared" si="301"/>
        <v>531441</v>
      </c>
      <c r="AA968">
        <f t="shared" si="302"/>
        <v>532900</v>
      </c>
      <c r="AB968">
        <f t="shared" si="303"/>
        <v>32761</v>
      </c>
      <c r="AC968">
        <f t="shared" si="304"/>
        <v>297025</v>
      </c>
    </row>
    <row r="969" spans="1:29" x14ac:dyDescent="0.3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  <c r="K969">
        <f t="shared" si="286"/>
        <v>441</v>
      </c>
      <c r="L969">
        <f t="shared" si="287"/>
        <v>730</v>
      </c>
      <c r="M969">
        <f t="shared" si="288"/>
        <v>740</v>
      </c>
      <c r="N969">
        <f t="shared" si="289"/>
        <v>101</v>
      </c>
      <c r="O969">
        <f t="shared" si="290"/>
        <v>1</v>
      </c>
      <c r="P969">
        <f t="shared" si="291"/>
        <v>55</v>
      </c>
      <c r="Q969">
        <f t="shared" si="292"/>
        <v>2</v>
      </c>
      <c r="R969">
        <f t="shared" si="293"/>
        <v>1</v>
      </c>
      <c r="S969">
        <f t="shared" si="294"/>
        <v>1</v>
      </c>
      <c r="T969">
        <f t="shared" si="295"/>
        <v>186</v>
      </c>
      <c r="U969">
        <f t="shared" si="296"/>
        <v>83521</v>
      </c>
      <c r="V969">
        <f t="shared" si="297"/>
        <v>89401</v>
      </c>
      <c r="W969">
        <f t="shared" si="298"/>
        <v>115600</v>
      </c>
      <c r="X969">
        <f t="shared" si="299"/>
        <v>193600</v>
      </c>
      <c r="Y969">
        <f t="shared" si="300"/>
        <v>148996</v>
      </c>
      <c r="Z969">
        <f t="shared" si="301"/>
        <v>192721</v>
      </c>
      <c r="AA969">
        <f t="shared" si="302"/>
        <v>193600</v>
      </c>
      <c r="AB969">
        <f t="shared" si="303"/>
        <v>193600</v>
      </c>
      <c r="AC969">
        <f t="shared" si="304"/>
        <v>65025</v>
      </c>
    </row>
    <row r="970" spans="1:29" x14ac:dyDescent="0.3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  <c r="K970">
        <f t="shared" si="286"/>
        <v>734</v>
      </c>
      <c r="L970">
        <f t="shared" si="287"/>
        <v>601</v>
      </c>
      <c r="M970">
        <f t="shared" si="288"/>
        <v>296</v>
      </c>
      <c r="N970">
        <f t="shared" si="289"/>
        <v>101</v>
      </c>
      <c r="O970">
        <f t="shared" si="290"/>
        <v>1</v>
      </c>
      <c r="P970">
        <f t="shared" si="291"/>
        <v>55</v>
      </c>
      <c r="Q970">
        <f t="shared" si="292"/>
        <v>2</v>
      </c>
      <c r="R970">
        <f t="shared" si="293"/>
        <v>1</v>
      </c>
      <c r="S970">
        <f t="shared" si="294"/>
        <v>1</v>
      </c>
      <c r="T970">
        <f t="shared" si="295"/>
        <v>186</v>
      </c>
      <c r="U970">
        <f t="shared" si="296"/>
        <v>17689</v>
      </c>
      <c r="V970">
        <f t="shared" si="297"/>
        <v>191844</v>
      </c>
      <c r="W970">
        <f t="shared" si="298"/>
        <v>400689</v>
      </c>
      <c r="X970">
        <f t="shared" si="299"/>
        <v>537289</v>
      </c>
      <c r="Y970">
        <f t="shared" si="300"/>
        <v>461041</v>
      </c>
      <c r="Z970">
        <f t="shared" si="301"/>
        <v>535824</v>
      </c>
      <c r="AA970">
        <f t="shared" si="302"/>
        <v>537289</v>
      </c>
      <c r="AB970">
        <f t="shared" si="303"/>
        <v>537289</v>
      </c>
      <c r="AC970">
        <f t="shared" si="304"/>
        <v>300304</v>
      </c>
    </row>
    <row r="971" spans="1:29" x14ac:dyDescent="0.3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  <c r="K971">
        <f t="shared" si="286"/>
        <v>337</v>
      </c>
      <c r="L971">
        <f t="shared" si="287"/>
        <v>730</v>
      </c>
      <c r="M971">
        <f t="shared" si="288"/>
        <v>740</v>
      </c>
      <c r="N971">
        <f t="shared" si="289"/>
        <v>1039</v>
      </c>
      <c r="O971">
        <f t="shared" si="290"/>
        <v>754</v>
      </c>
      <c r="P971">
        <f t="shared" si="291"/>
        <v>55</v>
      </c>
      <c r="Q971">
        <f t="shared" si="292"/>
        <v>2</v>
      </c>
      <c r="R971">
        <f t="shared" si="293"/>
        <v>1</v>
      </c>
      <c r="S971">
        <f t="shared" si="294"/>
        <v>1</v>
      </c>
      <c r="T971">
        <f t="shared" si="295"/>
        <v>186</v>
      </c>
      <c r="U971">
        <f t="shared" si="296"/>
        <v>154449</v>
      </c>
      <c r="V971">
        <f t="shared" si="297"/>
        <v>162409</v>
      </c>
      <c r="W971">
        <f t="shared" si="298"/>
        <v>492804</v>
      </c>
      <c r="X971">
        <f t="shared" si="299"/>
        <v>173889</v>
      </c>
      <c r="Y971">
        <f t="shared" si="300"/>
        <v>79524</v>
      </c>
      <c r="Z971">
        <f t="shared" si="301"/>
        <v>112225</v>
      </c>
      <c r="AA971">
        <f t="shared" si="302"/>
        <v>112896</v>
      </c>
      <c r="AB971">
        <f t="shared" si="303"/>
        <v>112896</v>
      </c>
      <c r="AC971">
        <f t="shared" si="304"/>
        <v>22801</v>
      </c>
    </row>
    <row r="972" spans="1:29" x14ac:dyDescent="0.3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  <c r="K972">
        <f t="shared" si="286"/>
        <v>1050</v>
      </c>
      <c r="L972">
        <f t="shared" si="287"/>
        <v>122</v>
      </c>
      <c r="M972">
        <f t="shared" si="288"/>
        <v>48</v>
      </c>
      <c r="N972">
        <f t="shared" si="289"/>
        <v>101</v>
      </c>
      <c r="O972">
        <f t="shared" si="290"/>
        <v>1</v>
      </c>
      <c r="P972">
        <f t="shared" si="291"/>
        <v>1</v>
      </c>
      <c r="Q972">
        <f t="shared" si="292"/>
        <v>2</v>
      </c>
      <c r="R972">
        <f t="shared" si="293"/>
        <v>836</v>
      </c>
      <c r="S972">
        <f t="shared" si="294"/>
        <v>912</v>
      </c>
      <c r="T972">
        <f t="shared" si="295"/>
        <v>186</v>
      </c>
      <c r="U972">
        <f t="shared" si="296"/>
        <v>861184</v>
      </c>
      <c r="V972">
        <f t="shared" si="297"/>
        <v>1004004</v>
      </c>
      <c r="W972">
        <f t="shared" si="298"/>
        <v>900601</v>
      </c>
      <c r="X972">
        <f t="shared" si="299"/>
        <v>1100401</v>
      </c>
      <c r="Y972">
        <f t="shared" si="300"/>
        <v>1100401</v>
      </c>
      <c r="Z972">
        <f t="shared" si="301"/>
        <v>1098304</v>
      </c>
      <c r="AA972">
        <f t="shared" si="302"/>
        <v>45796</v>
      </c>
      <c r="AB972">
        <f t="shared" si="303"/>
        <v>19044</v>
      </c>
      <c r="AC972">
        <f t="shared" si="304"/>
        <v>746496</v>
      </c>
    </row>
    <row r="973" spans="1:29" x14ac:dyDescent="0.3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f t="shared" si="286"/>
        <v>978</v>
      </c>
      <c r="L973">
        <f t="shared" si="287"/>
        <v>296</v>
      </c>
      <c r="M973">
        <f t="shared" si="288"/>
        <v>296</v>
      </c>
      <c r="N973">
        <f t="shared" si="289"/>
        <v>618</v>
      </c>
      <c r="O973">
        <f t="shared" si="290"/>
        <v>1</v>
      </c>
      <c r="P973">
        <f t="shared" si="291"/>
        <v>1</v>
      </c>
      <c r="Q973">
        <f t="shared" si="292"/>
        <v>956</v>
      </c>
      <c r="R973">
        <f t="shared" si="293"/>
        <v>836</v>
      </c>
      <c r="S973">
        <f t="shared" si="294"/>
        <v>912</v>
      </c>
      <c r="T973">
        <f t="shared" si="295"/>
        <v>186</v>
      </c>
      <c r="U973">
        <f t="shared" si="296"/>
        <v>465124</v>
      </c>
      <c r="V973">
        <f t="shared" si="297"/>
        <v>465124</v>
      </c>
      <c r="W973">
        <f t="shared" si="298"/>
        <v>129600</v>
      </c>
      <c r="X973">
        <f t="shared" si="299"/>
        <v>954529</v>
      </c>
      <c r="Y973">
        <f t="shared" si="300"/>
        <v>954529</v>
      </c>
      <c r="Z973">
        <f t="shared" si="301"/>
        <v>484</v>
      </c>
      <c r="AA973">
        <f t="shared" si="302"/>
        <v>20164</v>
      </c>
      <c r="AB973">
        <f t="shared" si="303"/>
        <v>4356</v>
      </c>
      <c r="AC973">
        <f t="shared" si="304"/>
        <v>627264</v>
      </c>
    </row>
    <row r="974" spans="1:29" x14ac:dyDescent="0.3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  <c r="K974">
        <f t="shared" si="286"/>
        <v>935</v>
      </c>
      <c r="L974">
        <f t="shared" si="287"/>
        <v>224</v>
      </c>
      <c r="M974">
        <f t="shared" si="288"/>
        <v>48</v>
      </c>
      <c r="N974">
        <f t="shared" si="289"/>
        <v>101</v>
      </c>
      <c r="O974">
        <f t="shared" si="290"/>
        <v>1</v>
      </c>
      <c r="P974">
        <f t="shared" si="291"/>
        <v>1</v>
      </c>
      <c r="Q974">
        <f t="shared" si="292"/>
        <v>2</v>
      </c>
      <c r="R974">
        <f t="shared" si="293"/>
        <v>836</v>
      </c>
      <c r="S974">
        <f t="shared" si="294"/>
        <v>912</v>
      </c>
      <c r="T974">
        <f t="shared" si="295"/>
        <v>186</v>
      </c>
      <c r="U974">
        <f t="shared" si="296"/>
        <v>505521</v>
      </c>
      <c r="V974">
        <f t="shared" si="297"/>
        <v>786769</v>
      </c>
      <c r="W974">
        <f t="shared" si="298"/>
        <v>695556</v>
      </c>
      <c r="X974">
        <f t="shared" si="299"/>
        <v>872356</v>
      </c>
      <c r="Y974">
        <f t="shared" si="300"/>
        <v>872356</v>
      </c>
      <c r="Z974">
        <f t="shared" si="301"/>
        <v>870489</v>
      </c>
      <c r="AA974">
        <f t="shared" si="302"/>
        <v>9801</v>
      </c>
      <c r="AB974">
        <f t="shared" si="303"/>
        <v>529</v>
      </c>
      <c r="AC974">
        <f t="shared" si="304"/>
        <v>561001</v>
      </c>
    </row>
    <row r="975" spans="1:29" x14ac:dyDescent="0.3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  <c r="K975">
        <f t="shared" si="286"/>
        <v>776</v>
      </c>
      <c r="L975">
        <f t="shared" si="287"/>
        <v>477</v>
      </c>
      <c r="M975">
        <f t="shared" si="288"/>
        <v>296</v>
      </c>
      <c r="N975">
        <f t="shared" si="289"/>
        <v>101</v>
      </c>
      <c r="O975">
        <f t="shared" si="290"/>
        <v>1</v>
      </c>
      <c r="P975">
        <f t="shared" si="291"/>
        <v>1</v>
      </c>
      <c r="Q975">
        <f t="shared" si="292"/>
        <v>2</v>
      </c>
      <c r="R975">
        <f t="shared" si="293"/>
        <v>1</v>
      </c>
      <c r="S975">
        <f t="shared" si="294"/>
        <v>912</v>
      </c>
      <c r="T975">
        <f t="shared" si="295"/>
        <v>186</v>
      </c>
      <c r="U975">
        <f t="shared" si="296"/>
        <v>89401</v>
      </c>
      <c r="V975">
        <f t="shared" si="297"/>
        <v>230400</v>
      </c>
      <c r="W975">
        <f t="shared" si="298"/>
        <v>455625</v>
      </c>
      <c r="X975">
        <f t="shared" si="299"/>
        <v>600625</v>
      </c>
      <c r="Y975">
        <f t="shared" si="300"/>
        <v>600625</v>
      </c>
      <c r="Z975">
        <f t="shared" si="301"/>
        <v>599076</v>
      </c>
      <c r="AA975">
        <f t="shared" si="302"/>
        <v>600625</v>
      </c>
      <c r="AB975">
        <f t="shared" si="303"/>
        <v>18496</v>
      </c>
      <c r="AC975">
        <f t="shared" si="304"/>
        <v>348100</v>
      </c>
    </row>
    <row r="976" spans="1:29" x14ac:dyDescent="0.3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  <c r="K976">
        <f t="shared" si="286"/>
        <v>787</v>
      </c>
      <c r="L976">
        <f t="shared" si="287"/>
        <v>477</v>
      </c>
      <c r="M976">
        <f t="shared" si="288"/>
        <v>296</v>
      </c>
      <c r="N976">
        <f t="shared" si="289"/>
        <v>101</v>
      </c>
      <c r="O976">
        <f t="shared" si="290"/>
        <v>1</v>
      </c>
      <c r="P976">
        <f t="shared" si="291"/>
        <v>1</v>
      </c>
      <c r="Q976">
        <f t="shared" si="292"/>
        <v>2</v>
      </c>
      <c r="R976">
        <f t="shared" si="293"/>
        <v>1</v>
      </c>
      <c r="S976">
        <f t="shared" si="294"/>
        <v>1</v>
      </c>
      <c r="T976">
        <f t="shared" si="295"/>
        <v>186</v>
      </c>
      <c r="U976">
        <f t="shared" si="296"/>
        <v>96100</v>
      </c>
      <c r="V976">
        <f t="shared" si="297"/>
        <v>241081</v>
      </c>
      <c r="W976">
        <f t="shared" si="298"/>
        <v>470596</v>
      </c>
      <c r="X976">
        <f t="shared" si="299"/>
        <v>617796</v>
      </c>
      <c r="Y976">
        <f t="shared" si="300"/>
        <v>617796</v>
      </c>
      <c r="Z976">
        <f t="shared" si="301"/>
        <v>616225</v>
      </c>
      <c r="AA976">
        <f t="shared" si="302"/>
        <v>617796</v>
      </c>
      <c r="AB976">
        <f t="shared" si="303"/>
        <v>617796</v>
      </c>
      <c r="AC976">
        <f t="shared" si="304"/>
        <v>361201</v>
      </c>
    </row>
    <row r="977" spans="1:29" x14ac:dyDescent="0.3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  <c r="K977">
        <f t="shared" si="286"/>
        <v>717</v>
      </c>
      <c r="L977">
        <f t="shared" si="287"/>
        <v>432</v>
      </c>
      <c r="M977">
        <f t="shared" si="288"/>
        <v>296</v>
      </c>
      <c r="N977">
        <f t="shared" si="289"/>
        <v>101</v>
      </c>
      <c r="O977">
        <f t="shared" si="290"/>
        <v>1</v>
      </c>
      <c r="P977">
        <f t="shared" si="291"/>
        <v>55</v>
      </c>
      <c r="Q977">
        <f t="shared" si="292"/>
        <v>2</v>
      </c>
      <c r="R977">
        <f t="shared" si="293"/>
        <v>1</v>
      </c>
      <c r="S977">
        <f t="shared" si="294"/>
        <v>1</v>
      </c>
      <c r="T977">
        <f t="shared" si="295"/>
        <v>186</v>
      </c>
      <c r="U977">
        <f t="shared" si="296"/>
        <v>81225</v>
      </c>
      <c r="V977">
        <f t="shared" si="297"/>
        <v>177241</v>
      </c>
      <c r="W977">
        <f t="shared" si="298"/>
        <v>379456</v>
      </c>
      <c r="X977">
        <f t="shared" si="299"/>
        <v>512656</v>
      </c>
      <c r="Y977">
        <f t="shared" si="300"/>
        <v>438244</v>
      </c>
      <c r="Z977">
        <f t="shared" si="301"/>
        <v>511225</v>
      </c>
      <c r="AA977">
        <f t="shared" si="302"/>
        <v>512656</v>
      </c>
      <c r="AB977">
        <f t="shared" si="303"/>
        <v>512656</v>
      </c>
      <c r="AC977">
        <f t="shared" si="304"/>
        <v>281961</v>
      </c>
    </row>
    <row r="978" spans="1:29" x14ac:dyDescent="0.3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  <c r="K978">
        <f t="shared" si="286"/>
        <v>834</v>
      </c>
      <c r="L978">
        <f t="shared" si="287"/>
        <v>129</v>
      </c>
      <c r="M978">
        <f t="shared" si="288"/>
        <v>48</v>
      </c>
      <c r="N978">
        <f t="shared" si="289"/>
        <v>101</v>
      </c>
      <c r="O978">
        <f t="shared" si="290"/>
        <v>1</v>
      </c>
      <c r="P978">
        <f t="shared" si="291"/>
        <v>55</v>
      </c>
      <c r="Q978">
        <f t="shared" si="292"/>
        <v>956</v>
      </c>
      <c r="R978">
        <f t="shared" si="293"/>
        <v>836</v>
      </c>
      <c r="S978">
        <f t="shared" si="294"/>
        <v>1</v>
      </c>
      <c r="T978">
        <f t="shared" si="295"/>
        <v>186</v>
      </c>
      <c r="U978">
        <f t="shared" si="296"/>
        <v>497025</v>
      </c>
      <c r="V978">
        <f t="shared" si="297"/>
        <v>617796</v>
      </c>
      <c r="W978">
        <f t="shared" si="298"/>
        <v>537289</v>
      </c>
      <c r="X978">
        <f t="shared" si="299"/>
        <v>693889</v>
      </c>
      <c r="Y978">
        <f t="shared" si="300"/>
        <v>606841</v>
      </c>
      <c r="Z978">
        <f t="shared" si="301"/>
        <v>14884</v>
      </c>
      <c r="AA978">
        <f t="shared" si="302"/>
        <v>4</v>
      </c>
      <c r="AB978">
        <f t="shared" si="303"/>
        <v>693889</v>
      </c>
      <c r="AC978">
        <f t="shared" si="304"/>
        <v>419904</v>
      </c>
    </row>
    <row r="979" spans="1:29" x14ac:dyDescent="0.3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  <c r="K979">
        <f t="shared" si="286"/>
        <v>781</v>
      </c>
      <c r="L979">
        <f t="shared" si="287"/>
        <v>49</v>
      </c>
      <c r="M979">
        <f t="shared" si="288"/>
        <v>48</v>
      </c>
      <c r="N979">
        <f t="shared" si="289"/>
        <v>1039</v>
      </c>
      <c r="O979">
        <f t="shared" si="290"/>
        <v>754</v>
      </c>
      <c r="P979">
        <f t="shared" si="291"/>
        <v>55</v>
      </c>
      <c r="Q979">
        <f t="shared" si="292"/>
        <v>956</v>
      </c>
      <c r="R979">
        <f t="shared" si="293"/>
        <v>836</v>
      </c>
      <c r="S979">
        <f t="shared" si="294"/>
        <v>1</v>
      </c>
      <c r="T979">
        <f t="shared" si="295"/>
        <v>186</v>
      </c>
      <c r="U979">
        <f t="shared" si="296"/>
        <v>535824</v>
      </c>
      <c r="V979">
        <f t="shared" si="297"/>
        <v>537289</v>
      </c>
      <c r="W979">
        <f t="shared" si="298"/>
        <v>66564</v>
      </c>
      <c r="X979">
        <f t="shared" si="299"/>
        <v>729</v>
      </c>
      <c r="Y979">
        <f t="shared" si="300"/>
        <v>527076</v>
      </c>
      <c r="Z979">
        <f t="shared" si="301"/>
        <v>30625</v>
      </c>
      <c r="AA979">
        <f t="shared" si="302"/>
        <v>3025</v>
      </c>
      <c r="AB979">
        <f t="shared" si="303"/>
        <v>608400</v>
      </c>
      <c r="AC979">
        <f t="shared" si="304"/>
        <v>354025</v>
      </c>
    </row>
    <row r="980" spans="1:29" x14ac:dyDescent="0.3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  <c r="K980">
        <f t="shared" si="286"/>
        <v>900</v>
      </c>
      <c r="L980">
        <f t="shared" si="287"/>
        <v>23</v>
      </c>
      <c r="M980">
        <f t="shared" si="288"/>
        <v>48</v>
      </c>
      <c r="N980">
        <f t="shared" si="289"/>
        <v>101</v>
      </c>
      <c r="O980">
        <f t="shared" si="290"/>
        <v>1</v>
      </c>
      <c r="P980">
        <f t="shared" si="291"/>
        <v>55</v>
      </c>
      <c r="Q980">
        <f t="shared" si="292"/>
        <v>956</v>
      </c>
      <c r="R980">
        <f t="shared" si="293"/>
        <v>836</v>
      </c>
      <c r="S980">
        <f t="shared" si="294"/>
        <v>1</v>
      </c>
      <c r="T980">
        <f t="shared" si="295"/>
        <v>186</v>
      </c>
      <c r="U980">
        <f t="shared" si="296"/>
        <v>769129</v>
      </c>
      <c r="V980">
        <f t="shared" si="297"/>
        <v>725904</v>
      </c>
      <c r="W980">
        <f t="shared" si="298"/>
        <v>638401</v>
      </c>
      <c r="X980">
        <f t="shared" si="299"/>
        <v>808201</v>
      </c>
      <c r="Y980">
        <f t="shared" si="300"/>
        <v>714025</v>
      </c>
      <c r="Z980">
        <f t="shared" si="301"/>
        <v>3136</v>
      </c>
      <c r="AA980">
        <f t="shared" si="302"/>
        <v>4096</v>
      </c>
      <c r="AB980">
        <f t="shared" si="303"/>
        <v>808201</v>
      </c>
      <c r="AC980">
        <f t="shared" si="304"/>
        <v>509796</v>
      </c>
    </row>
    <row r="981" spans="1:29" x14ac:dyDescent="0.3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  <c r="K981">
        <f t="shared" si="286"/>
        <v>219</v>
      </c>
      <c r="L981">
        <f t="shared" si="287"/>
        <v>816</v>
      </c>
      <c r="M981">
        <f t="shared" si="288"/>
        <v>740</v>
      </c>
      <c r="N981">
        <f t="shared" si="289"/>
        <v>101</v>
      </c>
      <c r="O981">
        <f t="shared" si="290"/>
        <v>1</v>
      </c>
      <c r="P981">
        <f t="shared" si="291"/>
        <v>55</v>
      </c>
      <c r="Q981">
        <f t="shared" si="292"/>
        <v>2</v>
      </c>
      <c r="R981">
        <f t="shared" si="293"/>
        <v>1</v>
      </c>
      <c r="S981">
        <f t="shared" si="294"/>
        <v>1</v>
      </c>
      <c r="T981">
        <f t="shared" si="295"/>
        <v>186</v>
      </c>
      <c r="U981">
        <f t="shared" si="296"/>
        <v>356409</v>
      </c>
      <c r="V981">
        <f t="shared" si="297"/>
        <v>271441</v>
      </c>
      <c r="W981">
        <f t="shared" si="298"/>
        <v>13924</v>
      </c>
      <c r="X981">
        <f t="shared" si="299"/>
        <v>47524</v>
      </c>
      <c r="Y981">
        <f t="shared" si="300"/>
        <v>26896</v>
      </c>
      <c r="Z981">
        <f t="shared" si="301"/>
        <v>47089</v>
      </c>
      <c r="AA981">
        <f t="shared" si="302"/>
        <v>47524</v>
      </c>
      <c r="AB981">
        <f t="shared" si="303"/>
        <v>47524</v>
      </c>
      <c r="AC981">
        <f t="shared" si="304"/>
        <v>1089</v>
      </c>
    </row>
    <row r="982" spans="1:29" x14ac:dyDescent="0.3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  <c r="K982">
        <f t="shared" si="286"/>
        <v>643</v>
      </c>
      <c r="L982">
        <f t="shared" si="287"/>
        <v>601</v>
      </c>
      <c r="M982">
        <f t="shared" si="288"/>
        <v>296</v>
      </c>
      <c r="N982">
        <f t="shared" si="289"/>
        <v>101</v>
      </c>
      <c r="O982">
        <f t="shared" si="290"/>
        <v>1</v>
      </c>
      <c r="P982">
        <f t="shared" si="291"/>
        <v>55</v>
      </c>
      <c r="Q982">
        <f t="shared" si="292"/>
        <v>2</v>
      </c>
      <c r="R982">
        <f t="shared" si="293"/>
        <v>1</v>
      </c>
      <c r="S982">
        <f t="shared" si="294"/>
        <v>1</v>
      </c>
      <c r="T982">
        <f t="shared" si="295"/>
        <v>186</v>
      </c>
      <c r="U982">
        <f t="shared" si="296"/>
        <v>1764</v>
      </c>
      <c r="V982">
        <f t="shared" si="297"/>
        <v>120409</v>
      </c>
      <c r="W982">
        <f t="shared" si="298"/>
        <v>293764</v>
      </c>
      <c r="X982">
        <f t="shared" si="299"/>
        <v>412164</v>
      </c>
      <c r="Y982">
        <f t="shared" si="300"/>
        <v>345744</v>
      </c>
      <c r="Z982">
        <f t="shared" si="301"/>
        <v>410881</v>
      </c>
      <c r="AA982">
        <f t="shared" si="302"/>
        <v>412164</v>
      </c>
      <c r="AB982">
        <f t="shared" si="303"/>
        <v>412164</v>
      </c>
      <c r="AC982">
        <f t="shared" si="304"/>
        <v>208849</v>
      </c>
    </row>
    <row r="983" spans="1:29" x14ac:dyDescent="0.3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  <c r="K983">
        <f t="shared" si="286"/>
        <v>545</v>
      </c>
      <c r="L983">
        <f t="shared" si="287"/>
        <v>477</v>
      </c>
      <c r="M983">
        <f t="shared" si="288"/>
        <v>296</v>
      </c>
      <c r="N983">
        <f t="shared" si="289"/>
        <v>618</v>
      </c>
      <c r="O983">
        <f t="shared" si="290"/>
        <v>1</v>
      </c>
      <c r="P983">
        <f t="shared" si="291"/>
        <v>55</v>
      </c>
      <c r="Q983">
        <f t="shared" si="292"/>
        <v>2</v>
      </c>
      <c r="R983">
        <f t="shared" si="293"/>
        <v>1</v>
      </c>
      <c r="S983">
        <f t="shared" si="294"/>
        <v>1</v>
      </c>
      <c r="T983">
        <f t="shared" si="295"/>
        <v>1</v>
      </c>
      <c r="U983">
        <f t="shared" si="296"/>
        <v>4624</v>
      </c>
      <c r="V983">
        <f t="shared" si="297"/>
        <v>62001</v>
      </c>
      <c r="W983">
        <f t="shared" si="298"/>
        <v>5329</v>
      </c>
      <c r="X983">
        <f t="shared" si="299"/>
        <v>295936</v>
      </c>
      <c r="Y983">
        <f t="shared" si="300"/>
        <v>240100</v>
      </c>
      <c r="Z983">
        <f t="shared" si="301"/>
        <v>294849</v>
      </c>
      <c r="AA983">
        <f t="shared" si="302"/>
        <v>295936</v>
      </c>
      <c r="AB983">
        <f t="shared" si="303"/>
        <v>295936</v>
      </c>
      <c r="AC983">
        <f t="shared" si="304"/>
        <v>295936</v>
      </c>
    </row>
    <row r="984" spans="1:29" x14ac:dyDescent="0.3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  <c r="K984">
        <f t="shared" si="286"/>
        <v>348</v>
      </c>
      <c r="L984">
        <f t="shared" si="287"/>
        <v>816</v>
      </c>
      <c r="M984">
        <f t="shared" si="288"/>
        <v>740</v>
      </c>
      <c r="N984">
        <f t="shared" si="289"/>
        <v>618</v>
      </c>
      <c r="O984">
        <f t="shared" si="290"/>
        <v>1</v>
      </c>
      <c r="P984">
        <f t="shared" si="291"/>
        <v>55</v>
      </c>
      <c r="Q984">
        <f t="shared" si="292"/>
        <v>2</v>
      </c>
      <c r="R984">
        <f t="shared" si="293"/>
        <v>1</v>
      </c>
      <c r="S984">
        <f t="shared" si="294"/>
        <v>1</v>
      </c>
      <c r="T984">
        <f t="shared" si="295"/>
        <v>1</v>
      </c>
      <c r="U984">
        <f t="shared" si="296"/>
        <v>219024</v>
      </c>
      <c r="V984">
        <f t="shared" si="297"/>
        <v>153664</v>
      </c>
      <c r="W984">
        <f t="shared" si="298"/>
        <v>72900</v>
      </c>
      <c r="X984">
        <f t="shared" si="299"/>
        <v>120409</v>
      </c>
      <c r="Y984">
        <f t="shared" si="300"/>
        <v>85849</v>
      </c>
      <c r="Z984">
        <f t="shared" si="301"/>
        <v>119716</v>
      </c>
      <c r="AA984">
        <f t="shared" si="302"/>
        <v>120409</v>
      </c>
      <c r="AB984">
        <f t="shared" si="303"/>
        <v>120409</v>
      </c>
      <c r="AC984">
        <f t="shared" si="304"/>
        <v>120409</v>
      </c>
    </row>
    <row r="985" spans="1:29" x14ac:dyDescent="0.3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  <c r="K985">
        <f t="shared" si="286"/>
        <v>739</v>
      </c>
      <c r="L985">
        <f t="shared" si="287"/>
        <v>816</v>
      </c>
      <c r="M985">
        <f t="shared" si="288"/>
        <v>740</v>
      </c>
      <c r="N985">
        <f t="shared" si="289"/>
        <v>618</v>
      </c>
      <c r="O985">
        <f t="shared" si="290"/>
        <v>754</v>
      </c>
      <c r="P985">
        <f t="shared" si="291"/>
        <v>55</v>
      </c>
      <c r="Q985">
        <f t="shared" si="292"/>
        <v>2</v>
      </c>
      <c r="R985">
        <f t="shared" si="293"/>
        <v>1</v>
      </c>
      <c r="S985">
        <f t="shared" si="294"/>
        <v>1</v>
      </c>
      <c r="T985">
        <f t="shared" si="295"/>
        <v>1</v>
      </c>
      <c r="U985">
        <f t="shared" si="296"/>
        <v>5929</v>
      </c>
      <c r="V985">
        <f t="shared" si="297"/>
        <v>1</v>
      </c>
      <c r="W985">
        <f t="shared" si="298"/>
        <v>14641</v>
      </c>
      <c r="X985">
        <f t="shared" si="299"/>
        <v>225</v>
      </c>
      <c r="Y985">
        <f t="shared" si="300"/>
        <v>467856</v>
      </c>
      <c r="Z985">
        <f t="shared" si="301"/>
        <v>543169</v>
      </c>
      <c r="AA985">
        <f t="shared" si="302"/>
        <v>544644</v>
      </c>
      <c r="AB985">
        <f t="shared" si="303"/>
        <v>544644</v>
      </c>
      <c r="AC985">
        <f t="shared" si="304"/>
        <v>544644</v>
      </c>
    </row>
    <row r="986" spans="1:29" x14ac:dyDescent="0.3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  <c r="K986">
        <f t="shared" si="286"/>
        <v>622</v>
      </c>
      <c r="L986">
        <f t="shared" si="287"/>
        <v>816</v>
      </c>
      <c r="M986">
        <f t="shared" si="288"/>
        <v>740</v>
      </c>
      <c r="N986">
        <f t="shared" si="289"/>
        <v>618</v>
      </c>
      <c r="O986">
        <f t="shared" si="290"/>
        <v>1</v>
      </c>
      <c r="P986">
        <f t="shared" si="291"/>
        <v>55</v>
      </c>
      <c r="Q986">
        <f t="shared" si="292"/>
        <v>2</v>
      </c>
      <c r="R986">
        <f t="shared" si="293"/>
        <v>1</v>
      </c>
      <c r="S986">
        <f t="shared" si="294"/>
        <v>1</v>
      </c>
      <c r="T986">
        <f t="shared" si="295"/>
        <v>1</v>
      </c>
      <c r="U986">
        <f t="shared" si="296"/>
        <v>37636</v>
      </c>
      <c r="V986">
        <f t="shared" si="297"/>
        <v>13924</v>
      </c>
      <c r="W986">
        <f t="shared" si="298"/>
        <v>16</v>
      </c>
      <c r="X986">
        <f t="shared" si="299"/>
        <v>385641</v>
      </c>
      <c r="Y986">
        <f t="shared" si="300"/>
        <v>321489</v>
      </c>
      <c r="Z986">
        <f t="shared" si="301"/>
        <v>384400</v>
      </c>
      <c r="AA986">
        <f t="shared" si="302"/>
        <v>385641</v>
      </c>
      <c r="AB986">
        <f t="shared" si="303"/>
        <v>385641</v>
      </c>
      <c r="AC986">
        <f t="shared" si="304"/>
        <v>385641</v>
      </c>
    </row>
    <row r="987" spans="1:29" x14ac:dyDescent="0.3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  <c r="K987">
        <f t="shared" si="286"/>
        <v>762</v>
      </c>
      <c r="L987">
        <f t="shared" si="287"/>
        <v>477</v>
      </c>
      <c r="M987">
        <f t="shared" si="288"/>
        <v>296</v>
      </c>
      <c r="N987">
        <f t="shared" si="289"/>
        <v>618</v>
      </c>
      <c r="O987">
        <f t="shared" si="290"/>
        <v>1</v>
      </c>
      <c r="P987">
        <f t="shared" si="291"/>
        <v>55</v>
      </c>
      <c r="Q987">
        <f t="shared" si="292"/>
        <v>2</v>
      </c>
      <c r="R987">
        <f t="shared" si="293"/>
        <v>1</v>
      </c>
      <c r="S987">
        <f t="shared" si="294"/>
        <v>1</v>
      </c>
      <c r="T987">
        <f t="shared" si="295"/>
        <v>1</v>
      </c>
      <c r="U987">
        <f t="shared" si="296"/>
        <v>81225</v>
      </c>
      <c r="V987">
        <f t="shared" si="297"/>
        <v>217156</v>
      </c>
      <c r="W987">
        <f t="shared" si="298"/>
        <v>20736</v>
      </c>
      <c r="X987">
        <f t="shared" si="299"/>
        <v>579121</v>
      </c>
      <c r="Y987">
        <f t="shared" si="300"/>
        <v>499849</v>
      </c>
      <c r="Z987">
        <f t="shared" si="301"/>
        <v>577600</v>
      </c>
      <c r="AA987">
        <f t="shared" si="302"/>
        <v>579121</v>
      </c>
      <c r="AB987">
        <f t="shared" si="303"/>
        <v>579121</v>
      </c>
      <c r="AC987">
        <f t="shared" si="304"/>
        <v>579121</v>
      </c>
    </row>
    <row r="988" spans="1:29" x14ac:dyDescent="0.3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  <c r="K988">
        <f t="shared" si="286"/>
        <v>996</v>
      </c>
      <c r="L988">
        <f t="shared" si="287"/>
        <v>386</v>
      </c>
      <c r="M988">
        <f t="shared" si="288"/>
        <v>698</v>
      </c>
      <c r="N988">
        <f t="shared" si="289"/>
        <v>618</v>
      </c>
      <c r="O988">
        <f t="shared" si="290"/>
        <v>754</v>
      </c>
      <c r="P988">
        <f t="shared" si="291"/>
        <v>55</v>
      </c>
      <c r="Q988">
        <f t="shared" si="292"/>
        <v>2</v>
      </c>
      <c r="R988">
        <f t="shared" si="293"/>
        <v>1</v>
      </c>
      <c r="S988">
        <f t="shared" si="294"/>
        <v>912</v>
      </c>
      <c r="T988">
        <f t="shared" si="295"/>
        <v>186</v>
      </c>
      <c r="U988">
        <f t="shared" si="296"/>
        <v>372100</v>
      </c>
      <c r="V988">
        <f t="shared" si="297"/>
        <v>88804</v>
      </c>
      <c r="W988">
        <f t="shared" si="298"/>
        <v>142884</v>
      </c>
      <c r="X988">
        <f t="shared" si="299"/>
        <v>58564</v>
      </c>
      <c r="Y988">
        <f t="shared" si="300"/>
        <v>885481</v>
      </c>
      <c r="Z988">
        <f t="shared" si="301"/>
        <v>988036</v>
      </c>
      <c r="AA988">
        <f t="shared" si="302"/>
        <v>990025</v>
      </c>
      <c r="AB988">
        <f t="shared" si="303"/>
        <v>7056</v>
      </c>
      <c r="AC988">
        <f t="shared" si="304"/>
        <v>656100</v>
      </c>
    </row>
    <row r="989" spans="1:29" x14ac:dyDescent="0.3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  <c r="K989">
        <f t="shared" si="286"/>
        <v>999</v>
      </c>
      <c r="L989">
        <f t="shared" si="287"/>
        <v>386</v>
      </c>
      <c r="M989">
        <f t="shared" si="288"/>
        <v>698</v>
      </c>
      <c r="N989">
        <f t="shared" si="289"/>
        <v>883</v>
      </c>
      <c r="O989">
        <f t="shared" si="290"/>
        <v>1</v>
      </c>
      <c r="P989">
        <f t="shared" si="291"/>
        <v>55</v>
      </c>
      <c r="Q989">
        <f t="shared" si="292"/>
        <v>2</v>
      </c>
      <c r="R989">
        <f t="shared" si="293"/>
        <v>1</v>
      </c>
      <c r="S989">
        <f t="shared" si="294"/>
        <v>912</v>
      </c>
      <c r="T989">
        <f t="shared" si="295"/>
        <v>186</v>
      </c>
      <c r="U989">
        <f t="shared" si="296"/>
        <v>375769</v>
      </c>
      <c r="V989">
        <f t="shared" si="297"/>
        <v>90601</v>
      </c>
      <c r="W989">
        <f t="shared" si="298"/>
        <v>13456</v>
      </c>
      <c r="X989">
        <f t="shared" si="299"/>
        <v>996004</v>
      </c>
      <c r="Y989">
        <f t="shared" si="300"/>
        <v>891136</v>
      </c>
      <c r="Z989">
        <f t="shared" si="301"/>
        <v>994009</v>
      </c>
      <c r="AA989">
        <f t="shared" si="302"/>
        <v>996004</v>
      </c>
      <c r="AB989">
        <f t="shared" si="303"/>
        <v>7569</v>
      </c>
      <c r="AC989">
        <f t="shared" si="304"/>
        <v>660969</v>
      </c>
    </row>
    <row r="990" spans="1:29" x14ac:dyDescent="0.3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f t="shared" si="286"/>
        <v>1087</v>
      </c>
      <c r="L990">
        <f t="shared" si="287"/>
        <v>129</v>
      </c>
      <c r="M990">
        <f t="shared" si="288"/>
        <v>48</v>
      </c>
      <c r="N990">
        <f t="shared" si="289"/>
        <v>883</v>
      </c>
      <c r="O990">
        <f t="shared" si="290"/>
        <v>1</v>
      </c>
      <c r="P990">
        <f t="shared" si="291"/>
        <v>55</v>
      </c>
      <c r="Q990">
        <f t="shared" si="292"/>
        <v>956</v>
      </c>
      <c r="R990">
        <f t="shared" si="293"/>
        <v>836</v>
      </c>
      <c r="S990">
        <f t="shared" si="294"/>
        <v>1</v>
      </c>
      <c r="T990">
        <f t="shared" si="295"/>
        <v>186</v>
      </c>
      <c r="U990">
        <f t="shared" si="296"/>
        <v>917764</v>
      </c>
      <c r="V990">
        <f t="shared" si="297"/>
        <v>1079521</v>
      </c>
      <c r="W990">
        <f t="shared" si="298"/>
        <v>41616</v>
      </c>
      <c r="X990">
        <f t="shared" si="299"/>
        <v>1179396</v>
      </c>
      <c r="Y990">
        <f t="shared" si="300"/>
        <v>1065024</v>
      </c>
      <c r="Z990">
        <f t="shared" si="301"/>
        <v>17161</v>
      </c>
      <c r="AA990">
        <f t="shared" si="302"/>
        <v>63001</v>
      </c>
      <c r="AB990">
        <f t="shared" si="303"/>
        <v>1179396</v>
      </c>
      <c r="AC990">
        <f t="shared" si="304"/>
        <v>811801</v>
      </c>
    </row>
    <row r="991" spans="1:29" x14ac:dyDescent="0.3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  <c r="K991">
        <f t="shared" si="286"/>
        <v>353</v>
      </c>
      <c r="L991">
        <f t="shared" si="287"/>
        <v>816</v>
      </c>
      <c r="M991">
        <f t="shared" si="288"/>
        <v>740</v>
      </c>
      <c r="N991">
        <f t="shared" si="289"/>
        <v>101</v>
      </c>
      <c r="O991">
        <f t="shared" si="290"/>
        <v>1</v>
      </c>
      <c r="P991">
        <f t="shared" si="291"/>
        <v>55</v>
      </c>
      <c r="Q991">
        <f t="shared" si="292"/>
        <v>2</v>
      </c>
      <c r="R991">
        <f t="shared" si="293"/>
        <v>1</v>
      </c>
      <c r="S991">
        <f t="shared" si="294"/>
        <v>1</v>
      </c>
      <c r="T991">
        <f t="shared" si="295"/>
        <v>186</v>
      </c>
      <c r="U991">
        <f t="shared" si="296"/>
        <v>214369</v>
      </c>
      <c r="V991">
        <f t="shared" si="297"/>
        <v>149769</v>
      </c>
      <c r="W991">
        <f t="shared" si="298"/>
        <v>63504</v>
      </c>
      <c r="X991">
        <f t="shared" si="299"/>
        <v>123904</v>
      </c>
      <c r="Y991">
        <f t="shared" si="300"/>
        <v>88804</v>
      </c>
      <c r="Z991">
        <f t="shared" si="301"/>
        <v>123201</v>
      </c>
      <c r="AA991">
        <f t="shared" si="302"/>
        <v>123904</v>
      </c>
      <c r="AB991">
        <f t="shared" si="303"/>
        <v>123904</v>
      </c>
      <c r="AC991">
        <f t="shared" si="304"/>
        <v>27889</v>
      </c>
    </row>
    <row r="992" spans="1:29" x14ac:dyDescent="0.3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  <c r="K992">
        <f t="shared" si="286"/>
        <v>444</v>
      </c>
      <c r="L992">
        <f t="shared" si="287"/>
        <v>477</v>
      </c>
      <c r="M992">
        <f t="shared" si="288"/>
        <v>296</v>
      </c>
      <c r="N992">
        <f t="shared" si="289"/>
        <v>101</v>
      </c>
      <c r="O992">
        <f t="shared" si="290"/>
        <v>1</v>
      </c>
      <c r="P992">
        <f t="shared" si="291"/>
        <v>55</v>
      </c>
      <c r="Q992">
        <f t="shared" si="292"/>
        <v>2</v>
      </c>
      <c r="R992">
        <f t="shared" si="293"/>
        <v>1</v>
      </c>
      <c r="S992">
        <f t="shared" si="294"/>
        <v>1</v>
      </c>
      <c r="T992">
        <f t="shared" si="295"/>
        <v>186</v>
      </c>
      <c r="U992">
        <f t="shared" si="296"/>
        <v>1089</v>
      </c>
      <c r="V992">
        <f t="shared" si="297"/>
        <v>21904</v>
      </c>
      <c r="W992">
        <f t="shared" si="298"/>
        <v>117649</v>
      </c>
      <c r="X992">
        <f t="shared" si="299"/>
        <v>196249</v>
      </c>
      <c r="Y992">
        <f t="shared" si="300"/>
        <v>151321</v>
      </c>
      <c r="Z992">
        <f t="shared" si="301"/>
        <v>195364</v>
      </c>
      <c r="AA992">
        <f t="shared" si="302"/>
        <v>196249</v>
      </c>
      <c r="AB992">
        <f t="shared" si="303"/>
        <v>196249</v>
      </c>
      <c r="AC992">
        <f t="shared" si="304"/>
        <v>66564</v>
      </c>
    </row>
    <row r="993" spans="1:29" x14ac:dyDescent="0.3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  <c r="K993">
        <f t="shared" si="286"/>
        <v>271</v>
      </c>
      <c r="L993">
        <f t="shared" si="287"/>
        <v>816</v>
      </c>
      <c r="M993">
        <f t="shared" si="288"/>
        <v>740</v>
      </c>
      <c r="N993">
        <f t="shared" si="289"/>
        <v>101</v>
      </c>
      <c r="O993">
        <f t="shared" si="290"/>
        <v>1</v>
      </c>
      <c r="P993">
        <f t="shared" si="291"/>
        <v>55</v>
      </c>
      <c r="Q993">
        <f t="shared" si="292"/>
        <v>2</v>
      </c>
      <c r="R993">
        <f t="shared" si="293"/>
        <v>1</v>
      </c>
      <c r="S993">
        <f t="shared" si="294"/>
        <v>1</v>
      </c>
      <c r="T993">
        <f t="shared" si="295"/>
        <v>186</v>
      </c>
      <c r="U993">
        <f t="shared" si="296"/>
        <v>297025</v>
      </c>
      <c r="V993">
        <f t="shared" si="297"/>
        <v>219961</v>
      </c>
      <c r="W993">
        <f t="shared" si="298"/>
        <v>28900</v>
      </c>
      <c r="X993">
        <f t="shared" si="299"/>
        <v>72900</v>
      </c>
      <c r="Y993">
        <f t="shared" si="300"/>
        <v>46656</v>
      </c>
      <c r="Z993">
        <f t="shared" si="301"/>
        <v>72361</v>
      </c>
      <c r="AA993">
        <f t="shared" si="302"/>
        <v>72900</v>
      </c>
      <c r="AB993">
        <f t="shared" si="303"/>
        <v>72900</v>
      </c>
      <c r="AC993">
        <f t="shared" si="304"/>
        <v>7225</v>
      </c>
    </row>
    <row r="994" spans="1:29" x14ac:dyDescent="0.3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  <c r="K994">
        <f t="shared" si="286"/>
        <v>296</v>
      </c>
      <c r="L994">
        <f t="shared" si="287"/>
        <v>816</v>
      </c>
      <c r="M994">
        <f t="shared" si="288"/>
        <v>740</v>
      </c>
      <c r="N994">
        <f t="shared" si="289"/>
        <v>101</v>
      </c>
      <c r="O994">
        <f t="shared" si="290"/>
        <v>754</v>
      </c>
      <c r="P994">
        <f t="shared" si="291"/>
        <v>55</v>
      </c>
      <c r="Q994">
        <f t="shared" si="292"/>
        <v>2</v>
      </c>
      <c r="R994">
        <f t="shared" si="293"/>
        <v>1</v>
      </c>
      <c r="S994">
        <f t="shared" si="294"/>
        <v>1</v>
      </c>
      <c r="T994">
        <f t="shared" si="295"/>
        <v>186</v>
      </c>
      <c r="U994">
        <f t="shared" si="296"/>
        <v>270400</v>
      </c>
      <c r="V994">
        <f t="shared" si="297"/>
        <v>197136</v>
      </c>
      <c r="W994">
        <f t="shared" si="298"/>
        <v>38025</v>
      </c>
      <c r="X994">
        <f t="shared" si="299"/>
        <v>209764</v>
      </c>
      <c r="Y994">
        <f t="shared" si="300"/>
        <v>58081</v>
      </c>
      <c r="Z994">
        <f t="shared" si="301"/>
        <v>86436</v>
      </c>
      <c r="AA994">
        <f t="shared" si="302"/>
        <v>87025</v>
      </c>
      <c r="AB994">
        <f t="shared" si="303"/>
        <v>87025</v>
      </c>
      <c r="AC994">
        <f t="shared" si="304"/>
        <v>12100</v>
      </c>
    </row>
    <row r="995" spans="1:29" x14ac:dyDescent="0.3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  <c r="K995">
        <f t="shared" si="286"/>
        <v>743</v>
      </c>
      <c r="L995">
        <f t="shared" si="287"/>
        <v>346</v>
      </c>
      <c r="M995">
        <f t="shared" si="288"/>
        <v>296</v>
      </c>
      <c r="N995">
        <f t="shared" si="289"/>
        <v>101</v>
      </c>
      <c r="O995">
        <f t="shared" si="290"/>
        <v>1</v>
      </c>
      <c r="P995">
        <f t="shared" si="291"/>
        <v>55</v>
      </c>
      <c r="Q995">
        <f t="shared" si="292"/>
        <v>2</v>
      </c>
      <c r="R995">
        <f t="shared" si="293"/>
        <v>1</v>
      </c>
      <c r="S995">
        <f t="shared" si="294"/>
        <v>1</v>
      </c>
      <c r="T995">
        <f t="shared" si="295"/>
        <v>186</v>
      </c>
      <c r="U995">
        <f t="shared" si="296"/>
        <v>157609</v>
      </c>
      <c r="V995">
        <f t="shared" si="297"/>
        <v>199809</v>
      </c>
      <c r="W995">
        <f t="shared" si="298"/>
        <v>412164</v>
      </c>
      <c r="X995">
        <f t="shared" si="299"/>
        <v>550564</v>
      </c>
      <c r="Y995">
        <f t="shared" si="300"/>
        <v>473344</v>
      </c>
      <c r="Z995">
        <f t="shared" si="301"/>
        <v>549081</v>
      </c>
      <c r="AA995">
        <f t="shared" si="302"/>
        <v>550564</v>
      </c>
      <c r="AB995">
        <f t="shared" si="303"/>
        <v>550564</v>
      </c>
      <c r="AC995">
        <f t="shared" si="304"/>
        <v>310249</v>
      </c>
    </row>
    <row r="996" spans="1:29" x14ac:dyDescent="0.3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  <c r="K996">
        <f t="shared" si="286"/>
        <v>810</v>
      </c>
      <c r="L996">
        <f t="shared" si="287"/>
        <v>477</v>
      </c>
      <c r="M996">
        <f t="shared" si="288"/>
        <v>296</v>
      </c>
      <c r="N996">
        <f t="shared" si="289"/>
        <v>13</v>
      </c>
      <c r="O996">
        <f t="shared" si="290"/>
        <v>1</v>
      </c>
      <c r="P996">
        <f t="shared" si="291"/>
        <v>55</v>
      </c>
      <c r="Q996">
        <f t="shared" si="292"/>
        <v>2</v>
      </c>
      <c r="R996">
        <f t="shared" si="293"/>
        <v>1</v>
      </c>
      <c r="S996">
        <f t="shared" si="294"/>
        <v>1</v>
      </c>
      <c r="T996">
        <f t="shared" si="295"/>
        <v>186</v>
      </c>
      <c r="U996">
        <f t="shared" si="296"/>
        <v>110889</v>
      </c>
      <c r="V996">
        <f t="shared" si="297"/>
        <v>264196</v>
      </c>
      <c r="W996">
        <f t="shared" si="298"/>
        <v>635209</v>
      </c>
      <c r="X996">
        <f t="shared" si="299"/>
        <v>654481</v>
      </c>
      <c r="Y996">
        <f t="shared" si="300"/>
        <v>570025</v>
      </c>
      <c r="Z996">
        <f t="shared" si="301"/>
        <v>652864</v>
      </c>
      <c r="AA996">
        <f t="shared" si="302"/>
        <v>654481</v>
      </c>
      <c r="AB996">
        <f t="shared" si="303"/>
        <v>654481</v>
      </c>
      <c r="AC996">
        <f t="shared" si="304"/>
        <v>389376</v>
      </c>
    </row>
    <row r="997" spans="1:29" x14ac:dyDescent="0.3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  <c r="K997">
        <f t="shared" si="286"/>
        <v>907</v>
      </c>
      <c r="L997">
        <f t="shared" si="287"/>
        <v>171</v>
      </c>
      <c r="M997">
        <f t="shared" si="288"/>
        <v>48</v>
      </c>
      <c r="N997">
        <f t="shared" si="289"/>
        <v>13</v>
      </c>
      <c r="O997">
        <f t="shared" si="290"/>
        <v>1</v>
      </c>
      <c r="P997">
        <f t="shared" si="291"/>
        <v>55</v>
      </c>
      <c r="Q997">
        <f t="shared" si="292"/>
        <v>2</v>
      </c>
      <c r="R997">
        <f t="shared" si="293"/>
        <v>1</v>
      </c>
      <c r="S997">
        <f t="shared" si="294"/>
        <v>1</v>
      </c>
      <c r="T997">
        <f t="shared" si="295"/>
        <v>1</v>
      </c>
      <c r="U997">
        <f t="shared" si="296"/>
        <v>541696</v>
      </c>
      <c r="V997">
        <f t="shared" si="297"/>
        <v>737881</v>
      </c>
      <c r="W997">
        <f t="shared" si="298"/>
        <v>799236</v>
      </c>
      <c r="X997">
        <f t="shared" si="299"/>
        <v>820836</v>
      </c>
      <c r="Y997">
        <f t="shared" si="300"/>
        <v>725904</v>
      </c>
      <c r="Z997">
        <f t="shared" si="301"/>
        <v>819025</v>
      </c>
      <c r="AA997">
        <f t="shared" si="302"/>
        <v>820836</v>
      </c>
      <c r="AB997">
        <f t="shared" si="303"/>
        <v>820836</v>
      </c>
      <c r="AC997">
        <f t="shared" si="304"/>
        <v>820836</v>
      </c>
    </row>
    <row r="998" spans="1:29" x14ac:dyDescent="0.3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  <c r="K998">
        <f t="shared" si="286"/>
        <v>1058</v>
      </c>
      <c r="L998">
        <f t="shared" si="287"/>
        <v>96</v>
      </c>
      <c r="M998">
        <f t="shared" si="288"/>
        <v>48</v>
      </c>
      <c r="N998">
        <f t="shared" si="289"/>
        <v>618</v>
      </c>
      <c r="O998">
        <f t="shared" si="290"/>
        <v>1</v>
      </c>
      <c r="P998">
        <f t="shared" si="291"/>
        <v>55</v>
      </c>
      <c r="Q998">
        <f t="shared" si="292"/>
        <v>2</v>
      </c>
      <c r="R998">
        <f t="shared" si="293"/>
        <v>1</v>
      </c>
      <c r="S998">
        <f t="shared" si="294"/>
        <v>1</v>
      </c>
      <c r="T998">
        <f t="shared" si="295"/>
        <v>186</v>
      </c>
      <c r="U998">
        <f t="shared" si="296"/>
        <v>925444</v>
      </c>
      <c r="V998">
        <f t="shared" si="297"/>
        <v>1020100</v>
      </c>
      <c r="W998">
        <f t="shared" si="298"/>
        <v>193600</v>
      </c>
      <c r="X998">
        <f t="shared" si="299"/>
        <v>1117249</v>
      </c>
      <c r="Y998">
        <f t="shared" si="300"/>
        <v>1006009</v>
      </c>
      <c r="Z998">
        <f t="shared" si="301"/>
        <v>1115136</v>
      </c>
      <c r="AA998">
        <f t="shared" si="302"/>
        <v>1117249</v>
      </c>
      <c r="AB998">
        <f t="shared" si="303"/>
        <v>1117249</v>
      </c>
      <c r="AC998">
        <f t="shared" si="304"/>
        <v>760384</v>
      </c>
    </row>
    <row r="999" spans="1:29" x14ac:dyDescent="0.3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>
        <f t="shared" si="286"/>
        <v>940</v>
      </c>
      <c r="L999">
        <f t="shared" si="287"/>
        <v>386</v>
      </c>
      <c r="M999">
        <f t="shared" si="288"/>
        <v>296</v>
      </c>
      <c r="N999">
        <f t="shared" si="289"/>
        <v>618</v>
      </c>
      <c r="O999">
        <f t="shared" si="290"/>
        <v>1</v>
      </c>
      <c r="P999">
        <f t="shared" si="291"/>
        <v>55</v>
      </c>
      <c r="Q999">
        <f t="shared" si="292"/>
        <v>956</v>
      </c>
      <c r="R999">
        <f t="shared" si="293"/>
        <v>836</v>
      </c>
      <c r="S999">
        <f t="shared" si="294"/>
        <v>912</v>
      </c>
      <c r="T999">
        <f t="shared" si="295"/>
        <v>186</v>
      </c>
      <c r="U999">
        <f t="shared" si="296"/>
        <v>306916</v>
      </c>
      <c r="V999">
        <f t="shared" si="297"/>
        <v>414736</v>
      </c>
      <c r="W999">
        <f t="shared" si="298"/>
        <v>103684</v>
      </c>
      <c r="X999">
        <f t="shared" si="299"/>
        <v>881721</v>
      </c>
      <c r="Y999">
        <f t="shared" si="300"/>
        <v>783225</v>
      </c>
      <c r="Z999">
        <f t="shared" si="301"/>
        <v>256</v>
      </c>
      <c r="AA999">
        <f t="shared" si="302"/>
        <v>10816</v>
      </c>
      <c r="AB999">
        <f t="shared" si="303"/>
        <v>784</v>
      </c>
      <c r="AC999">
        <f t="shared" si="304"/>
        <v>568516</v>
      </c>
    </row>
    <row r="1000" spans="1:29" x14ac:dyDescent="0.3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f t="shared" si="286"/>
        <v>963</v>
      </c>
      <c r="L1000">
        <f t="shared" si="287"/>
        <v>72</v>
      </c>
      <c r="M1000">
        <f t="shared" si="288"/>
        <v>48</v>
      </c>
      <c r="N1000">
        <f t="shared" si="289"/>
        <v>618</v>
      </c>
      <c r="O1000">
        <f t="shared" si="290"/>
        <v>1</v>
      </c>
      <c r="P1000">
        <f t="shared" si="291"/>
        <v>55</v>
      </c>
      <c r="Q1000">
        <f t="shared" si="292"/>
        <v>956</v>
      </c>
      <c r="R1000">
        <f t="shared" si="293"/>
        <v>836</v>
      </c>
      <c r="S1000">
        <f t="shared" si="294"/>
        <v>1</v>
      </c>
      <c r="T1000">
        <f t="shared" si="295"/>
        <v>186</v>
      </c>
      <c r="U1000">
        <f t="shared" si="296"/>
        <v>793881</v>
      </c>
      <c r="V1000">
        <f t="shared" si="297"/>
        <v>837225</v>
      </c>
      <c r="W1000">
        <f t="shared" si="298"/>
        <v>119025</v>
      </c>
      <c r="X1000">
        <f t="shared" si="299"/>
        <v>925444</v>
      </c>
      <c r="Y1000">
        <f t="shared" si="300"/>
        <v>824464</v>
      </c>
      <c r="Z1000">
        <f t="shared" si="301"/>
        <v>49</v>
      </c>
      <c r="AA1000">
        <f t="shared" si="302"/>
        <v>16129</v>
      </c>
      <c r="AB1000">
        <f t="shared" si="303"/>
        <v>925444</v>
      </c>
      <c r="AC1000">
        <f t="shared" si="304"/>
        <v>603729</v>
      </c>
    </row>
    <row r="1001" spans="1:29" x14ac:dyDescent="0.3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  <c r="K1001">
        <f t="shared" si="286"/>
        <v>296</v>
      </c>
      <c r="L1001">
        <f t="shared" si="287"/>
        <v>816</v>
      </c>
      <c r="M1001">
        <f t="shared" si="288"/>
        <v>740</v>
      </c>
      <c r="N1001">
        <f t="shared" si="289"/>
        <v>618</v>
      </c>
      <c r="O1001">
        <f t="shared" si="290"/>
        <v>754</v>
      </c>
      <c r="P1001">
        <f t="shared" si="291"/>
        <v>55</v>
      </c>
      <c r="Q1001">
        <f t="shared" si="292"/>
        <v>2</v>
      </c>
      <c r="R1001">
        <f t="shared" si="293"/>
        <v>1</v>
      </c>
      <c r="S1001">
        <f t="shared" si="294"/>
        <v>1</v>
      </c>
      <c r="T1001">
        <f t="shared" si="295"/>
        <v>186</v>
      </c>
      <c r="U1001">
        <f t="shared" si="296"/>
        <v>270400</v>
      </c>
      <c r="V1001">
        <f t="shared" si="297"/>
        <v>197136</v>
      </c>
      <c r="W1001">
        <f t="shared" si="298"/>
        <v>103684</v>
      </c>
      <c r="X1001">
        <f t="shared" si="299"/>
        <v>209764</v>
      </c>
      <c r="Y1001">
        <f t="shared" si="300"/>
        <v>58081</v>
      </c>
      <c r="Z1001">
        <f t="shared" si="301"/>
        <v>86436</v>
      </c>
      <c r="AA1001">
        <f t="shared" si="302"/>
        <v>87025</v>
      </c>
      <c r="AB1001">
        <f t="shared" si="303"/>
        <v>87025</v>
      </c>
      <c r="AC1001">
        <f t="shared" si="304"/>
        <v>12100</v>
      </c>
    </row>
    <row r="1002" spans="1:29" x14ac:dyDescent="0.3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  <c r="K1002">
        <f t="shared" si="286"/>
        <v>613</v>
      </c>
      <c r="L1002">
        <f t="shared" si="287"/>
        <v>816</v>
      </c>
      <c r="M1002">
        <f t="shared" si="288"/>
        <v>740</v>
      </c>
      <c r="N1002">
        <f t="shared" si="289"/>
        <v>1039</v>
      </c>
      <c r="O1002">
        <f t="shared" si="290"/>
        <v>1</v>
      </c>
      <c r="P1002">
        <f t="shared" si="291"/>
        <v>55</v>
      </c>
      <c r="Q1002">
        <f t="shared" si="292"/>
        <v>2</v>
      </c>
      <c r="R1002">
        <f t="shared" si="293"/>
        <v>1</v>
      </c>
      <c r="S1002">
        <f t="shared" si="294"/>
        <v>1</v>
      </c>
      <c r="T1002">
        <f t="shared" si="295"/>
        <v>186</v>
      </c>
      <c r="U1002">
        <f t="shared" si="296"/>
        <v>41209</v>
      </c>
      <c r="V1002">
        <f t="shared" si="297"/>
        <v>16129</v>
      </c>
      <c r="W1002">
        <f t="shared" si="298"/>
        <v>181476</v>
      </c>
      <c r="X1002">
        <f t="shared" si="299"/>
        <v>374544</v>
      </c>
      <c r="Y1002">
        <f t="shared" si="300"/>
        <v>311364</v>
      </c>
      <c r="Z1002">
        <f t="shared" si="301"/>
        <v>373321</v>
      </c>
      <c r="AA1002">
        <f t="shared" si="302"/>
        <v>374544</v>
      </c>
      <c r="AB1002">
        <f t="shared" si="303"/>
        <v>374544</v>
      </c>
      <c r="AC1002">
        <f t="shared" si="304"/>
        <v>182329</v>
      </c>
    </row>
    <row r="1003" spans="1:29" x14ac:dyDescent="0.3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f t="shared" si="286"/>
        <v>898</v>
      </c>
      <c r="L1003">
        <f t="shared" si="287"/>
        <v>386</v>
      </c>
      <c r="M1003">
        <f t="shared" si="288"/>
        <v>296</v>
      </c>
      <c r="N1003">
        <f t="shared" si="289"/>
        <v>618</v>
      </c>
      <c r="O1003">
        <f t="shared" si="290"/>
        <v>1</v>
      </c>
      <c r="P1003">
        <f t="shared" si="291"/>
        <v>55</v>
      </c>
      <c r="Q1003">
        <f t="shared" si="292"/>
        <v>956</v>
      </c>
      <c r="R1003">
        <f t="shared" si="293"/>
        <v>836</v>
      </c>
      <c r="S1003">
        <f t="shared" si="294"/>
        <v>912</v>
      </c>
      <c r="T1003">
        <f t="shared" si="295"/>
        <v>186</v>
      </c>
      <c r="U1003">
        <f t="shared" si="296"/>
        <v>262144</v>
      </c>
      <c r="V1003">
        <f t="shared" si="297"/>
        <v>362404</v>
      </c>
      <c r="W1003">
        <f t="shared" si="298"/>
        <v>78400</v>
      </c>
      <c r="X1003">
        <f t="shared" si="299"/>
        <v>804609</v>
      </c>
      <c r="Y1003">
        <f t="shared" si="300"/>
        <v>710649</v>
      </c>
      <c r="Z1003">
        <f t="shared" si="301"/>
        <v>3364</v>
      </c>
      <c r="AA1003">
        <f t="shared" si="302"/>
        <v>3844</v>
      </c>
      <c r="AB1003">
        <f t="shared" si="303"/>
        <v>196</v>
      </c>
      <c r="AC1003">
        <f t="shared" si="304"/>
        <v>506944</v>
      </c>
    </row>
    <row r="1004" spans="1:29" x14ac:dyDescent="0.3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f t="shared" si="286"/>
        <v>963</v>
      </c>
      <c r="L1004">
        <f t="shared" si="287"/>
        <v>72</v>
      </c>
      <c r="M1004">
        <f t="shared" si="288"/>
        <v>48</v>
      </c>
      <c r="N1004">
        <f t="shared" si="289"/>
        <v>618</v>
      </c>
      <c r="O1004">
        <f t="shared" si="290"/>
        <v>1</v>
      </c>
      <c r="P1004">
        <f t="shared" si="291"/>
        <v>55</v>
      </c>
      <c r="Q1004">
        <f t="shared" si="292"/>
        <v>956</v>
      </c>
      <c r="R1004">
        <f t="shared" si="293"/>
        <v>836</v>
      </c>
      <c r="S1004">
        <f t="shared" si="294"/>
        <v>1</v>
      </c>
      <c r="T1004">
        <f t="shared" si="295"/>
        <v>186</v>
      </c>
      <c r="U1004">
        <f t="shared" si="296"/>
        <v>793881</v>
      </c>
      <c r="V1004">
        <f t="shared" si="297"/>
        <v>837225</v>
      </c>
      <c r="W1004">
        <f t="shared" si="298"/>
        <v>119025</v>
      </c>
      <c r="X1004">
        <f t="shared" si="299"/>
        <v>925444</v>
      </c>
      <c r="Y1004">
        <f t="shared" si="300"/>
        <v>824464</v>
      </c>
      <c r="Z1004">
        <f t="shared" si="301"/>
        <v>49</v>
      </c>
      <c r="AA1004">
        <f t="shared" si="302"/>
        <v>16129</v>
      </c>
      <c r="AB1004">
        <f t="shared" si="303"/>
        <v>925444</v>
      </c>
      <c r="AC1004">
        <f t="shared" si="304"/>
        <v>603729</v>
      </c>
    </row>
    <row r="1005" spans="1:29" x14ac:dyDescent="0.3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f t="shared" si="286"/>
        <v>1098</v>
      </c>
      <c r="L1005">
        <f t="shared" si="287"/>
        <v>44</v>
      </c>
      <c r="M1005">
        <f t="shared" si="288"/>
        <v>48</v>
      </c>
      <c r="N1005">
        <f t="shared" si="289"/>
        <v>618</v>
      </c>
      <c r="O1005">
        <f t="shared" si="290"/>
        <v>1</v>
      </c>
      <c r="P1005">
        <f t="shared" si="291"/>
        <v>55</v>
      </c>
      <c r="Q1005">
        <f t="shared" si="292"/>
        <v>956</v>
      </c>
      <c r="R1005">
        <f t="shared" si="293"/>
        <v>836</v>
      </c>
      <c r="S1005">
        <f t="shared" si="294"/>
        <v>912</v>
      </c>
      <c r="T1005">
        <f t="shared" si="295"/>
        <v>186</v>
      </c>
      <c r="U1005">
        <f t="shared" si="296"/>
        <v>1110916</v>
      </c>
      <c r="V1005">
        <f t="shared" si="297"/>
        <v>1102500</v>
      </c>
      <c r="W1005">
        <f t="shared" si="298"/>
        <v>230400</v>
      </c>
      <c r="X1005">
        <f t="shared" si="299"/>
        <v>1203409</v>
      </c>
      <c r="Y1005">
        <f t="shared" si="300"/>
        <v>1087849</v>
      </c>
      <c r="Z1005">
        <f t="shared" si="301"/>
        <v>20164</v>
      </c>
      <c r="AA1005">
        <f t="shared" si="302"/>
        <v>68644</v>
      </c>
      <c r="AB1005">
        <f t="shared" si="303"/>
        <v>34596</v>
      </c>
      <c r="AC1005">
        <f t="shared" si="304"/>
        <v>831744</v>
      </c>
    </row>
    <row r="1006" spans="1:29" x14ac:dyDescent="0.3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f t="shared" si="286"/>
        <v>855</v>
      </c>
      <c r="L1006">
        <f t="shared" si="287"/>
        <v>386</v>
      </c>
      <c r="M1006">
        <f t="shared" si="288"/>
        <v>296</v>
      </c>
      <c r="N1006">
        <f t="shared" si="289"/>
        <v>883</v>
      </c>
      <c r="O1006">
        <f t="shared" si="290"/>
        <v>1</v>
      </c>
      <c r="P1006">
        <f t="shared" si="291"/>
        <v>55</v>
      </c>
      <c r="Q1006">
        <f t="shared" si="292"/>
        <v>956</v>
      </c>
      <c r="R1006">
        <f t="shared" si="293"/>
        <v>836</v>
      </c>
      <c r="S1006">
        <f t="shared" si="294"/>
        <v>912</v>
      </c>
      <c r="T1006">
        <f t="shared" si="295"/>
        <v>186</v>
      </c>
      <c r="U1006">
        <f t="shared" si="296"/>
        <v>219961</v>
      </c>
      <c r="V1006">
        <f t="shared" si="297"/>
        <v>312481</v>
      </c>
      <c r="W1006">
        <f t="shared" si="298"/>
        <v>784</v>
      </c>
      <c r="X1006">
        <f t="shared" si="299"/>
        <v>729316</v>
      </c>
      <c r="Y1006">
        <f t="shared" si="300"/>
        <v>640000</v>
      </c>
      <c r="Z1006">
        <f t="shared" si="301"/>
        <v>10201</v>
      </c>
      <c r="AA1006">
        <f t="shared" si="302"/>
        <v>361</v>
      </c>
      <c r="AB1006">
        <f t="shared" si="303"/>
        <v>3249</v>
      </c>
      <c r="AC1006">
        <f t="shared" si="304"/>
        <v>447561</v>
      </c>
    </row>
    <row r="1007" spans="1:29" x14ac:dyDescent="0.3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  <c r="K1007">
        <f t="shared" si="286"/>
        <v>296</v>
      </c>
      <c r="L1007">
        <f t="shared" si="287"/>
        <v>816</v>
      </c>
      <c r="M1007">
        <f t="shared" si="288"/>
        <v>740</v>
      </c>
      <c r="N1007">
        <f t="shared" si="289"/>
        <v>618</v>
      </c>
      <c r="O1007">
        <f t="shared" si="290"/>
        <v>754</v>
      </c>
      <c r="P1007">
        <f t="shared" si="291"/>
        <v>55</v>
      </c>
      <c r="Q1007">
        <f t="shared" si="292"/>
        <v>2</v>
      </c>
      <c r="R1007">
        <f t="shared" si="293"/>
        <v>1</v>
      </c>
      <c r="S1007">
        <f t="shared" si="294"/>
        <v>1</v>
      </c>
      <c r="T1007">
        <f t="shared" si="295"/>
        <v>186</v>
      </c>
      <c r="U1007">
        <f t="shared" si="296"/>
        <v>270400</v>
      </c>
      <c r="V1007">
        <f t="shared" si="297"/>
        <v>197136</v>
      </c>
      <c r="W1007">
        <f t="shared" si="298"/>
        <v>103684</v>
      </c>
      <c r="X1007">
        <f t="shared" si="299"/>
        <v>209764</v>
      </c>
      <c r="Y1007">
        <f t="shared" si="300"/>
        <v>58081</v>
      </c>
      <c r="Z1007">
        <f t="shared" si="301"/>
        <v>86436</v>
      </c>
      <c r="AA1007">
        <f t="shared" si="302"/>
        <v>87025</v>
      </c>
      <c r="AB1007">
        <f t="shared" si="303"/>
        <v>87025</v>
      </c>
      <c r="AC1007">
        <f t="shared" si="304"/>
        <v>12100</v>
      </c>
    </row>
    <row r="1008" spans="1:29" x14ac:dyDescent="0.3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  <c r="K1008">
        <f t="shared" si="286"/>
        <v>613</v>
      </c>
      <c r="L1008">
        <f t="shared" si="287"/>
        <v>816</v>
      </c>
      <c r="M1008">
        <f t="shared" si="288"/>
        <v>740</v>
      </c>
      <c r="N1008">
        <f t="shared" si="289"/>
        <v>1039</v>
      </c>
      <c r="O1008">
        <f t="shared" si="290"/>
        <v>1</v>
      </c>
      <c r="P1008">
        <f t="shared" si="291"/>
        <v>55</v>
      </c>
      <c r="Q1008">
        <f t="shared" si="292"/>
        <v>2</v>
      </c>
      <c r="R1008">
        <f t="shared" si="293"/>
        <v>1</v>
      </c>
      <c r="S1008">
        <f t="shared" si="294"/>
        <v>1</v>
      </c>
      <c r="T1008">
        <f t="shared" si="295"/>
        <v>186</v>
      </c>
      <c r="U1008">
        <f t="shared" si="296"/>
        <v>41209</v>
      </c>
      <c r="V1008">
        <f t="shared" si="297"/>
        <v>16129</v>
      </c>
      <c r="W1008">
        <f t="shared" si="298"/>
        <v>181476</v>
      </c>
      <c r="X1008">
        <f t="shared" si="299"/>
        <v>374544</v>
      </c>
      <c r="Y1008">
        <f t="shared" si="300"/>
        <v>311364</v>
      </c>
      <c r="Z1008">
        <f t="shared" si="301"/>
        <v>373321</v>
      </c>
      <c r="AA1008">
        <f t="shared" si="302"/>
        <v>374544</v>
      </c>
      <c r="AB1008">
        <f t="shared" si="303"/>
        <v>374544</v>
      </c>
      <c r="AC1008">
        <f t="shared" si="304"/>
        <v>182329</v>
      </c>
    </row>
    <row r="1009" spans="1:29" x14ac:dyDescent="0.3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  <c r="K1009">
        <f t="shared" si="286"/>
        <v>613</v>
      </c>
      <c r="L1009">
        <f t="shared" si="287"/>
        <v>816</v>
      </c>
      <c r="M1009">
        <f t="shared" si="288"/>
        <v>740</v>
      </c>
      <c r="N1009">
        <f t="shared" si="289"/>
        <v>1039</v>
      </c>
      <c r="O1009">
        <f t="shared" si="290"/>
        <v>1</v>
      </c>
      <c r="P1009">
        <f t="shared" si="291"/>
        <v>55</v>
      </c>
      <c r="Q1009">
        <f t="shared" si="292"/>
        <v>2</v>
      </c>
      <c r="R1009">
        <f t="shared" si="293"/>
        <v>1</v>
      </c>
      <c r="S1009">
        <f t="shared" si="294"/>
        <v>1</v>
      </c>
      <c r="T1009">
        <f t="shared" si="295"/>
        <v>186</v>
      </c>
      <c r="U1009">
        <f t="shared" si="296"/>
        <v>41209</v>
      </c>
      <c r="V1009">
        <f t="shared" si="297"/>
        <v>16129</v>
      </c>
      <c r="W1009">
        <f t="shared" si="298"/>
        <v>181476</v>
      </c>
      <c r="X1009">
        <f t="shared" si="299"/>
        <v>374544</v>
      </c>
      <c r="Y1009">
        <f t="shared" si="300"/>
        <v>311364</v>
      </c>
      <c r="Z1009">
        <f t="shared" si="301"/>
        <v>373321</v>
      </c>
      <c r="AA1009">
        <f t="shared" si="302"/>
        <v>374544</v>
      </c>
      <c r="AB1009">
        <f t="shared" si="303"/>
        <v>374544</v>
      </c>
      <c r="AC1009">
        <f t="shared" si="304"/>
        <v>182329</v>
      </c>
    </row>
    <row r="1010" spans="1:29" x14ac:dyDescent="0.3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f t="shared" si="286"/>
        <v>957</v>
      </c>
      <c r="L1010">
        <f t="shared" si="287"/>
        <v>346</v>
      </c>
      <c r="M1010">
        <f t="shared" si="288"/>
        <v>296</v>
      </c>
      <c r="N1010">
        <f t="shared" si="289"/>
        <v>101</v>
      </c>
      <c r="O1010">
        <f t="shared" si="290"/>
        <v>1</v>
      </c>
      <c r="P1010">
        <f t="shared" si="291"/>
        <v>55</v>
      </c>
      <c r="Q1010">
        <f t="shared" si="292"/>
        <v>956</v>
      </c>
      <c r="R1010">
        <f t="shared" si="293"/>
        <v>836</v>
      </c>
      <c r="S1010">
        <f t="shared" si="294"/>
        <v>912</v>
      </c>
      <c r="T1010">
        <f t="shared" si="295"/>
        <v>186</v>
      </c>
      <c r="U1010">
        <f t="shared" si="296"/>
        <v>373321</v>
      </c>
      <c r="V1010">
        <f t="shared" si="297"/>
        <v>436921</v>
      </c>
      <c r="W1010">
        <f t="shared" si="298"/>
        <v>732736</v>
      </c>
      <c r="X1010">
        <f t="shared" si="299"/>
        <v>913936</v>
      </c>
      <c r="Y1010">
        <f t="shared" si="300"/>
        <v>813604</v>
      </c>
      <c r="Z1010">
        <f t="shared" si="301"/>
        <v>1</v>
      </c>
      <c r="AA1010">
        <f t="shared" si="302"/>
        <v>14641</v>
      </c>
      <c r="AB1010">
        <f t="shared" si="303"/>
        <v>2025</v>
      </c>
      <c r="AC1010">
        <f t="shared" si="304"/>
        <v>594441</v>
      </c>
    </row>
    <row r="1011" spans="1:29" x14ac:dyDescent="0.3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f t="shared" si="286"/>
        <v>946</v>
      </c>
      <c r="L1011">
        <f t="shared" si="287"/>
        <v>346</v>
      </c>
      <c r="M1011">
        <f t="shared" si="288"/>
        <v>296</v>
      </c>
      <c r="N1011">
        <f t="shared" si="289"/>
        <v>883</v>
      </c>
      <c r="O1011">
        <f t="shared" si="290"/>
        <v>1</v>
      </c>
      <c r="P1011">
        <f t="shared" si="291"/>
        <v>55</v>
      </c>
      <c r="Q1011">
        <f t="shared" si="292"/>
        <v>956</v>
      </c>
      <c r="R1011">
        <f t="shared" si="293"/>
        <v>836</v>
      </c>
      <c r="S1011">
        <f t="shared" si="294"/>
        <v>912</v>
      </c>
      <c r="T1011">
        <f t="shared" si="295"/>
        <v>186</v>
      </c>
      <c r="U1011">
        <f t="shared" si="296"/>
        <v>360000</v>
      </c>
      <c r="V1011">
        <f t="shared" si="297"/>
        <v>422500</v>
      </c>
      <c r="W1011">
        <f t="shared" si="298"/>
        <v>3969</v>
      </c>
      <c r="X1011">
        <f t="shared" si="299"/>
        <v>893025</v>
      </c>
      <c r="Y1011">
        <f t="shared" si="300"/>
        <v>793881</v>
      </c>
      <c r="Z1011">
        <f t="shared" si="301"/>
        <v>100</v>
      </c>
      <c r="AA1011">
        <f t="shared" si="302"/>
        <v>12100</v>
      </c>
      <c r="AB1011">
        <f t="shared" si="303"/>
        <v>1156</v>
      </c>
      <c r="AC1011">
        <f t="shared" si="304"/>
        <v>577600</v>
      </c>
    </row>
    <row r="1012" spans="1:29" x14ac:dyDescent="0.3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  <c r="K1012">
        <f t="shared" si="286"/>
        <v>826</v>
      </c>
      <c r="L1012">
        <f t="shared" si="287"/>
        <v>346</v>
      </c>
      <c r="M1012">
        <f t="shared" si="288"/>
        <v>296</v>
      </c>
      <c r="N1012">
        <f t="shared" si="289"/>
        <v>618</v>
      </c>
      <c r="O1012">
        <f t="shared" si="290"/>
        <v>1</v>
      </c>
      <c r="P1012">
        <f t="shared" si="291"/>
        <v>55</v>
      </c>
      <c r="Q1012">
        <f t="shared" si="292"/>
        <v>2</v>
      </c>
      <c r="R1012">
        <f t="shared" si="293"/>
        <v>1</v>
      </c>
      <c r="S1012">
        <f t="shared" si="294"/>
        <v>1</v>
      </c>
      <c r="T1012">
        <f t="shared" si="295"/>
        <v>186</v>
      </c>
      <c r="U1012">
        <f t="shared" si="296"/>
        <v>230400</v>
      </c>
      <c r="V1012">
        <f t="shared" si="297"/>
        <v>280900</v>
      </c>
      <c r="W1012">
        <f t="shared" si="298"/>
        <v>43264</v>
      </c>
      <c r="X1012">
        <f t="shared" si="299"/>
        <v>680625</v>
      </c>
      <c r="Y1012">
        <f t="shared" si="300"/>
        <v>594441</v>
      </c>
      <c r="Z1012">
        <f t="shared" si="301"/>
        <v>678976</v>
      </c>
      <c r="AA1012">
        <f t="shared" si="302"/>
        <v>680625</v>
      </c>
      <c r="AB1012">
        <f t="shared" si="303"/>
        <v>680625</v>
      </c>
      <c r="AC1012">
        <f t="shared" si="304"/>
        <v>409600</v>
      </c>
    </row>
    <row r="1013" spans="1:29" x14ac:dyDescent="0.3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  <c r="K1013">
        <f t="shared" si="286"/>
        <v>859</v>
      </c>
      <c r="L1013">
        <f t="shared" si="287"/>
        <v>224</v>
      </c>
      <c r="M1013">
        <f t="shared" si="288"/>
        <v>48</v>
      </c>
      <c r="N1013">
        <f t="shared" si="289"/>
        <v>101</v>
      </c>
      <c r="O1013">
        <f t="shared" si="290"/>
        <v>1</v>
      </c>
      <c r="P1013">
        <f t="shared" si="291"/>
        <v>55</v>
      </c>
      <c r="Q1013">
        <f t="shared" si="292"/>
        <v>2</v>
      </c>
      <c r="R1013">
        <f t="shared" si="293"/>
        <v>1</v>
      </c>
      <c r="S1013">
        <f t="shared" si="294"/>
        <v>1</v>
      </c>
      <c r="T1013">
        <f t="shared" si="295"/>
        <v>186</v>
      </c>
      <c r="U1013">
        <f t="shared" si="296"/>
        <v>403225</v>
      </c>
      <c r="V1013">
        <f t="shared" si="297"/>
        <v>657721</v>
      </c>
      <c r="W1013">
        <f t="shared" si="298"/>
        <v>574564</v>
      </c>
      <c r="X1013">
        <f t="shared" si="299"/>
        <v>736164</v>
      </c>
      <c r="Y1013">
        <f t="shared" si="300"/>
        <v>646416</v>
      </c>
      <c r="Z1013">
        <f t="shared" si="301"/>
        <v>734449</v>
      </c>
      <c r="AA1013">
        <f t="shared" si="302"/>
        <v>736164</v>
      </c>
      <c r="AB1013">
        <f t="shared" si="303"/>
        <v>736164</v>
      </c>
      <c r="AC1013">
        <f t="shared" si="304"/>
        <v>452929</v>
      </c>
    </row>
    <row r="1014" spans="1:29" x14ac:dyDescent="0.3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  <c r="K1014">
        <f t="shared" si="286"/>
        <v>626</v>
      </c>
      <c r="L1014">
        <f t="shared" si="287"/>
        <v>947</v>
      </c>
      <c r="M1014">
        <f t="shared" si="288"/>
        <v>740</v>
      </c>
      <c r="N1014">
        <f t="shared" si="289"/>
        <v>618</v>
      </c>
      <c r="O1014">
        <f t="shared" si="290"/>
        <v>754</v>
      </c>
      <c r="P1014">
        <f t="shared" si="291"/>
        <v>55</v>
      </c>
      <c r="Q1014">
        <f t="shared" si="292"/>
        <v>2</v>
      </c>
      <c r="R1014">
        <f t="shared" si="293"/>
        <v>1</v>
      </c>
      <c r="S1014">
        <f t="shared" si="294"/>
        <v>1</v>
      </c>
      <c r="T1014">
        <f t="shared" si="295"/>
        <v>186</v>
      </c>
      <c r="U1014">
        <f t="shared" si="296"/>
        <v>103041</v>
      </c>
      <c r="V1014">
        <f t="shared" si="297"/>
        <v>12996</v>
      </c>
      <c r="W1014">
        <f t="shared" si="298"/>
        <v>64</v>
      </c>
      <c r="X1014">
        <f t="shared" si="299"/>
        <v>16384</v>
      </c>
      <c r="Y1014">
        <f t="shared" si="300"/>
        <v>326041</v>
      </c>
      <c r="Z1014">
        <f t="shared" si="301"/>
        <v>389376</v>
      </c>
      <c r="AA1014">
        <f t="shared" si="302"/>
        <v>390625</v>
      </c>
      <c r="AB1014">
        <f t="shared" si="303"/>
        <v>390625</v>
      </c>
      <c r="AC1014">
        <f t="shared" si="304"/>
        <v>193600</v>
      </c>
    </row>
    <row r="1015" spans="1:29" x14ac:dyDescent="0.3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  <c r="K1015">
        <f t="shared" si="286"/>
        <v>739</v>
      </c>
      <c r="L1015">
        <f t="shared" si="287"/>
        <v>714</v>
      </c>
      <c r="M1015">
        <f t="shared" si="288"/>
        <v>296</v>
      </c>
      <c r="N1015">
        <f t="shared" si="289"/>
        <v>883</v>
      </c>
      <c r="O1015">
        <f t="shared" si="290"/>
        <v>1</v>
      </c>
      <c r="P1015">
        <f t="shared" si="291"/>
        <v>55</v>
      </c>
      <c r="Q1015">
        <f t="shared" si="292"/>
        <v>2</v>
      </c>
      <c r="R1015">
        <f t="shared" si="293"/>
        <v>1</v>
      </c>
      <c r="S1015">
        <f t="shared" si="294"/>
        <v>912</v>
      </c>
      <c r="T1015">
        <f t="shared" si="295"/>
        <v>186</v>
      </c>
      <c r="U1015">
        <f t="shared" si="296"/>
        <v>625</v>
      </c>
      <c r="V1015">
        <f t="shared" si="297"/>
        <v>196249</v>
      </c>
      <c r="W1015">
        <f t="shared" si="298"/>
        <v>20736</v>
      </c>
      <c r="X1015">
        <f t="shared" si="299"/>
        <v>544644</v>
      </c>
      <c r="Y1015">
        <f t="shared" si="300"/>
        <v>467856</v>
      </c>
      <c r="Z1015">
        <f t="shared" si="301"/>
        <v>543169</v>
      </c>
      <c r="AA1015">
        <f t="shared" si="302"/>
        <v>544644</v>
      </c>
      <c r="AB1015">
        <f t="shared" si="303"/>
        <v>29929</v>
      </c>
      <c r="AC1015">
        <f t="shared" si="304"/>
        <v>305809</v>
      </c>
    </row>
    <row r="1016" spans="1:29" x14ac:dyDescent="0.3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  <c r="K1016">
        <f t="shared" si="286"/>
        <v>777</v>
      </c>
      <c r="L1016">
        <f t="shared" si="287"/>
        <v>588</v>
      </c>
      <c r="M1016">
        <f t="shared" si="288"/>
        <v>296</v>
      </c>
      <c r="N1016">
        <f t="shared" si="289"/>
        <v>101</v>
      </c>
      <c r="O1016">
        <f t="shared" si="290"/>
        <v>1</v>
      </c>
      <c r="P1016">
        <f t="shared" si="291"/>
        <v>55</v>
      </c>
      <c r="Q1016">
        <f t="shared" si="292"/>
        <v>2</v>
      </c>
      <c r="R1016">
        <f t="shared" si="293"/>
        <v>1</v>
      </c>
      <c r="S1016">
        <f t="shared" si="294"/>
        <v>1</v>
      </c>
      <c r="T1016">
        <f t="shared" si="295"/>
        <v>1</v>
      </c>
      <c r="U1016">
        <f t="shared" si="296"/>
        <v>35721</v>
      </c>
      <c r="V1016">
        <f t="shared" si="297"/>
        <v>231361</v>
      </c>
      <c r="W1016">
        <f t="shared" si="298"/>
        <v>456976</v>
      </c>
      <c r="X1016">
        <f t="shared" si="299"/>
        <v>602176</v>
      </c>
      <c r="Y1016">
        <f t="shared" si="300"/>
        <v>521284</v>
      </c>
      <c r="Z1016">
        <f t="shared" si="301"/>
        <v>600625</v>
      </c>
      <c r="AA1016">
        <f t="shared" si="302"/>
        <v>602176</v>
      </c>
      <c r="AB1016">
        <f t="shared" si="303"/>
        <v>602176</v>
      </c>
      <c r="AC1016">
        <f t="shared" si="304"/>
        <v>602176</v>
      </c>
    </row>
    <row r="1017" spans="1:29" x14ac:dyDescent="0.3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  <c r="K1017">
        <f t="shared" si="286"/>
        <v>1051</v>
      </c>
      <c r="L1017">
        <f t="shared" si="287"/>
        <v>171</v>
      </c>
      <c r="M1017">
        <f t="shared" si="288"/>
        <v>48</v>
      </c>
      <c r="N1017">
        <f t="shared" si="289"/>
        <v>101</v>
      </c>
      <c r="O1017">
        <f t="shared" si="290"/>
        <v>1</v>
      </c>
      <c r="P1017">
        <f t="shared" si="291"/>
        <v>55</v>
      </c>
      <c r="Q1017">
        <f t="shared" si="292"/>
        <v>2</v>
      </c>
      <c r="R1017">
        <f t="shared" si="293"/>
        <v>1</v>
      </c>
      <c r="S1017">
        <f t="shared" si="294"/>
        <v>1</v>
      </c>
      <c r="T1017">
        <f t="shared" si="295"/>
        <v>1</v>
      </c>
      <c r="U1017">
        <f t="shared" si="296"/>
        <v>774400</v>
      </c>
      <c r="V1017">
        <f t="shared" si="297"/>
        <v>1006009</v>
      </c>
      <c r="W1017">
        <f t="shared" si="298"/>
        <v>902500</v>
      </c>
      <c r="X1017">
        <f t="shared" si="299"/>
        <v>1102500</v>
      </c>
      <c r="Y1017">
        <f t="shared" si="300"/>
        <v>992016</v>
      </c>
      <c r="Z1017">
        <f t="shared" si="301"/>
        <v>1100401</v>
      </c>
      <c r="AA1017">
        <f t="shared" si="302"/>
        <v>1102500</v>
      </c>
      <c r="AB1017">
        <f t="shared" si="303"/>
        <v>1102500</v>
      </c>
      <c r="AC1017">
        <f t="shared" si="304"/>
        <v>1102500</v>
      </c>
    </row>
    <row r="1018" spans="1:29" x14ac:dyDescent="0.3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  <c r="K1018">
        <f t="shared" si="286"/>
        <v>1019</v>
      </c>
      <c r="L1018">
        <f t="shared" si="287"/>
        <v>171</v>
      </c>
      <c r="M1018">
        <f t="shared" si="288"/>
        <v>48</v>
      </c>
      <c r="N1018">
        <f t="shared" si="289"/>
        <v>101</v>
      </c>
      <c r="O1018">
        <f t="shared" si="290"/>
        <v>1</v>
      </c>
      <c r="P1018">
        <f t="shared" si="291"/>
        <v>55</v>
      </c>
      <c r="Q1018">
        <f t="shared" si="292"/>
        <v>2</v>
      </c>
      <c r="R1018">
        <f t="shared" si="293"/>
        <v>1</v>
      </c>
      <c r="S1018">
        <f t="shared" si="294"/>
        <v>1</v>
      </c>
      <c r="T1018">
        <f t="shared" si="295"/>
        <v>186</v>
      </c>
      <c r="U1018">
        <f t="shared" si="296"/>
        <v>719104</v>
      </c>
      <c r="V1018">
        <f t="shared" si="297"/>
        <v>942841</v>
      </c>
      <c r="W1018">
        <f t="shared" si="298"/>
        <v>842724</v>
      </c>
      <c r="X1018">
        <f t="shared" si="299"/>
        <v>1036324</v>
      </c>
      <c r="Y1018">
        <f t="shared" si="300"/>
        <v>929296</v>
      </c>
      <c r="Z1018">
        <f t="shared" si="301"/>
        <v>1034289</v>
      </c>
      <c r="AA1018">
        <f t="shared" si="302"/>
        <v>1036324</v>
      </c>
      <c r="AB1018">
        <f t="shared" si="303"/>
        <v>1036324</v>
      </c>
      <c r="AC1018">
        <f t="shared" si="304"/>
        <v>693889</v>
      </c>
    </row>
    <row r="1019" spans="1:29" x14ac:dyDescent="0.3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  <c r="K1019">
        <f t="shared" si="286"/>
        <v>990</v>
      </c>
      <c r="L1019">
        <f t="shared" si="287"/>
        <v>171</v>
      </c>
      <c r="M1019">
        <f t="shared" si="288"/>
        <v>48</v>
      </c>
      <c r="N1019">
        <f t="shared" si="289"/>
        <v>101</v>
      </c>
      <c r="O1019">
        <f t="shared" si="290"/>
        <v>1</v>
      </c>
      <c r="P1019">
        <f t="shared" si="291"/>
        <v>55</v>
      </c>
      <c r="Q1019">
        <f t="shared" si="292"/>
        <v>2</v>
      </c>
      <c r="R1019">
        <f t="shared" si="293"/>
        <v>1</v>
      </c>
      <c r="S1019">
        <f t="shared" si="294"/>
        <v>1</v>
      </c>
      <c r="T1019">
        <f t="shared" si="295"/>
        <v>1</v>
      </c>
      <c r="U1019">
        <f t="shared" si="296"/>
        <v>670761</v>
      </c>
      <c r="V1019">
        <f t="shared" si="297"/>
        <v>887364</v>
      </c>
      <c r="W1019">
        <f t="shared" si="298"/>
        <v>790321</v>
      </c>
      <c r="X1019">
        <f t="shared" si="299"/>
        <v>978121</v>
      </c>
      <c r="Y1019">
        <f t="shared" si="300"/>
        <v>874225</v>
      </c>
      <c r="Z1019">
        <f t="shared" si="301"/>
        <v>976144</v>
      </c>
      <c r="AA1019">
        <f t="shared" si="302"/>
        <v>978121</v>
      </c>
      <c r="AB1019">
        <f t="shared" si="303"/>
        <v>978121</v>
      </c>
      <c r="AC1019">
        <f t="shared" si="304"/>
        <v>978121</v>
      </c>
    </row>
    <row r="1020" spans="1:29" x14ac:dyDescent="0.3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  <c r="K1020">
        <f t="shared" si="286"/>
        <v>1061</v>
      </c>
      <c r="L1020">
        <f t="shared" si="287"/>
        <v>171</v>
      </c>
      <c r="M1020">
        <f t="shared" si="288"/>
        <v>48</v>
      </c>
      <c r="N1020">
        <f t="shared" si="289"/>
        <v>101</v>
      </c>
      <c r="O1020">
        <f t="shared" si="290"/>
        <v>1</v>
      </c>
      <c r="P1020">
        <f t="shared" si="291"/>
        <v>55</v>
      </c>
      <c r="Q1020">
        <f t="shared" si="292"/>
        <v>2</v>
      </c>
      <c r="R1020">
        <f t="shared" si="293"/>
        <v>1</v>
      </c>
      <c r="S1020">
        <f t="shared" si="294"/>
        <v>1</v>
      </c>
      <c r="T1020">
        <f t="shared" si="295"/>
        <v>186</v>
      </c>
      <c r="U1020">
        <f t="shared" si="296"/>
        <v>792100</v>
      </c>
      <c r="V1020">
        <f t="shared" si="297"/>
        <v>1026169</v>
      </c>
      <c r="W1020">
        <f t="shared" si="298"/>
        <v>921600</v>
      </c>
      <c r="X1020">
        <f t="shared" si="299"/>
        <v>1123600</v>
      </c>
      <c r="Y1020">
        <f t="shared" si="300"/>
        <v>1012036</v>
      </c>
      <c r="Z1020">
        <f t="shared" si="301"/>
        <v>1121481</v>
      </c>
      <c r="AA1020">
        <f t="shared" si="302"/>
        <v>1123600</v>
      </c>
      <c r="AB1020">
        <f t="shared" si="303"/>
        <v>1123600</v>
      </c>
      <c r="AC1020">
        <f t="shared" si="304"/>
        <v>765625</v>
      </c>
    </row>
    <row r="1021" spans="1:29" x14ac:dyDescent="0.3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  <c r="K1021">
        <f t="shared" si="286"/>
        <v>1011</v>
      </c>
      <c r="L1021">
        <f t="shared" si="287"/>
        <v>171</v>
      </c>
      <c r="M1021">
        <f t="shared" si="288"/>
        <v>48</v>
      </c>
      <c r="N1021">
        <f t="shared" si="289"/>
        <v>101</v>
      </c>
      <c r="O1021">
        <f t="shared" si="290"/>
        <v>1</v>
      </c>
      <c r="P1021">
        <f t="shared" si="291"/>
        <v>55</v>
      </c>
      <c r="Q1021">
        <f t="shared" si="292"/>
        <v>2</v>
      </c>
      <c r="R1021">
        <f t="shared" si="293"/>
        <v>1</v>
      </c>
      <c r="S1021">
        <f t="shared" si="294"/>
        <v>1</v>
      </c>
      <c r="T1021">
        <f t="shared" si="295"/>
        <v>1</v>
      </c>
      <c r="U1021">
        <f t="shared" si="296"/>
        <v>705600</v>
      </c>
      <c r="V1021">
        <f t="shared" si="297"/>
        <v>927369</v>
      </c>
      <c r="W1021">
        <f t="shared" si="298"/>
        <v>828100</v>
      </c>
      <c r="X1021">
        <f t="shared" si="299"/>
        <v>1020100</v>
      </c>
      <c r="Y1021">
        <f t="shared" si="300"/>
        <v>913936</v>
      </c>
      <c r="Z1021">
        <f t="shared" si="301"/>
        <v>1018081</v>
      </c>
      <c r="AA1021">
        <f t="shared" si="302"/>
        <v>1020100</v>
      </c>
      <c r="AB1021">
        <f t="shared" si="303"/>
        <v>1020100</v>
      </c>
      <c r="AC1021">
        <f t="shared" si="304"/>
        <v>1020100</v>
      </c>
    </row>
    <row r="1022" spans="1:29" x14ac:dyDescent="0.3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  <c r="K1022">
        <f t="shared" si="286"/>
        <v>867</v>
      </c>
      <c r="L1022">
        <f t="shared" si="287"/>
        <v>224</v>
      </c>
      <c r="M1022">
        <f t="shared" si="288"/>
        <v>48</v>
      </c>
      <c r="N1022">
        <f t="shared" si="289"/>
        <v>101</v>
      </c>
      <c r="O1022">
        <f t="shared" si="290"/>
        <v>1</v>
      </c>
      <c r="P1022">
        <f t="shared" si="291"/>
        <v>55</v>
      </c>
      <c r="Q1022">
        <f t="shared" si="292"/>
        <v>2</v>
      </c>
      <c r="R1022">
        <f t="shared" si="293"/>
        <v>1</v>
      </c>
      <c r="S1022">
        <f t="shared" si="294"/>
        <v>1</v>
      </c>
      <c r="T1022">
        <f t="shared" si="295"/>
        <v>186</v>
      </c>
      <c r="U1022">
        <f t="shared" si="296"/>
        <v>413449</v>
      </c>
      <c r="V1022">
        <f t="shared" si="297"/>
        <v>670761</v>
      </c>
      <c r="W1022">
        <f t="shared" si="298"/>
        <v>586756</v>
      </c>
      <c r="X1022">
        <f t="shared" si="299"/>
        <v>749956</v>
      </c>
      <c r="Y1022">
        <f t="shared" si="300"/>
        <v>659344</v>
      </c>
      <c r="Z1022">
        <f t="shared" si="301"/>
        <v>748225</v>
      </c>
      <c r="AA1022">
        <f t="shared" si="302"/>
        <v>749956</v>
      </c>
      <c r="AB1022">
        <f t="shared" si="303"/>
        <v>749956</v>
      </c>
      <c r="AC1022">
        <f t="shared" si="304"/>
        <v>463761</v>
      </c>
    </row>
    <row r="1023" spans="1:29" x14ac:dyDescent="0.3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  <c r="K1023">
        <f t="shared" si="286"/>
        <v>1042</v>
      </c>
      <c r="L1023">
        <f t="shared" si="287"/>
        <v>72</v>
      </c>
      <c r="M1023">
        <f t="shared" si="288"/>
        <v>48</v>
      </c>
      <c r="N1023">
        <f t="shared" si="289"/>
        <v>101</v>
      </c>
      <c r="O1023">
        <f t="shared" si="290"/>
        <v>1</v>
      </c>
      <c r="P1023">
        <f t="shared" si="291"/>
        <v>55</v>
      </c>
      <c r="Q1023">
        <f t="shared" si="292"/>
        <v>2</v>
      </c>
      <c r="R1023">
        <f t="shared" si="293"/>
        <v>1</v>
      </c>
      <c r="S1023">
        <f t="shared" si="294"/>
        <v>1</v>
      </c>
      <c r="T1023">
        <f t="shared" si="295"/>
        <v>186</v>
      </c>
      <c r="U1023">
        <f t="shared" si="296"/>
        <v>940900</v>
      </c>
      <c r="V1023">
        <f t="shared" si="297"/>
        <v>988036</v>
      </c>
      <c r="W1023">
        <f t="shared" si="298"/>
        <v>885481</v>
      </c>
      <c r="X1023">
        <f t="shared" si="299"/>
        <v>1083681</v>
      </c>
      <c r="Y1023">
        <f t="shared" si="300"/>
        <v>974169</v>
      </c>
      <c r="Z1023">
        <f t="shared" si="301"/>
        <v>1081600</v>
      </c>
      <c r="AA1023">
        <f t="shared" si="302"/>
        <v>1083681</v>
      </c>
      <c r="AB1023">
        <f t="shared" si="303"/>
        <v>1083681</v>
      </c>
      <c r="AC1023">
        <f t="shared" si="304"/>
        <v>732736</v>
      </c>
    </row>
    <row r="1024" spans="1:29" x14ac:dyDescent="0.3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  <c r="K1024">
        <f t="shared" si="286"/>
        <v>607</v>
      </c>
      <c r="L1024">
        <f t="shared" si="287"/>
        <v>477</v>
      </c>
      <c r="M1024">
        <f t="shared" si="288"/>
        <v>296</v>
      </c>
      <c r="N1024">
        <f t="shared" si="289"/>
        <v>101</v>
      </c>
      <c r="O1024">
        <f t="shared" si="290"/>
        <v>1</v>
      </c>
      <c r="P1024">
        <f t="shared" si="291"/>
        <v>55</v>
      </c>
      <c r="Q1024">
        <f t="shared" si="292"/>
        <v>2</v>
      </c>
      <c r="R1024">
        <f t="shared" si="293"/>
        <v>1</v>
      </c>
      <c r="S1024">
        <f t="shared" si="294"/>
        <v>1</v>
      </c>
      <c r="T1024">
        <f t="shared" si="295"/>
        <v>186</v>
      </c>
      <c r="U1024">
        <f t="shared" si="296"/>
        <v>16900</v>
      </c>
      <c r="V1024">
        <f t="shared" si="297"/>
        <v>96721</v>
      </c>
      <c r="W1024">
        <f t="shared" si="298"/>
        <v>256036</v>
      </c>
      <c r="X1024">
        <f t="shared" si="299"/>
        <v>367236</v>
      </c>
      <c r="Y1024">
        <f t="shared" si="300"/>
        <v>304704</v>
      </c>
      <c r="Z1024">
        <f t="shared" si="301"/>
        <v>366025</v>
      </c>
      <c r="AA1024">
        <f t="shared" si="302"/>
        <v>367236</v>
      </c>
      <c r="AB1024">
        <f t="shared" si="303"/>
        <v>367236</v>
      </c>
      <c r="AC1024">
        <f t="shared" si="304"/>
        <v>177241</v>
      </c>
    </row>
    <row r="1025" spans="1:29" x14ac:dyDescent="0.3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  <c r="K1025">
        <f t="shared" si="286"/>
        <v>292</v>
      </c>
      <c r="L1025">
        <f t="shared" si="287"/>
        <v>477</v>
      </c>
      <c r="M1025">
        <f t="shared" si="288"/>
        <v>296</v>
      </c>
      <c r="N1025">
        <f t="shared" si="289"/>
        <v>1039</v>
      </c>
      <c r="O1025">
        <f t="shared" si="290"/>
        <v>754</v>
      </c>
      <c r="P1025">
        <f t="shared" si="291"/>
        <v>55</v>
      </c>
      <c r="Q1025">
        <f t="shared" si="292"/>
        <v>2</v>
      </c>
      <c r="R1025">
        <f t="shared" si="293"/>
        <v>1</v>
      </c>
      <c r="S1025">
        <f t="shared" si="294"/>
        <v>1</v>
      </c>
      <c r="T1025">
        <f t="shared" si="295"/>
        <v>186</v>
      </c>
      <c r="U1025">
        <f t="shared" si="296"/>
        <v>34225</v>
      </c>
      <c r="V1025">
        <f t="shared" si="297"/>
        <v>16</v>
      </c>
      <c r="W1025">
        <f t="shared" si="298"/>
        <v>558009</v>
      </c>
      <c r="X1025">
        <f t="shared" si="299"/>
        <v>213444</v>
      </c>
      <c r="Y1025">
        <f t="shared" si="300"/>
        <v>56169</v>
      </c>
      <c r="Z1025">
        <f t="shared" si="301"/>
        <v>84100</v>
      </c>
      <c r="AA1025">
        <f t="shared" si="302"/>
        <v>84681</v>
      </c>
      <c r="AB1025">
        <f t="shared" si="303"/>
        <v>84681</v>
      </c>
      <c r="AC1025">
        <f t="shared" si="304"/>
        <v>11236</v>
      </c>
    </row>
    <row r="1026" spans="1:29" x14ac:dyDescent="0.3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  <c r="K1026">
        <f t="shared" ref="K1026:K1089" si="305">_xlfn.RANK.EQ(C1026,$C$2:$C$1108,)</f>
        <v>799</v>
      </c>
      <c r="L1026">
        <f t="shared" si="287"/>
        <v>477</v>
      </c>
      <c r="M1026">
        <f t="shared" si="288"/>
        <v>296</v>
      </c>
      <c r="N1026">
        <f t="shared" si="289"/>
        <v>101</v>
      </c>
      <c r="O1026">
        <f t="shared" si="290"/>
        <v>1</v>
      </c>
      <c r="P1026">
        <f t="shared" si="291"/>
        <v>1</v>
      </c>
      <c r="Q1026">
        <f t="shared" si="292"/>
        <v>2</v>
      </c>
      <c r="R1026">
        <f t="shared" si="293"/>
        <v>1</v>
      </c>
      <c r="S1026">
        <f t="shared" si="294"/>
        <v>1</v>
      </c>
      <c r="T1026">
        <f t="shared" si="295"/>
        <v>186</v>
      </c>
      <c r="U1026">
        <f t="shared" si="296"/>
        <v>103684</v>
      </c>
      <c r="V1026">
        <f t="shared" si="297"/>
        <v>253009</v>
      </c>
      <c r="W1026">
        <f t="shared" si="298"/>
        <v>487204</v>
      </c>
      <c r="X1026">
        <f t="shared" si="299"/>
        <v>636804</v>
      </c>
      <c r="Y1026">
        <f t="shared" si="300"/>
        <v>636804</v>
      </c>
      <c r="Z1026">
        <f t="shared" si="301"/>
        <v>635209</v>
      </c>
      <c r="AA1026">
        <f t="shared" si="302"/>
        <v>636804</v>
      </c>
      <c r="AB1026">
        <f t="shared" si="303"/>
        <v>636804</v>
      </c>
      <c r="AC1026">
        <f t="shared" si="304"/>
        <v>375769</v>
      </c>
    </row>
    <row r="1027" spans="1:29" x14ac:dyDescent="0.3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  <c r="K1027">
        <f t="shared" si="305"/>
        <v>787</v>
      </c>
      <c r="L1027">
        <f t="shared" ref="L1027:L1090" si="306">_xlfn.RANK.EQ(A1027,$A$2:$A$1108,0)</f>
        <v>477</v>
      </c>
      <c r="M1027">
        <f t="shared" ref="M1027:M1090" si="307">_xlfn.RANK.EQ(B1027,$B$2:$B$1108,0)</f>
        <v>296</v>
      </c>
      <c r="N1027">
        <f t="shared" ref="N1027:N1090" si="308">_xlfn.RANK.EQ(D1027,$D$2:$D$1108,0)</f>
        <v>101</v>
      </c>
      <c r="O1027">
        <f t="shared" ref="O1027:O1090" si="309">_xlfn.RANK.EQ(E1027,$E$2:$E$1108,0)</f>
        <v>1</v>
      </c>
      <c r="P1027">
        <f t="shared" ref="P1027:P1090" si="310">_xlfn.RANK.EQ(F1027,$F$2:$F$1108,0)</f>
        <v>1</v>
      </c>
      <c r="Q1027">
        <f t="shared" ref="Q1027:Q1090" si="311">_xlfn.RANK.EQ(G1027,$G$2:$G$1108,0)</f>
        <v>2</v>
      </c>
      <c r="R1027">
        <f t="shared" ref="R1027:R1090" si="312">_xlfn.RANK.EQ(H1027,$H$2:$H$1008,0)</f>
        <v>1</v>
      </c>
      <c r="S1027">
        <f t="shared" ref="S1027:S1090" si="313">_xlfn.RANK.EQ(I1027,$I$2:$I$1108,0)</f>
        <v>1</v>
      </c>
      <c r="T1027">
        <f t="shared" ref="T1027:T1090" si="314">_xlfn.RANK.EQ(J1027,$J$2:$J$1108,0)</f>
        <v>186</v>
      </c>
      <c r="U1027">
        <f t="shared" ref="U1027:U1090" si="315">($K1027-L1027)^2</f>
        <v>96100</v>
      </c>
      <c r="V1027">
        <f t="shared" ref="V1027:V1090" si="316">($K1027-M1027)^2</f>
        <v>241081</v>
      </c>
      <c r="W1027">
        <f t="shared" ref="W1027:W1090" si="317">($K1027-N1027)^2</f>
        <v>470596</v>
      </c>
      <c r="X1027">
        <f t="shared" ref="X1027:X1090" si="318">($K1027-O1027)^2</f>
        <v>617796</v>
      </c>
      <c r="Y1027">
        <f t="shared" ref="Y1027:Y1090" si="319">($K1027-P1027)^2</f>
        <v>617796</v>
      </c>
      <c r="Z1027">
        <f t="shared" ref="Z1027:Z1090" si="320">($K1027-Q1027)^2</f>
        <v>616225</v>
      </c>
      <c r="AA1027">
        <f t="shared" ref="AA1027:AA1090" si="321">($K1027-R1027)^2</f>
        <v>617796</v>
      </c>
      <c r="AB1027">
        <f t="shared" ref="AB1027:AB1090" si="322">($K1027-S1027)^2</f>
        <v>617796</v>
      </c>
      <c r="AC1027">
        <f t="shared" ref="AC1027:AC1090" si="323">($K1027-T1027)^2</f>
        <v>361201</v>
      </c>
    </row>
    <row r="1028" spans="1:29" x14ac:dyDescent="0.3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  <c r="K1028">
        <f t="shared" si="305"/>
        <v>731</v>
      </c>
      <c r="L1028">
        <f t="shared" si="306"/>
        <v>477</v>
      </c>
      <c r="M1028">
        <f t="shared" si="307"/>
        <v>296</v>
      </c>
      <c r="N1028">
        <f t="shared" si="308"/>
        <v>101</v>
      </c>
      <c r="O1028">
        <f t="shared" si="309"/>
        <v>1</v>
      </c>
      <c r="P1028">
        <f t="shared" si="310"/>
        <v>1</v>
      </c>
      <c r="Q1028">
        <f t="shared" si="311"/>
        <v>2</v>
      </c>
      <c r="R1028">
        <f t="shared" si="312"/>
        <v>1</v>
      </c>
      <c r="S1028">
        <f t="shared" si="313"/>
        <v>912</v>
      </c>
      <c r="T1028">
        <f t="shared" si="314"/>
        <v>186</v>
      </c>
      <c r="U1028">
        <f t="shared" si="315"/>
        <v>64516</v>
      </c>
      <c r="V1028">
        <f t="shared" si="316"/>
        <v>189225</v>
      </c>
      <c r="W1028">
        <f t="shared" si="317"/>
        <v>396900</v>
      </c>
      <c r="X1028">
        <f t="shared" si="318"/>
        <v>532900</v>
      </c>
      <c r="Y1028">
        <f t="shared" si="319"/>
        <v>532900</v>
      </c>
      <c r="Z1028">
        <f t="shared" si="320"/>
        <v>531441</v>
      </c>
      <c r="AA1028">
        <f t="shared" si="321"/>
        <v>532900</v>
      </c>
      <c r="AB1028">
        <f t="shared" si="322"/>
        <v>32761</v>
      </c>
      <c r="AC1028">
        <f t="shared" si="323"/>
        <v>297025</v>
      </c>
    </row>
    <row r="1029" spans="1:29" x14ac:dyDescent="0.3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  <c r="K1029">
        <f t="shared" si="305"/>
        <v>712</v>
      </c>
      <c r="L1029">
        <f t="shared" si="306"/>
        <v>923</v>
      </c>
      <c r="M1029">
        <f t="shared" si="307"/>
        <v>740</v>
      </c>
      <c r="N1029">
        <f t="shared" si="308"/>
        <v>101</v>
      </c>
      <c r="O1029">
        <f t="shared" si="309"/>
        <v>1</v>
      </c>
      <c r="P1029">
        <f t="shared" si="310"/>
        <v>55</v>
      </c>
      <c r="Q1029">
        <f t="shared" si="311"/>
        <v>2</v>
      </c>
      <c r="R1029">
        <f t="shared" si="312"/>
        <v>1</v>
      </c>
      <c r="S1029">
        <f t="shared" si="313"/>
        <v>1</v>
      </c>
      <c r="T1029">
        <f t="shared" si="314"/>
        <v>186</v>
      </c>
      <c r="U1029">
        <f t="shared" si="315"/>
        <v>44521</v>
      </c>
      <c r="V1029">
        <f t="shared" si="316"/>
        <v>784</v>
      </c>
      <c r="W1029">
        <f t="shared" si="317"/>
        <v>373321</v>
      </c>
      <c r="X1029">
        <f t="shared" si="318"/>
        <v>505521</v>
      </c>
      <c r="Y1029">
        <f t="shared" si="319"/>
        <v>431649</v>
      </c>
      <c r="Z1029">
        <f t="shared" si="320"/>
        <v>504100</v>
      </c>
      <c r="AA1029">
        <f t="shared" si="321"/>
        <v>505521</v>
      </c>
      <c r="AB1029">
        <f t="shared" si="322"/>
        <v>505521</v>
      </c>
      <c r="AC1029">
        <f t="shared" si="323"/>
        <v>276676</v>
      </c>
    </row>
    <row r="1030" spans="1:29" x14ac:dyDescent="0.3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  <c r="K1030">
        <f t="shared" si="305"/>
        <v>848</v>
      </c>
      <c r="L1030">
        <f t="shared" si="306"/>
        <v>386</v>
      </c>
      <c r="M1030">
        <f t="shared" si="307"/>
        <v>296</v>
      </c>
      <c r="N1030">
        <f t="shared" si="308"/>
        <v>101</v>
      </c>
      <c r="O1030">
        <f t="shared" si="309"/>
        <v>1</v>
      </c>
      <c r="P1030">
        <f t="shared" si="310"/>
        <v>55</v>
      </c>
      <c r="Q1030">
        <f t="shared" si="311"/>
        <v>2</v>
      </c>
      <c r="R1030">
        <f t="shared" si="312"/>
        <v>1</v>
      </c>
      <c r="S1030">
        <f t="shared" si="313"/>
        <v>1</v>
      </c>
      <c r="T1030">
        <f t="shared" si="314"/>
        <v>186</v>
      </c>
      <c r="U1030">
        <f t="shared" si="315"/>
        <v>213444</v>
      </c>
      <c r="V1030">
        <f t="shared" si="316"/>
        <v>304704</v>
      </c>
      <c r="W1030">
        <f t="shared" si="317"/>
        <v>558009</v>
      </c>
      <c r="X1030">
        <f t="shared" si="318"/>
        <v>717409</v>
      </c>
      <c r="Y1030">
        <f t="shared" si="319"/>
        <v>628849</v>
      </c>
      <c r="Z1030">
        <f t="shared" si="320"/>
        <v>715716</v>
      </c>
      <c r="AA1030">
        <f t="shared" si="321"/>
        <v>717409</v>
      </c>
      <c r="AB1030">
        <f t="shared" si="322"/>
        <v>717409</v>
      </c>
      <c r="AC1030">
        <f t="shared" si="323"/>
        <v>438244</v>
      </c>
    </row>
    <row r="1031" spans="1:29" x14ac:dyDescent="0.3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  <c r="K1031">
        <f t="shared" si="305"/>
        <v>392</v>
      </c>
      <c r="L1031">
        <f t="shared" si="306"/>
        <v>730</v>
      </c>
      <c r="M1031">
        <f t="shared" si="307"/>
        <v>740</v>
      </c>
      <c r="N1031">
        <f t="shared" si="308"/>
        <v>101</v>
      </c>
      <c r="O1031">
        <f t="shared" si="309"/>
        <v>1</v>
      </c>
      <c r="P1031">
        <f t="shared" si="310"/>
        <v>55</v>
      </c>
      <c r="Q1031">
        <f t="shared" si="311"/>
        <v>2</v>
      </c>
      <c r="R1031">
        <f t="shared" si="312"/>
        <v>1</v>
      </c>
      <c r="S1031">
        <f t="shared" si="313"/>
        <v>1</v>
      </c>
      <c r="T1031">
        <f t="shared" si="314"/>
        <v>186</v>
      </c>
      <c r="U1031">
        <f t="shared" si="315"/>
        <v>114244</v>
      </c>
      <c r="V1031">
        <f t="shared" si="316"/>
        <v>121104</v>
      </c>
      <c r="W1031">
        <f t="shared" si="317"/>
        <v>84681</v>
      </c>
      <c r="X1031">
        <f t="shared" si="318"/>
        <v>152881</v>
      </c>
      <c r="Y1031">
        <f t="shared" si="319"/>
        <v>113569</v>
      </c>
      <c r="Z1031">
        <f t="shared" si="320"/>
        <v>152100</v>
      </c>
      <c r="AA1031">
        <f t="shared" si="321"/>
        <v>152881</v>
      </c>
      <c r="AB1031">
        <f t="shared" si="322"/>
        <v>152881</v>
      </c>
      <c r="AC1031">
        <f t="shared" si="323"/>
        <v>42436</v>
      </c>
    </row>
    <row r="1032" spans="1:29" x14ac:dyDescent="0.3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  <c r="K1032">
        <f t="shared" si="305"/>
        <v>685</v>
      </c>
      <c r="L1032">
        <f t="shared" si="306"/>
        <v>601</v>
      </c>
      <c r="M1032">
        <f t="shared" si="307"/>
        <v>296</v>
      </c>
      <c r="N1032">
        <f t="shared" si="308"/>
        <v>101</v>
      </c>
      <c r="O1032">
        <f t="shared" si="309"/>
        <v>1</v>
      </c>
      <c r="P1032">
        <f t="shared" si="310"/>
        <v>55</v>
      </c>
      <c r="Q1032">
        <f t="shared" si="311"/>
        <v>2</v>
      </c>
      <c r="R1032">
        <f t="shared" si="312"/>
        <v>1</v>
      </c>
      <c r="S1032">
        <f t="shared" si="313"/>
        <v>1</v>
      </c>
      <c r="T1032">
        <f t="shared" si="314"/>
        <v>186</v>
      </c>
      <c r="U1032">
        <f t="shared" si="315"/>
        <v>7056</v>
      </c>
      <c r="V1032">
        <f t="shared" si="316"/>
        <v>151321</v>
      </c>
      <c r="W1032">
        <f t="shared" si="317"/>
        <v>341056</v>
      </c>
      <c r="X1032">
        <f t="shared" si="318"/>
        <v>467856</v>
      </c>
      <c r="Y1032">
        <f t="shared" si="319"/>
        <v>396900</v>
      </c>
      <c r="Z1032">
        <f t="shared" si="320"/>
        <v>466489</v>
      </c>
      <c r="AA1032">
        <f t="shared" si="321"/>
        <v>467856</v>
      </c>
      <c r="AB1032">
        <f t="shared" si="322"/>
        <v>467856</v>
      </c>
      <c r="AC1032">
        <f t="shared" si="323"/>
        <v>249001</v>
      </c>
    </row>
    <row r="1033" spans="1:29" x14ac:dyDescent="0.3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  <c r="K1033">
        <f t="shared" si="305"/>
        <v>337</v>
      </c>
      <c r="L1033">
        <f t="shared" si="306"/>
        <v>730</v>
      </c>
      <c r="M1033">
        <f t="shared" si="307"/>
        <v>740</v>
      </c>
      <c r="N1033">
        <f t="shared" si="308"/>
        <v>1039</v>
      </c>
      <c r="O1033">
        <f t="shared" si="309"/>
        <v>754</v>
      </c>
      <c r="P1033">
        <f t="shared" si="310"/>
        <v>55</v>
      </c>
      <c r="Q1033">
        <f t="shared" si="311"/>
        <v>2</v>
      </c>
      <c r="R1033">
        <f t="shared" si="312"/>
        <v>1</v>
      </c>
      <c r="S1033">
        <f t="shared" si="313"/>
        <v>1</v>
      </c>
      <c r="T1033">
        <f t="shared" si="314"/>
        <v>186</v>
      </c>
      <c r="U1033">
        <f t="shared" si="315"/>
        <v>154449</v>
      </c>
      <c r="V1033">
        <f t="shared" si="316"/>
        <v>162409</v>
      </c>
      <c r="W1033">
        <f t="shared" si="317"/>
        <v>492804</v>
      </c>
      <c r="X1033">
        <f t="shared" si="318"/>
        <v>173889</v>
      </c>
      <c r="Y1033">
        <f t="shared" si="319"/>
        <v>79524</v>
      </c>
      <c r="Z1033">
        <f t="shared" si="320"/>
        <v>112225</v>
      </c>
      <c r="AA1033">
        <f t="shared" si="321"/>
        <v>112896</v>
      </c>
      <c r="AB1033">
        <f t="shared" si="322"/>
        <v>112896</v>
      </c>
      <c r="AC1033">
        <f t="shared" si="323"/>
        <v>22801</v>
      </c>
    </row>
    <row r="1034" spans="1:29" x14ac:dyDescent="0.3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  <c r="K1034">
        <f t="shared" si="305"/>
        <v>1099</v>
      </c>
      <c r="L1034">
        <f t="shared" si="306"/>
        <v>122</v>
      </c>
      <c r="M1034">
        <f t="shared" si="307"/>
        <v>48</v>
      </c>
      <c r="N1034">
        <f t="shared" si="308"/>
        <v>618</v>
      </c>
      <c r="O1034">
        <f t="shared" si="309"/>
        <v>1</v>
      </c>
      <c r="P1034">
        <f t="shared" si="310"/>
        <v>55</v>
      </c>
      <c r="Q1034">
        <f t="shared" si="311"/>
        <v>2</v>
      </c>
      <c r="R1034">
        <f t="shared" si="312"/>
        <v>836</v>
      </c>
      <c r="S1034">
        <f t="shared" si="313"/>
        <v>1</v>
      </c>
      <c r="T1034">
        <f t="shared" si="314"/>
        <v>186</v>
      </c>
      <c r="U1034">
        <f t="shared" si="315"/>
        <v>954529</v>
      </c>
      <c r="V1034">
        <f t="shared" si="316"/>
        <v>1104601</v>
      </c>
      <c r="W1034">
        <f t="shared" si="317"/>
        <v>231361</v>
      </c>
      <c r="X1034">
        <f t="shared" si="318"/>
        <v>1205604</v>
      </c>
      <c r="Y1034">
        <f t="shared" si="319"/>
        <v>1089936</v>
      </c>
      <c r="Z1034">
        <f t="shared" si="320"/>
        <v>1203409</v>
      </c>
      <c r="AA1034">
        <f t="shared" si="321"/>
        <v>69169</v>
      </c>
      <c r="AB1034">
        <f t="shared" si="322"/>
        <v>1205604</v>
      </c>
      <c r="AC1034">
        <f t="shared" si="323"/>
        <v>833569</v>
      </c>
    </row>
    <row r="1035" spans="1:29" x14ac:dyDescent="0.3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  <c r="K1035">
        <f t="shared" si="305"/>
        <v>1100</v>
      </c>
      <c r="L1035">
        <f t="shared" si="306"/>
        <v>107</v>
      </c>
      <c r="M1035">
        <f t="shared" si="307"/>
        <v>48</v>
      </c>
      <c r="N1035">
        <f t="shared" si="308"/>
        <v>13</v>
      </c>
      <c r="O1035">
        <f t="shared" si="309"/>
        <v>1</v>
      </c>
      <c r="P1035">
        <f t="shared" si="310"/>
        <v>55</v>
      </c>
      <c r="Q1035">
        <f t="shared" si="311"/>
        <v>2</v>
      </c>
      <c r="R1035">
        <f t="shared" si="312"/>
        <v>1</v>
      </c>
      <c r="S1035">
        <f t="shared" si="313"/>
        <v>1</v>
      </c>
      <c r="T1035">
        <f t="shared" si="314"/>
        <v>186</v>
      </c>
      <c r="U1035">
        <f t="shared" si="315"/>
        <v>986049</v>
      </c>
      <c r="V1035">
        <f t="shared" si="316"/>
        <v>1106704</v>
      </c>
      <c r="W1035">
        <f t="shared" si="317"/>
        <v>1181569</v>
      </c>
      <c r="X1035">
        <f t="shared" si="318"/>
        <v>1207801</v>
      </c>
      <c r="Y1035">
        <f t="shared" si="319"/>
        <v>1092025</v>
      </c>
      <c r="Z1035">
        <f t="shared" si="320"/>
        <v>1205604</v>
      </c>
      <c r="AA1035">
        <f t="shared" si="321"/>
        <v>1207801</v>
      </c>
      <c r="AB1035">
        <f t="shared" si="322"/>
        <v>1207801</v>
      </c>
      <c r="AC1035">
        <f t="shared" si="323"/>
        <v>835396</v>
      </c>
    </row>
    <row r="1036" spans="1:29" x14ac:dyDescent="0.3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  <c r="K1036">
        <f t="shared" si="305"/>
        <v>727</v>
      </c>
      <c r="L1036">
        <f t="shared" si="306"/>
        <v>601</v>
      </c>
      <c r="M1036">
        <f t="shared" si="307"/>
        <v>296</v>
      </c>
      <c r="N1036">
        <f t="shared" si="308"/>
        <v>13</v>
      </c>
      <c r="O1036">
        <f t="shared" si="309"/>
        <v>1</v>
      </c>
      <c r="P1036">
        <f t="shared" si="310"/>
        <v>55</v>
      </c>
      <c r="Q1036">
        <f t="shared" si="311"/>
        <v>2</v>
      </c>
      <c r="R1036">
        <f t="shared" si="312"/>
        <v>1</v>
      </c>
      <c r="S1036">
        <f t="shared" si="313"/>
        <v>1</v>
      </c>
      <c r="T1036">
        <f t="shared" si="314"/>
        <v>186</v>
      </c>
      <c r="U1036">
        <f t="shared" si="315"/>
        <v>15876</v>
      </c>
      <c r="V1036">
        <f t="shared" si="316"/>
        <v>185761</v>
      </c>
      <c r="W1036">
        <f t="shared" si="317"/>
        <v>509796</v>
      </c>
      <c r="X1036">
        <f t="shared" si="318"/>
        <v>527076</v>
      </c>
      <c r="Y1036">
        <f t="shared" si="319"/>
        <v>451584</v>
      </c>
      <c r="Z1036">
        <f t="shared" si="320"/>
        <v>525625</v>
      </c>
      <c r="AA1036">
        <f t="shared" si="321"/>
        <v>527076</v>
      </c>
      <c r="AB1036">
        <f t="shared" si="322"/>
        <v>527076</v>
      </c>
      <c r="AC1036">
        <f t="shared" si="323"/>
        <v>292681</v>
      </c>
    </row>
    <row r="1037" spans="1:29" x14ac:dyDescent="0.3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  <c r="K1037">
        <f t="shared" si="305"/>
        <v>1052</v>
      </c>
      <c r="L1037">
        <f t="shared" si="306"/>
        <v>214</v>
      </c>
      <c r="M1037">
        <f t="shared" si="307"/>
        <v>48</v>
      </c>
      <c r="N1037">
        <f t="shared" si="308"/>
        <v>13</v>
      </c>
      <c r="O1037">
        <f t="shared" si="309"/>
        <v>1</v>
      </c>
      <c r="P1037">
        <f t="shared" si="310"/>
        <v>55</v>
      </c>
      <c r="Q1037">
        <f t="shared" si="311"/>
        <v>2</v>
      </c>
      <c r="R1037">
        <f t="shared" si="312"/>
        <v>1</v>
      </c>
      <c r="S1037">
        <f t="shared" si="313"/>
        <v>1</v>
      </c>
      <c r="T1037">
        <f t="shared" si="314"/>
        <v>186</v>
      </c>
      <c r="U1037">
        <f t="shared" si="315"/>
        <v>702244</v>
      </c>
      <c r="V1037">
        <f t="shared" si="316"/>
        <v>1008016</v>
      </c>
      <c r="W1037">
        <f t="shared" si="317"/>
        <v>1079521</v>
      </c>
      <c r="X1037">
        <f t="shared" si="318"/>
        <v>1104601</v>
      </c>
      <c r="Y1037">
        <f t="shared" si="319"/>
        <v>994009</v>
      </c>
      <c r="Z1037">
        <f t="shared" si="320"/>
        <v>1102500</v>
      </c>
      <c r="AA1037">
        <f t="shared" si="321"/>
        <v>1104601</v>
      </c>
      <c r="AB1037">
        <f t="shared" si="322"/>
        <v>1104601</v>
      </c>
      <c r="AC1037">
        <f t="shared" si="323"/>
        <v>749956</v>
      </c>
    </row>
    <row r="1038" spans="1:29" x14ac:dyDescent="0.3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  <c r="K1038">
        <f t="shared" si="305"/>
        <v>1072</v>
      </c>
      <c r="L1038">
        <f t="shared" si="306"/>
        <v>107</v>
      </c>
      <c r="M1038">
        <f t="shared" si="307"/>
        <v>48</v>
      </c>
      <c r="N1038">
        <f t="shared" si="308"/>
        <v>13</v>
      </c>
      <c r="O1038">
        <f t="shared" si="309"/>
        <v>1</v>
      </c>
      <c r="P1038">
        <f t="shared" si="310"/>
        <v>55</v>
      </c>
      <c r="Q1038">
        <f t="shared" si="311"/>
        <v>2</v>
      </c>
      <c r="R1038">
        <f t="shared" si="312"/>
        <v>1</v>
      </c>
      <c r="S1038">
        <f t="shared" si="313"/>
        <v>1</v>
      </c>
      <c r="T1038">
        <f t="shared" si="314"/>
        <v>186</v>
      </c>
      <c r="U1038">
        <f t="shared" si="315"/>
        <v>931225</v>
      </c>
      <c r="V1038">
        <f t="shared" si="316"/>
        <v>1048576</v>
      </c>
      <c r="W1038">
        <f t="shared" si="317"/>
        <v>1121481</v>
      </c>
      <c r="X1038">
        <f t="shared" si="318"/>
        <v>1147041</v>
      </c>
      <c r="Y1038">
        <f t="shared" si="319"/>
        <v>1034289</v>
      </c>
      <c r="Z1038">
        <f t="shared" si="320"/>
        <v>1144900</v>
      </c>
      <c r="AA1038">
        <f t="shared" si="321"/>
        <v>1147041</v>
      </c>
      <c r="AB1038">
        <f t="shared" si="322"/>
        <v>1147041</v>
      </c>
      <c r="AC1038">
        <f t="shared" si="323"/>
        <v>784996</v>
      </c>
    </row>
    <row r="1039" spans="1:29" x14ac:dyDescent="0.3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  <c r="K1039">
        <f t="shared" si="305"/>
        <v>851</v>
      </c>
      <c r="L1039">
        <f t="shared" si="306"/>
        <v>477</v>
      </c>
      <c r="M1039">
        <f t="shared" si="307"/>
        <v>296</v>
      </c>
      <c r="N1039">
        <f t="shared" si="308"/>
        <v>13</v>
      </c>
      <c r="O1039">
        <f t="shared" si="309"/>
        <v>1</v>
      </c>
      <c r="P1039">
        <f t="shared" si="310"/>
        <v>55</v>
      </c>
      <c r="Q1039">
        <f t="shared" si="311"/>
        <v>2</v>
      </c>
      <c r="R1039">
        <f t="shared" si="312"/>
        <v>1</v>
      </c>
      <c r="S1039">
        <f t="shared" si="313"/>
        <v>1</v>
      </c>
      <c r="T1039">
        <f t="shared" si="314"/>
        <v>186</v>
      </c>
      <c r="U1039">
        <f t="shared" si="315"/>
        <v>139876</v>
      </c>
      <c r="V1039">
        <f t="shared" si="316"/>
        <v>308025</v>
      </c>
      <c r="W1039">
        <f t="shared" si="317"/>
        <v>702244</v>
      </c>
      <c r="X1039">
        <f t="shared" si="318"/>
        <v>722500</v>
      </c>
      <c r="Y1039">
        <f t="shared" si="319"/>
        <v>633616</v>
      </c>
      <c r="Z1039">
        <f t="shared" si="320"/>
        <v>720801</v>
      </c>
      <c r="AA1039">
        <f t="shared" si="321"/>
        <v>722500</v>
      </c>
      <c r="AB1039">
        <f t="shared" si="322"/>
        <v>722500</v>
      </c>
      <c r="AC1039">
        <f t="shared" si="323"/>
        <v>442225</v>
      </c>
    </row>
    <row r="1040" spans="1:29" x14ac:dyDescent="0.3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  <c r="K1040">
        <f t="shared" si="305"/>
        <v>904</v>
      </c>
      <c r="L1040">
        <f t="shared" si="306"/>
        <v>477</v>
      </c>
      <c r="M1040">
        <f t="shared" si="307"/>
        <v>296</v>
      </c>
      <c r="N1040">
        <f t="shared" si="308"/>
        <v>13</v>
      </c>
      <c r="O1040">
        <f t="shared" si="309"/>
        <v>1</v>
      </c>
      <c r="P1040">
        <f t="shared" si="310"/>
        <v>55</v>
      </c>
      <c r="Q1040">
        <f t="shared" si="311"/>
        <v>2</v>
      </c>
      <c r="R1040">
        <f t="shared" si="312"/>
        <v>1</v>
      </c>
      <c r="S1040">
        <f t="shared" si="313"/>
        <v>1</v>
      </c>
      <c r="T1040">
        <f t="shared" si="314"/>
        <v>186</v>
      </c>
      <c r="U1040">
        <f t="shared" si="315"/>
        <v>182329</v>
      </c>
      <c r="V1040">
        <f t="shared" si="316"/>
        <v>369664</v>
      </c>
      <c r="W1040">
        <f t="shared" si="317"/>
        <v>793881</v>
      </c>
      <c r="X1040">
        <f t="shared" si="318"/>
        <v>815409</v>
      </c>
      <c r="Y1040">
        <f t="shared" si="319"/>
        <v>720801</v>
      </c>
      <c r="Z1040">
        <f t="shared" si="320"/>
        <v>813604</v>
      </c>
      <c r="AA1040">
        <f t="shared" si="321"/>
        <v>815409</v>
      </c>
      <c r="AB1040">
        <f t="shared" si="322"/>
        <v>815409</v>
      </c>
      <c r="AC1040">
        <f t="shared" si="323"/>
        <v>515524</v>
      </c>
    </row>
    <row r="1041" spans="1:29" x14ac:dyDescent="0.3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  <c r="K1041">
        <f t="shared" si="305"/>
        <v>563</v>
      </c>
      <c r="L1041">
        <f t="shared" si="306"/>
        <v>601</v>
      </c>
      <c r="M1041">
        <f t="shared" si="307"/>
        <v>296</v>
      </c>
      <c r="N1041">
        <f t="shared" si="308"/>
        <v>13</v>
      </c>
      <c r="O1041">
        <f t="shared" si="309"/>
        <v>1</v>
      </c>
      <c r="P1041">
        <f t="shared" si="310"/>
        <v>55</v>
      </c>
      <c r="Q1041">
        <f t="shared" si="311"/>
        <v>2</v>
      </c>
      <c r="R1041">
        <f t="shared" si="312"/>
        <v>1</v>
      </c>
      <c r="S1041">
        <f t="shared" si="313"/>
        <v>1</v>
      </c>
      <c r="T1041">
        <f t="shared" si="314"/>
        <v>186</v>
      </c>
      <c r="U1041">
        <f t="shared" si="315"/>
        <v>1444</v>
      </c>
      <c r="V1041">
        <f t="shared" si="316"/>
        <v>71289</v>
      </c>
      <c r="W1041">
        <f t="shared" si="317"/>
        <v>302500</v>
      </c>
      <c r="X1041">
        <f t="shared" si="318"/>
        <v>315844</v>
      </c>
      <c r="Y1041">
        <f t="shared" si="319"/>
        <v>258064</v>
      </c>
      <c r="Z1041">
        <f t="shared" si="320"/>
        <v>314721</v>
      </c>
      <c r="AA1041">
        <f t="shared" si="321"/>
        <v>315844</v>
      </c>
      <c r="AB1041">
        <f t="shared" si="322"/>
        <v>315844</v>
      </c>
      <c r="AC1041">
        <f t="shared" si="323"/>
        <v>142129</v>
      </c>
    </row>
    <row r="1042" spans="1:29" x14ac:dyDescent="0.3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  <c r="K1042">
        <f t="shared" si="305"/>
        <v>1016</v>
      </c>
      <c r="L1042">
        <f t="shared" si="306"/>
        <v>107</v>
      </c>
      <c r="M1042">
        <f t="shared" si="307"/>
        <v>48</v>
      </c>
      <c r="N1042">
        <f t="shared" si="308"/>
        <v>13</v>
      </c>
      <c r="O1042">
        <f t="shared" si="309"/>
        <v>1</v>
      </c>
      <c r="P1042">
        <f t="shared" si="310"/>
        <v>55</v>
      </c>
      <c r="Q1042">
        <f t="shared" si="311"/>
        <v>2</v>
      </c>
      <c r="R1042">
        <f t="shared" si="312"/>
        <v>1</v>
      </c>
      <c r="S1042">
        <f t="shared" si="313"/>
        <v>1</v>
      </c>
      <c r="T1042">
        <f t="shared" si="314"/>
        <v>186</v>
      </c>
      <c r="U1042">
        <f t="shared" si="315"/>
        <v>826281</v>
      </c>
      <c r="V1042">
        <f t="shared" si="316"/>
        <v>937024</v>
      </c>
      <c r="W1042">
        <f t="shared" si="317"/>
        <v>1006009</v>
      </c>
      <c r="X1042">
        <f t="shared" si="318"/>
        <v>1030225</v>
      </c>
      <c r="Y1042">
        <f t="shared" si="319"/>
        <v>923521</v>
      </c>
      <c r="Z1042">
        <f t="shared" si="320"/>
        <v>1028196</v>
      </c>
      <c r="AA1042">
        <f t="shared" si="321"/>
        <v>1030225</v>
      </c>
      <c r="AB1042">
        <f t="shared" si="322"/>
        <v>1030225</v>
      </c>
      <c r="AC1042">
        <f t="shared" si="323"/>
        <v>688900</v>
      </c>
    </row>
    <row r="1043" spans="1:29" x14ac:dyDescent="0.3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  <c r="K1043">
        <f t="shared" si="305"/>
        <v>1104</v>
      </c>
      <c r="L1043">
        <f t="shared" si="306"/>
        <v>17</v>
      </c>
      <c r="M1043">
        <f t="shared" si="307"/>
        <v>48</v>
      </c>
      <c r="N1043">
        <f t="shared" si="308"/>
        <v>13</v>
      </c>
      <c r="O1043">
        <f t="shared" si="309"/>
        <v>1</v>
      </c>
      <c r="P1043">
        <f t="shared" si="310"/>
        <v>55</v>
      </c>
      <c r="Q1043">
        <f t="shared" si="311"/>
        <v>2</v>
      </c>
      <c r="R1043">
        <f t="shared" si="312"/>
        <v>1</v>
      </c>
      <c r="S1043">
        <f t="shared" si="313"/>
        <v>1</v>
      </c>
      <c r="T1043">
        <f t="shared" si="314"/>
        <v>186</v>
      </c>
      <c r="U1043">
        <f t="shared" si="315"/>
        <v>1181569</v>
      </c>
      <c r="V1043">
        <f t="shared" si="316"/>
        <v>1115136</v>
      </c>
      <c r="W1043">
        <f t="shared" si="317"/>
        <v>1190281</v>
      </c>
      <c r="X1043">
        <f t="shared" si="318"/>
        <v>1216609</v>
      </c>
      <c r="Y1043">
        <f t="shared" si="319"/>
        <v>1100401</v>
      </c>
      <c r="Z1043">
        <f t="shared" si="320"/>
        <v>1214404</v>
      </c>
      <c r="AA1043">
        <f t="shared" si="321"/>
        <v>1216609</v>
      </c>
      <c r="AB1043">
        <f t="shared" si="322"/>
        <v>1216609</v>
      </c>
      <c r="AC1043">
        <f t="shared" si="323"/>
        <v>842724</v>
      </c>
    </row>
    <row r="1044" spans="1:29" x14ac:dyDescent="0.3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  <c r="K1044">
        <f t="shared" si="305"/>
        <v>610</v>
      </c>
      <c r="L1044">
        <f t="shared" si="306"/>
        <v>477</v>
      </c>
      <c r="M1044">
        <f t="shared" si="307"/>
        <v>296</v>
      </c>
      <c r="N1044">
        <f t="shared" si="308"/>
        <v>1</v>
      </c>
      <c r="O1044">
        <f t="shared" si="309"/>
        <v>754</v>
      </c>
      <c r="P1044">
        <f t="shared" si="310"/>
        <v>55</v>
      </c>
      <c r="Q1044">
        <f t="shared" si="311"/>
        <v>2</v>
      </c>
      <c r="R1044">
        <f t="shared" si="312"/>
        <v>1</v>
      </c>
      <c r="S1044">
        <f t="shared" si="313"/>
        <v>1</v>
      </c>
      <c r="T1044">
        <f t="shared" si="314"/>
        <v>186</v>
      </c>
      <c r="U1044">
        <f t="shared" si="315"/>
        <v>17689</v>
      </c>
      <c r="V1044">
        <f t="shared" si="316"/>
        <v>98596</v>
      </c>
      <c r="W1044">
        <f t="shared" si="317"/>
        <v>370881</v>
      </c>
      <c r="X1044">
        <f t="shared" si="318"/>
        <v>20736</v>
      </c>
      <c r="Y1044">
        <f t="shared" si="319"/>
        <v>308025</v>
      </c>
      <c r="Z1044">
        <f t="shared" si="320"/>
        <v>369664</v>
      </c>
      <c r="AA1044">
        <f t="shared" si="321"/>
        <v>370881</v>
      </c>
      <c r="AB1044">
        <f t="shared" si="322"/>
        <v>370881</v>
      </c>
      <c r="AC1044">
        <f t="shared" si="323"/>
        <v>179776</v>
      </c>
    </row>
    <row r="1045" spans="1:29" x14ac:dyDescent="0.3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  <c r="K1045">
        <f t="shared" si="305"/>
        <v>972</v>
      </c>
      <c r="L1045">
        <f t="shared" si="306"/>
        <v>477</v>
      </c>
      <c r="M1045">
        <f t="shared" si="307"/>
        <v>296</v>
      </c>
      <c r="N1045">
        <f t="shared" si="308"/>
        <v>13</v>
      </c>
      <c r="O1045">
        <f t="shared" si="309"/>
        <v>1</v>
      </c>
      <c r="P1045">
        <f t="shared" si="310"/>
        <v>55</v>
      </c>
      <c r="Q1045">
        <f t="shared" si="311"/>
        <v>2</v>
      </c>
      <c r="R1045">
        <f t="shared" si="312"/>
        <v>1</v>
      </c>
      <c r="S1045">
        <f t="shared" si="313"/>
        <v>1</v>
      </c>
      <c r="T1045">
        <f t="shared" si="314"/>
        <v>186</v>
      </c>
      <c r="U1045">
        <f t="shared" si="315"/>
        <v>245025</v>
      </c>
      <c r="V1045">
        <f t="shared" si="316"/>
        <v>456976</v>
      </c>
      <c r="W1045">
        <f t="shared" si="317"/>
        <v>919681</v>
      </c>
      <c r="X1045">
        <f t="shared" si="318"/>
        <v>942841</v>
      </c>
      <c r="Y1045">
        <f t="shared" si="319"/>
        <v>840889</v>
      </c>
      <c r="Z1045">
        <f t="shared" si="320"/>
        <v>940900</v>
      </c>
      <c r="AA1045">
        <f t="shared" si="321"/>
        <v>942841</v>
      </c>
      <c r="AB1045">
        <f t="shared" si="322"/>
        <v>942841</v>
      </c>
      <c r="AC1045">
        <f t="shared" si="323"/>
        <v>617796</v>
      </c>
    </row>
    <row r="1046" spans="1:29" x14ac:dyDescent="0.3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  <c r="K1046">
        <f t="shared" si="305"/>
        <v>630</v>
      </c>
      <c r="L1046">
        <f t="shared" si="306"/>
        <v>601</v>
      </c>
      <c r="M1046">
        <f t="shared" si="307"/>
        <v>296</v>
      </c>
      <c r="N1046">
        <f t="shared" si="308"/>
        <v>13</v>
      </c>
      <c r="O1046">
        <f t="shared" si="309"/>
        <v>1</v>
      </c>
      <c r="P1046">
        <f t="shared" si="310"/>
        <v>55</v>
      </c>
      <c r="Q1046">
        <f t="shared" si="311"/>
        <v>2</v>
      </c>
      <c r="R1046">
        <f t="shared" si="312"/>
        <v>1</v>
      </c>
      <c r="S1046">
        <f t="shared" si="313"/>
        <v>1</v>
      </c>
      <c r="T1046">
        <f t="shared" si="314"/>
        <v>186</v>
      </c>
      <c r="U1046">
        <f t="shared" si="315"/>
        <v>841</v>
      </c>
      <c r="V1046">
        <f t="shared" si="316"/>
        <v>111556</v>
      </c>
      <c r="W1046">
        <f t="shared" si="317"/>
        <v>380689</v>
      </c>
      <c r="X1046">
        <f t="shared" si="318"/>
        <v>395641</v>
      </c>
      <c r="Y1046">
        <f t="shared" si="319"/>
        <v>330625</v>
      </c>
      <c r="Z1046">
        <f t="shared" si="320"/>
        <v>394384</v>
      </c>
      <c r="AA1046">
        <f t="shared" si="321"/>
        <v>395641</v>
      </c>
      <c r="AB1046">
        <f t="shared" si="322"/>
        <v>395641</v>
      </c>
      <c r="AC1046">
        <f t="shared" si="323"/>
        <v>197136</v>
      </c>
    </row>
    <row r="1047" spans="1:29" x14ac:dyDescent="0.3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  <c r="K1047">
        <f t="shared" si="305"/>
        <v>441</v>
      </c>
      <c r="L1047">
        <f t="shared" si="306"/>
        <v>730</v>
      </c>
      <c r="M1047">
        <f t="shared" si="307"/>
        <v>740</v>
      </c>
      <c r="N1047">
        <f t="shared" si="308"/>
        <v>101</v>
      </c>
      <c r="O1047">
        <f t="shared" si="309"/>
        <v>1</v>
      </c>
      <c r="P1047">
        <f t="shared" si="310"/>
        <v>55</v>
      </c>
      <c r="Q1047">
        <f t="shared" si="311"/>
        <v>2</v>
      </c>
      <c r="R1047">
        <f t="shared" si="312"/>
        <v>1</v>
      </c>
      <c r="S1047">
        <f t="shared" si="313"/>
        <v>1</v>
      </c>
      <c r="T1047">
        <f t="shared" si="314"/>
        <v>186</v>
      </c>
      <c r="U1047">
        <f t="shared" si="315"/>
        <v>83521</v>
      </c>
      <c r="V1047">
        <f t="shared" si="316"/>
        <v>89401</v>
      </c>
      <c r="W1047">
        <f t="shared" si="317"/>
        <v>115600</v>
      </c>
      <c r="X1047">
        <f t="shared" si="318"/>
        <v>193600</v>
      </c>
      <c r="Y1047">
        <f t="shared" si="319"/>
        <v>148996</v>
      </c>
      <c r="Z1047">
        <f t="shared" si="320"/>
        <v>192721</v>
      </c>
      <c r="AA1047">
        <f t="shared" si="321"/>
        <v>193600</v>
      </c>
      <c r="AB1047">
        <f t="shared" si="322"/>
        <v>193600</v>
      </c>
      <c r="AC1047">
        <f t="shared" si="323"/>
        <v>65025</v>
      </c>
    </row>
    <row r="1048" spans="1:29" x14ac:dyDescent="0.3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  <c r="K1048">
        <f t="shared" si="305"/>
        <v>734</v>
      </c>
      <c r="L1048">
        <f t="shared" si="306"/>
        <v>601</v>
      </c>
      <c r="M1048">
        <f t="shared" si="307"/>
        <v>296</v>
      </c>
      <c r="N1048">
        <f t="shared" si="308"/>
        <v>101</v>
      </c>
      <c r="O1048">
        <f t="shared" si="309"/>
        <v>1</v>
      </c>
      <c r="P1048">
        <f t="shared" si="310"/>
        <v>55</v>
      </c>
      <c r="Q1048">
        <f t="shared" si="311"/>
        <v>2</v>
      </c>
      <c r="R1048">
        <f t="shared" si="312"/>
        <v>1</v>
      </c>
      <c r="S1048">
        <f t="shared" si="313"/>
        <v>1</v>
      </c>
      <c r="T1048">
        <f t="shared" si="314"/>
        <v>186</v>
      </c>
      <c r="U1048">
        <f t="shared" si="315"/>
        <v>17689</v>
      </c>
      <c r="V1048">
        <f t="shared" si="316"/>
        <v>191844</v>
      </c>
      <c r="W1048">
        <f t="shared" si="317"/>
        <v>400689</v>
      </c>
      <c r="X1048">
        <f t="shared" si="318"/>
        <v>537289</v>
      </c>
      <c r="Y1048">
        <f t="shared" si="319"/>
        <v>461041</v>
      </c>
      <c r="Z1048">
        <f t="shared" si="320"/>
        <v>535824</v>
      </c>
      <c r="AA1048">
        <f t="shared" si="321"/>
        <v>537289</v>
      </c>
      <c r="AB1048">
        <f t="shared" si="322"/>
        <v>537289</v>
      </c>
      <c r="AC1048">
        <f t="shared" si="323"/>
        <v>300304</v>
      </c>
    </row>
    <row r="1049" spans="1:29" x14ac:dyDescent="0.3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  <c r="K1049">
        <f t="shared" si="305"/>
        <v>337</v>
      </c>
      <c r="L1049">
        <f t="shared" si="306"/>
        <v>730</v>
      </c>
      <c r="M1049">
        <f t="shared" si="307"/>
        <v>740</v>
      </c>
      <c r="N1049">
        <f t="shared" si="308"/>
        <v>1039</v>
      </c>
      <c r="O1049">
        <f t="shared" si="309"/>
        <v>754</v>
      </c>
      <c r="P1049">
        <f t="shared" si="310"/>
        <v>55</v>
      </c>
      <c r="Q1049">
        <f t="shared" si="311"/>
        <v>2</v>
      </c>
      <c r="R1049">
        <f t="shared" si="312"/>
        <v>1</v>
      </c>
      <c r="S1049">
        <f t="shared" si="313"/>
        <v>1</v>
      </c>
      <c r="T1049">
        <f t="shared" si="314"/>
        <v>186</v>
      </c>
      <c r="U1049">
        <f t="shared" si="315"/>
        <v>154449</v>
      </c>
      <c r="V1049">
        <f t="shared" si="316"/>
        <v>162409</v>
      </c>
      <c r="W1049">
        <f t="shared" si="317"/>
        <v>492804</v>
      </c>
      <c r="X1049">
        <f t="shared" si="318"/>
        <v>173889</v>
      </c>
      <c r="Y1049">
        <f t="shared" si="319"/>
        <v>79524</v>
      </c>
      <c r="Z1049">
        <f t="shared" si="320"/>
        <v>112225</v>
      </c>
      <c r="AA1049">
        <f t="shared" si="321"/>
        <v>112896</v>
      </c>
      <c r="AB1049">
        <f t="shared" si="322"/>
        <v>112896</v>
      </c>
      <c r="AC1049">
        <f t="shared" si="323"/>
        <v>22801</v>
      </c>
    </row>
    <row r="1050" spans="1:29" x14ac:dyDescent="0.3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f t="shared" si="305"/>
        <v>978</v>
      </c>
      <c r="L1050">
        <f t="shared" si="306"/>
        <v>296</v>
      </c>
      <c r="M1050">
        <f t="shared" si="307"/>
        <v>296</v>
      </c>
      <c r="N1050">
        <f t="shared" si="308"/>
        <v>618</v>
      </c>
      <c r="O1050">
        <f t="shared" si="309"/>
        <v>1</v>
      </c>
      <c r="P1050">
        <f t="shared" si="310"/>
        <v>1</v>
      </c>
      <c r="Q1050">
        <f t="shared" si="311"/>
        <v>956</v>
      </c>
      <c r="R1050">
        <f t="shared" si="312"/>
        <v>836</v>
      </c>
      <c r="S1050">
        <f t="shared" si="313"/>
        <v>912</v>
      </c>
      <c r="T1050">
        <f t="shared" si="314"/>
        <v>186</v>
      </c>
      <c r="U1050">
        <f t="shared" si="315"/>
        <v>465124</v>
      </c>
      <c r="V1050">
        <f t="shared" si="316"/>
        <v>465124</v>
      </c>
      <c r="W1050">
        <f t="shared" si="317"/>
        <v>129600</v>
      </c>
      <c r="X1050">
        <f t="shared" si="318"/>
        <v>954529</v>
      </c>
      <c r="Y1050">
        <f t="shared" si="319"/>
        <v>954529</v>
      </c>
      <c r="Z1050">
        <f t="shared" si="320"/>
        <v>484</v>
      </c>
      <c r="AA1050">
        <f t="shared" si="321"/>
        <v>20164</v>
      </c>
      <c r="AB1050">
        <f t="shared" si="322"/>
        <v>4356</v>
      </c>
      <c r="AC1050">
        <f t="shared" si="323"/>
        <v>627264</v>
      </c>
    </row>
    <row r="1051" spans="1:29" x14ac:dyDescent="0.3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  <c r="K1051">
        <f t="shared" si="305"/>
        <v>935</v>
      </c>
      <c r="L1051">
        <f t="shared" si="306"/>
        <v>224</v>
      </c>
      <c r="M1051">
        <f t="shared" si="307"/>
        <v>48</v>
      </c>
      <c r="N1051">
        <f t="shared" si="308"/>
        <v>101</v>
      </c>
      <c r="O1051">
        <f t="shared" si="309"/>
        <v>1</v>
      </c>
      <c r="P1051">
        <f t="shared" si="310"/>
        <v>1</v>
      </c>
      <c r="Q1051">
        <f t="shared" si="311"/>
        <v>2</v>
      </c>
      <c r="R1051">
        <f t="shared" si="312"/>
        <v>836</v>
      </c>
      <c r="S1051">
        <f t="shared" si="313"/>
        <v>912</v>
      </c>
      <c r="T1051">
        <f t="shared" si="314"/>
        <v>186</v>
      </c>
      <c r="U1051">
        <f t="shared" si="315"/>
        <v>505521</v>
      </c>
      <c r="V1051">
        <f t="shared" si="316"/>
        <v>786769</v>
      </c>
      <c r="W1051">
        <f t="shared" si="317"/>
        <v>695556</v>
      </c>
      <c r="X1051">
        <f t="shared" si="318"/>
        <v>872356</v>
      </c>
      <c r="Y1051">
        <f t="shared" si="319"/>
        <v>872356</v>
      </c>
      <c r="Z1051">
        <f t="shared" si="320"/>
        <v>870489</v>
      </c>
      <c r="AA1051">
        <f t="shared" si="321"/>
        <v>9801</v>
      </c>
      <c r="AB1051">
        <f t="shared" si="322"/>
        <v>529</v>
      </c>
      <c r="AC1051">
        <f t="shared" si="323"/>
        <v>561001</v>
      </c>
    </row>
    <row r="1052" spans="1:29" x14ac:dyDescent="0.3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  <c r="K1052">
        <f t="shared" si="305"/>
        <v>500</v>
      </c>
      <c r="L1052">
        <f t="shared" si="306"/>
        <v>816</v>
      </c>
      <c r="M1052">
        <f t="shared" si="307"/>
        <v>740</v>
      </c>
      <c r="N1052">
        <f t="shared" si="308"/>
        <v>1039</v>
      </c>
      <c r="O1052">
        <f t="shared" si="309"/>
        <v>754</v>
      </c>
      <c r="P1052">
        <f t="shared" si="310"/>
        <v>55</v>
      </c>
      <c r="Q1052">
        <f t="shared" si="311"/>
        <v>2</v>
      </c>
      <c r="R1052">
        <f t="shared" si="312"/>
        <v>1</v>
      </c>
      <c r="S1052">
        <f t="shared" si="313"/>
        <v>1</v>
      </c>
      <c r="T1052">
        <f t="shared" si="314"/>
        <v>186</v>
      </c>
      <c r="U1052">
        <f t="shared" si="315"/>
        <v>99856</v>
      </c>
      <c r="V1052">
        <f t="shared" si="316"/>
        <v>57600</v>
      </c>
      <c r="W1052">
        <f t="shared" si="317"/>
        <v>290521</v>
      </c>
      <c r="X1052">
        <f t="shared" si="318"/>
        <v>64516</v>
      </c>
      <c r="Y1052">
        <f t="shared" si="319"/>
        <v>198025</v>
      </c>
      <c r="Z1052">
        <f t="shared" si="320"/>
        <v>248004</v>
      </c>
      <c r="AA1052">
        <f t="shared" si="321"/>
        <v>249001</v>
      </c>
      <c r="AB1052">
        <f t="shared" si="322"/>
        <v>249001</v>
      </c>
      <c r="AC1052">
        <f t="shared" si="323"/>
        <v>98596</v>
      </c>
    </row>
    <row r="1053" spans="1:29" x14ac:dyDescent="0.3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  <c r="K1053">
        <f t="shared" si="305"/>
        <v>657</v>
      </c>
      <c r="L1053">
        <f t="shared" si="306"/>
        <v>601</v>
      </c>
      <c r="M1053">
        <f t="shared" si="307"/>
        <v>296</v>
      </c>
      <c r="N1053">
        <f t="shared" si="308"/>
        <v>101</v>
      </c>
      <c r="O1053">
        <f t="shared" si="309"/>
        <v>1</v>
      </c>
      <c r="P1053">
        <f t="shared" si="310"/>
        <v>55</v>
      </c>
      <c r="Q1053">
        <f t="shared" si="311"/>
        <v>2</v>
      </c>
      <c r="R1053">
        <f t="shared" si="312"/>
        <v>1</v>
      </c>
      <c r="S1053">
        <f t="shared" si="313"/>
        <v>912</v>
      </c>
      <c r="T1053">
        <f t="shared" si="314"/>
        <v>1</v>
      </c>
      <c r="U1053">
        <f t="shared" si="315"/>
        <v>3136</v>
      </c>
      <c r="V1053">
        <f t="shared" si="316"/>
        <v>130321</v>
      </c>
      <c r="W1053">
        <f t="shared" si="317"/>
        <v>309136</v>
      </c>
      <c r="X1053">
        <f t="shared" si="318"/>
        <v>430336</v>
      </c>
      <c r="Y1053">
        <f t="shared" si="319"/>
        <v>362404</v>
      </c>
      <c r="Z1053">
        <f t="shared" si="320"/>
        <v>429025</v>
      </c>
      <c r="AA1053">
        <f t="shared" si="321"/>
        <v>430336</v>
      </c>
      <c r="AB1053">
        <f t="shared" si="322"/>
        <v>65025</v>
      </c>
      <c r="AC1053">
        <f t="shared" si="323"/>
        <v>430336</v>
      </c>
    </row>
    <row r="1054" spans="1:29" x14ac:dyDescent="0.3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  <c r="K1054">
        <f t="shared" si="305"/>
        <v>924</v>
      </c>
      <c r="L1054">
        <f t="shared" si="306"/>
        <v>346</v>
      </c>
      <c r="M1054">
        <f t="shared" si="307"/>
        <v>296</v>
      </c>
      <c r="N1054">
        <f t="shared" si="308"/>
        <v>883</v>
      </c>
      <c r="O1054">
        <f t="shared" si="309"/>
        <v>1</v>
      </c>
      <c r="P1054">
        <f t="shared" si="310"/>
        <v>55</v>
      </c>
      <c r="Q1054">
        <f t="shared" si="311"/>
        <v>2</v>
      </c>
      <c r="R1054">
        <f t="shared" si="312"/>
        <v>1</v>
      </c>
      <c r="S1054">
        <f t="shared" si="313"/>
        <v>912</v>
      </c>
      <c r="T1054">
        <f t="shared" si="314"/>
        <v>1</v>
      </c>
      <c r="U1054">
        <f t="shared" si="315"/>
        <v>334084</v>
      </c>
      <c r="V1054">
        <f t="shared" si="316"/>
        <v>394384</v>
      </c>
      <c r="W1054">
        <f t="shared" si="317"/>
        <v>1681</v>
      </c>
      <c r="X1054">
        <f t="shared" si="318"/>
        <v>851929</v>
      </c>
      <c r="Y1054">
        <f t="shared" si="319"/>
        <v>755161</v>
      </c>
      <c r="Z1054">
        <f t="shared" si="320"/>
        <v>850084</v>
      </c>
      <c r="AA1054">
        <f t="shared" si="321"/>
        <v>851929</v>
      </c>
      <c r="AB1054">
        <f t="shared" si="322"/>
        <v>144</v>
      </c>
      <c r="AC1054">
        <f t="shared" si="323"/>
        <v>851929</v>
      </c>
    </row>
    <row r="1055" spans="1:29" x14ac:dyDescent="0.3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  <c r="K1055">
        <f t="shared" si="305"/>
        <v>1038</v>
      </c>
      <c r="L1055">
        <f t="shared" si="306"/>
        <v>96</v>
      </c>
      <c r="M1055">
        <f t="shared" si="307"/>
        <v>48</v>
      </c>
      <c r="N1055">
        <f t="shared" si="308"/>
        <v>618</v>
      </c>
      <c r="O1055">
        <f t="shared" si="309"/>
        <v>1</v>
      </c>
      <c r="P1055">
        <f t="shared" si="310"/>
        <v>55</v>
      </c>
      <c r="Q1055">
        <f t="shared" si="311"/>
        <v>2</v>
      </c>
      <c r="R1055">
        <f t="shared" si="312"/>
        <v>1</v>
      </c>
      <c r="S1055">
        <f t="shared" si="313"/>
        <v>1</v>
      </c>
      <c r="T1055">
        <f t="shared" si="314"/>
        <v>186</v>
      </c>
      <c r="U1055">
        <f t="shared" si="315"/>
        <v>887364</v>
      </c>
      <c r="V1055">
        <f t="shared" si="316"/>
        <v>980100</v>
      </c>
      <c r="W1055">
        <f t="shared" si="317"/>
        <v>176400</v>
      </c>
      <c r="X1055">
        <f t="shared" si="318"/>
        <v>1075369</v>
      </c>
      <c r="Y1055">
        <f t="shared" si="319"/>
        <v>966289</v>
      </c>
      <c r="Z1055">
        <f t="shared" si="320"/>
        <v>1073296</v>
      </c>
      <c r="AA1055">
        <f t="shared" si="321"/>
        <v>1075369</v>
      </c>
      <c r="AB1055">
        <f t="shared" si="322"/>
        <v>1075369</v>
      </c>
      <c r="AC1055">
        <f t="shared" si="323"/>
        <v>725904</v>
      </c>
    </row>
    <row r="1056" spans="1:29" x14ac:dyDescent="0.3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  <c r="K1056">
        <f t="shared" si="305"/>
        <v>1042</v>
      </c>
      <c r="L1056">
        <f t="shared" si="306"/>
        <v>96</v>
      </c>
      <c r="M1056">
        <f t="shared" si="307"/>
        <v>48</v>
      </c>
      <c r="N1056">
        <f t="shared" si="308"/>
        <v>618</v>
      </c>
      <c r="O1056">
        <f t="shared" si="309"/>
        <v>1</v>
      </c>
      <c r="P1056">
        <f t="shared" si="310"/>
        <v>55</v>
      </c>
      <c r="Q1056">
        <f t="shared" si="311"/>
        <v>2</v>
      </c>
      <c r="R1056">
        <f t="shared" si="312"/>
        <v>1</v>
      </c>
      <c r="S1056">
        <f t="shared" si="313"/>
        <v>1</v>
      </c>
      <c r="T1056">
        <f t="shared" si="314"/>
        <v>186</v>
      </c>
      <c r="U1056">
        <f t="shared" si="315"/>
        <v>894916</v>
      </c>
      <c r="V1056">
        <f t="shared" si="316"/>
        <v>988036</v>
      </c>
      <c r="W1056">
        <f t="shared" si="317"/>
        <v>179776</v>
      </c>
      <c r="X1056">
        <f t="shared" si="318"/>
        <v>1083681</v>
      </c>
      <c r="Y1056">
        <f t="shared" si="319"/>
        <v>974169</v>
      </c>
      <c r="Z1056">
        <f t="shared" si="320"/>
        <v>1081600</v>
      </c>
      <c r="AA1056">
        <f t="shared" si="321"/>
        <v>1083681</v>
      </c>
      <c r="AB1056">
        <f t="shared" si="322"/>
        <v>1083681</v>
      </c>
      <c r="AC1056">
        <f t="shared" si="323"/>
        <v>732736</v>
      </c>
    </row>
    <row r="1057" spans="1:29" x14ac:dyDescent="0.3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  <c r="K1057">
        <f t="shared" si="305"/>
        <v>711</v>
      </c>
      <c r="L1057">
        <f t="shared" si="306"/>
        <v>477</v>
      </c>
      <c r="M1057">
        <f t="shared" si="307"/>
        <v>296</v>
      </c>
      <c r="N1057">
        <f t="shared" si="308"/>
        <v>1039</v>
      </c>
      <c r="O1057">
        <f t="shared" si="309"/>
        <v>1</v>
      </c>
      <c r="P1057">
        <f t="shared" si="310"/>
        <v>55</v>
      </c>
      <c r="Q1057">
        <f t="shared" si="311"/>
        <v>2</v>
      </c>
      <c r="R1057">
        <f t="shared" si="312"/>
        <v>1</v>
      </c>
      <c r="S1057">
        <f t="shared" si="313"/>
        <v>1</v>
      </c>
      <c r="T1057">
        <f t="shared" si="314"/>
        <v>186</v>
      </c>
      <c r="U1057">
        <f t="shared" si="315"/>
        <v>54756</v>
      </c>
      <c r="V1057">
        <f t="shared" si="316"/>
        <v>172225</v>
      </c>
      <c r="W1057">
        <f t="shared" si="317"/>
        <v>107584</v>
      </c>
      <c r="X1057">
        <f t="shared" si="318"/>
        <v>504100</v>
      </c>
      <c r="Y1057">
        <f t="shared" si="319"/>
        <v>430336</v>
      </c>
      <c r="Z1057">
        <f t="shared" si="320"/>
        <v>502681</v>
      </c>
      <c r="AA1057">
        <f t="shared" si="321"/>
        <v>504100</v>
      </c>
      <c r="AB1057">
        <f t="shared" si="322"/>
        <v>504100</v>
      </c>
      <c r="AC1057">
        <f t="shared" si="323"/>
        <v>275625</v>
      </c>
    </row>
    <row r="1058" spans="1:29" x14ac:dyDescent="0.3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  <c r="K1058">
        <f t="shared" si="305"/>
        <v>909</v>
      </c>
      <c r="L1058">
        <f t="shared" si="306"/>
        <v>296</v>
      </c>
      <c r="M1058">
        <f t="shared" si="307"/>
        <v>296</v>
      </c>
      <c r="N1058">
        <f t="shared" si="308"/>
        <v>618</v>
      </c>
      <c r="O1058">
        <f t="shared" si="309"/>
        <v>1</v>
      </c>
      <c r="P1058">
        <f t="shared" si="310"/>
        <v>55</v>
      </c>
      <c r="Q1058">
        <f t="shared" si="311"/>
        <v>2</v>
      </c>
      <c r="R1058">
        <f t="shared" si="312"/>
        <v>1</v>
      </c>
      <c r="S1058">
        <f t="shared" si="313"/>
        <v>1</v>
      </c>
      <c r="T1058">
        <f t="shared" si="314"/>
        <v>186</v>
      </c>
      <c r="U1058">
        <f t="shared" si="315"/>
        <v>375769</v>
      </c>
      <c r="V1058">
        <f t="shared" si="316"/>
        <v>375769</v>
      </c>
      <c r="W1058">
        <f t="shared" si="317"/>
        <v>84681</v>
      </c>
      <c r="X1058">
        <f t="shared" si="318"/>
        <v>824464</v>
      </c>
      <c r="Y1058">
        <f t="shared" si="319"/>
        <v>729316</v>
      </c>
      <c r="Z1058">
        <f t="shared" si="320"/>
        <v>822649</v>
      </c>
      <c r="AA1058">
        <f t="shared" si="321"/>
        <v>824464</v>
      </c>
      <c r="AB1058">
        <f t="shared" si="322"/>
        <v>824464</v>
      </c>
      <c r="AC1058">
        <f t="shared" si="323"/>
        <v>522729</v>
      </c>
    </row>
    <row r="1059" spans="1:29" x14ac:dyDescent="0.3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  <c r="K1059">
        <f t="shared" si="305"/>
        <v>1029</v>
      </c>
      <c r="L1059">
        <f t="shared" si="306"/>
        <v>96</v>
      </c>
      <c r="M1059">
        <f t="shared" si="307"/>
        <v>48</v>
      </c>
      <c r="N1059">
        <f t="shared" si="308"/>
        <v>618</v>
      </c>
      <c r="O1059">
        <f t="shared" si="309"/>
        <v>1</v>
      </c>
      <c r="P1059">
        <f t="shared" si="310"/>
        <v>55</v>
      </c>
      <c r="Q1059">
        <f t="shared" si="311"/>
        <v>2</v>
      </c>
      <c r="R1059">
        <f t="shared" si="312"/>
        <v>1</v>
      </c>
      <c r="S1059">
        <f t="shared" si="313"/>
        <v>1</v>
      </c>
      <c r="T1059">
        <f t="shared" si="314"/>
        <v>186</v>
      </c>
      <c r="U1059">
        <f t="shared" si="315"/>
        <v>870489</v>
      </c>
      <c r="V1059">
        <f t="shared" si="316"/>
        <v>962361</v>
      </c>
      <c r="W1059">
        <f t="shared" si="317"/>
        <v>168921</v>
      </c>
      <c r="X1059">
        <f t="shared" si="318"/>
        <v>1056784</v>
      </c>
      <c r="Y1059">
        <f t="shared" si="319"/>
        <v>948676</v>
      </c>
      <c r="Z1059">
        <f t="shared" si="320"/>
        <v>1054729</v>
      </c>
      <c r="AA1059">
        <f t="shared" si="321"/>
        <v>1056784</v>
      </c>
      <c r="AB1059">
        <f t="shared" si="322"/>
        <v>1056784</v>
      </c>
      <c r="AC1059">
        <f t="shared" si="323"/>
        <v>710649</v>
      </c>
    </row>
    <row r="1060" spans="1:29" x14ac:dyDescent="0.3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  <c r="K1060">
        <f t="shared" si="305"/>
        <v>454</v>
      </c>
      <c r="L1060">
        <f t="shared" si="306"/>
        <v>730</v>
      </c>
      <c r="M1060">
        <f t="shared" si="307"/>
        <v>740</v>
      </c>
      <c r="N1060">
        <f t="shared" si="308"/>
        <v>1039</v>
      </c>
      <c r="O1060">
        <f t="shared" si="309"/>
        <v>1</v>
      </c>
      <c r="P1060">
        <f t="shared" si="310"/>
        <v>55</v>
      </c>
      <c r="Q1060">
        <f t="shared" si="311"/>
        <v>2</v>
      </c>
      <c r="R1060">
        <f t="shared" si="312"/>
        <v>1</v>
      </c>
      <c r="S1060">
        <f t="shared" si="313"/>
        <v>1</v>
      </c>
      <c r="T1060">
        <f t="shared" si="314"/>
        <v>186</v>
      </c>
      <c r="U1060">
        <f t="shared" si="315"/>
        <v>76176</v>
      </c>
      <c r="V1060">
        <f t="shared" si="316"/>
        <v>81796</v>
      </c>
      <c r="W1060">
        <f t="shared" si="317"/>
        <v>342225</v>
      </c>
      <c r="X1060">
        <f t="shared" si="318"/>
        <v>205209</v>
      </c>
      <c r="Y1060">
        <f t="shared" si="319"/>
        <v>159201</v>
      </c>
      <c r="Z1060">
        <f t="shared" si="320"/>
        <v>204304</v>
      </c>
      <c r="AA1060">
        <f t="shared" si="321"/>
        <v>205209</v>
      </c>
      <c r="AB1060">
        <f t="shared" si="322"/>
        <v>205209</v>
      </c>
      <c r="AC1060">
        <f t="shared" si="323"/>
        <v>71824</v>
      </c>
    </row>
    <row r="1061" spans="1:29" x14ac:dyDescent="0.3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  <c r="K1061">
        <f t="shared" si="305"/>
        <v>912</v>
      </c>
      <c r="L1061">
        <f t="shared" si="306"/>
        <v>296</v>
      </c>
      <c r="M1061">
        <f t="shared" si="307"/>
        <v>296</v>
      </c>
      <c r="N1061">
        <f t="shared" si="308"/>
        <v>101</v>
      </c>
      <c r="O1061">
        <f t="shared" si="309"/>
        <v>754</v>
      </c>
      <c r="P1061">
        <f t="shared" si="310"/>
        <v>55</v>
      </c>
      <c r="Q1061">
        <f t="shared" si="311"/>
        <v>2</v>
      </c>
      <c r="R1061">
        <f t="shared" si="312"/>
        <v>1</v>
      </c>
      <c r="S1061">
        <f t="shared" si="313"/>
        <v>1</v>
      </c>
      <c r="T1061">
        <f t="shared" si="314"/>
        <v>186</v>
      </c>
      <c r="U1061">
        <f t="shared" si="315"/>
        <v>379456</v>
      </c>
      <c r="V1061">
        <f t="shared" si="316"/>
        <v>379456</v>
      </c>
      <c r="W1061">
        <f t="shared" si="317"/>
        <v>657721</v>
      </c>
      <c r="X1061">
        <f t="shared" si="318"/>
        <v>24964</v>
      </c>
      <c r="Y1061">
        <f t="shared" si="319"/>
        <v>734449</v>
      </c>
      <c r="Z1061">
        <f t="shared" si="320"/>
        <v>828100</v>
      </c>
      <c r="AA1061">
        <f t="shared" si="321"/>
        <v>829921</v>
      </c>
      <c r="AB1061">
        <f t="shared" si="322"/>
        <v>829921</v>
      </c>
      <c r="AC1061">
        <f t="shared" si="323"/>
        <v>527076</v>
      </c>
    </row>
    <row r="1062" spans="1:29" x14ac:dyDescent="0.3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  <c r="K1062">
        <f t="shared" si="305"/>
        <v>897</v>
      </c>
      <c r="L1062">
        <f t="shared" si="306"/>
        <v>296</v>
      </c>
      <c r="M1062">
        <f t="shared" si="307"/>
        <v>296</v>
      </c>
      <c r="N1062">
        <f t="shared" si="308"/>
        <v>618</v>
      </c>
      <c r="O1062">
        <f t="shared" si="309"/>
        <v>1</v>
      </c>
      <c r="P1062">
        <f t="shared" si="310"/>
        <v>55</v>
      </c>
      <c r="Q1062">
        <f t="shared" si="311"/>
        <v>2</v>
      </c>
      <c r="R1062">
        <f t="shared" si="312"/>
        <v>1</v>
      </c>
      <c r="S1062">
        <f t="shared" si="313"/>
        <v>1</v>
      </c>
      <c r="T1062">
        <f t="shared" si="314"/>
        <v>186</v>
      </c>
      <c r="U1062">
        <f t="shared" si="315"/>
        <v>361201</v>
      </c>
      <c r="V1062">
        <f t="shared" si="316"/>
        <v>361201</v>
      </c>
      <c r="W1062">
        <f t="shared" si="317"/>
        <v>77841</v>
      </c>
      <c r="X1062">
        <f t="shared" si="318"/>
        <v>802816</v>
      </c>
      <c r="Y1062">
        <f t="shared" si="319"/>
        <v>708964</v>
      </c>
      <c r="Z1062">
        <f t="shared" si="320"/>
        <v>801025</v>
      </c>
      <c r="AA1062">
        <f t="shared" si="321"/>
        <v>802816</v>
      </c>
      <c r="AB1062">
        <f t="shared" si="322"/>
        <v>802816</v>
      </c>
      <c r="AC1062">
        <f t="shared" si="323"/>
        <v>505521</v>
      </c>
    </row>
    <row r="1063" spans="1:29" x14ac:dyDescent="0.3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  <c r="K1063">
        <f t="shared" si="305"/>
        <v>896</v>
      </c>
      <c r="L1063">
        <f t="shared" si="306"/>
        <v>432</v>
      </c>
      <c r="M1063">
        <f t="shared" si="307"/>
        <v>296</v>
      </c>
      <c r="N1063">
        <f t="shared" si="308"/>
        <v>101</v>
      </c>
      <c r="O1063">
        <f t="shared" si="309"/>
        <v>1</v>
      </c>
      <c r="P1063">
        <f t="shared" si="310"/>
        <v>55</v>
      </c>
      <c r="Q1063">
        <f t="shared" si="311"/>
        <v>2</v>
      </c>
      <c r="R1063">
        <f t="shared" si="312"/>
        <v>1</v>
      </c>
      <c r="S1063">
        <f t="shared" si="313"/>
        <v>1</v>
      </c>
      <c r="T1063">
        <f t="shared" si="314"/>
        <v>1</v>
      </c>
      <c r="U1063">
        <f t="shared" si="315"/>
        <v>215296</v>
      </c>
      <c r="V1063">
        <f t="shared" si="316"/>
        <v>360000</v>
      </c>
      <c r="W1063">
        <f t="shared" si="317"/>
        <v>632025</v>
      </c>
      <c r="X1063">
        <f t="shared" si="318"/>
        <v>801025</v>
      </c>
      <c r="Y1063">
        <f t="shared" si="319"/>
        <v>707281</v>
      </c>
      <c r="Z1063">
        <f t="shared" si="320"/>
        <v>799236</v>
      </c>
      <c r="AA1063">
        <f t="shared" si="321"/>
        <v>801025</v>
      </c>
      <c r="AB1063">
        <f t="shared" si="322"/>
        <v>801025</v>
      </c>
      <c r="AC1063">
        <f t="shared" si="323"/>
        <v>801025</v>
      </c>
    </row>
    <row r="1064" spans="1:29" x14ac:dyDescent="0.3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  <c r="K1064">
        <f t="shared" si="305"/>
        <v>871</v>
      </c>
      <c r="L1064">
        <f t="shared" si="306"/>
        <v>432</v>
      </c>
      <c r="M1064">
        <f t="shared" si="307"/>
        <v>296</v>
      </c>
      <c r="N1064">
        <f t="shared" si="308"/>
        <v>101</v>
      </c>
      <c r="O1064">
        <f t="shared" si="309"/>
        <v>754</v>
      </c>
      <c r="P1064">
        <f t="shared" si="310"/>
        <v>55</v>
      </c>
      <c r="Q1064">
        <f t="shared" si="311"/>
        <v>2</v>
      </c>
      <c r="R1064">
        <f t="shared" si="312"/>
        <v>1</v>
      </c>
      <c r="S1064">
        <f t="shared" si="313"/>
        <v>1</v>
      </c>
      <c r="T1064">
        <f t="shared" si="314"/>
        <v>1</v>
      </c>
      <c r="U1064">
        <f t="shared" si="315"/>
        <v>192721</v>
      </c>
      <c r="V1064">
        <f t="shared" si="316"/>
        <v>330625</v>
      </c>
      <c r="W1064">
        <f t="shared" si="317"/>
        <v>592900</v>
      </c>
      <c r="X1064">
        <f t="shared" si="318"/>
        <v>13689</v>
      </c>
      <c r="Y1064">
        <f t="shared" si="319"/>
        <v>665856</v>
      </c>
      <c r="Z1064">
        <f t="shared" si="320"/>
        <v>755161</v>
      </c>
      <c r="AA1064">
        <f t="shared" si="321"/>
        <v>756900</v>
      </c>
      <c r="AB1064">
        <f t="shared" si="322"/>
        <v>756900</v>
      </c>
      <c r="AC1064">
        <f t="shared" si="323"/>
        <v>756900</v>
      </c>
    </row>
    <row r="1065" spans="1:29" x14ac:dyDescent="0.3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  <c r="K1065">
        <f t="shared" si="305"/>
        <v>987</v>
      </c>
      <c r="L1065">
        <f t="shared" si="306"/>
        <v>193</v>
      </c>
      <c r="M1065">
        <f t="shared" si="307"/>
        <v>48</v>
      </c>
      <c r="N1065">
        <f t="shared" si="308"/>
        <v>101</v>
      </c>
      <c r="O1065">
        <f t="shared" si="309"/>
        <v>1</v>
      </c>
      <c r="P1065">
        <f t="shared" si="310"/>
        <v>55</v>
      </c>
      <c r="Q1065">
        <f t="shared" si="311"/>
        <v>2</v>
      </c>
      <c r="R1065">
        <f t="shared" si="312"/>
        <v>1</v>
      </c>
      <c r="S1065">
        <f t="shared" si="313"/>
        <v>1</v>
      </c>
      <c r="T1065">
        <f t="shared" si="314"/>
        <v>1</v>
      </c>
      <c r="U1065">
        <f t="shared" si="315"/>
        <v>630436</v>
      </c>
      <c r="V1065">
        <f t="shared" si="316"/>
        <v>881721</v>
      </c>
      <c r="W1065">
        <f t="shared" si="317"/>
        <v>784996</v>
      </c>
      <c r="X1065">
        <f t="shared" si="318"/>
        <v>972196</v>
      </c>
      <c r="Y1065">
        <f t="shared" si="319"/>
        <v>868624</v>
      </c>
      <c r="Z1065">
        <f t="shared" si="320"/>
        <v>970225</v>
      </c>
      <c r="AA1065">
        <f t="shared" si="321"/>
        <v>972196</v>
      </c>
      <c r="AB1065">
        <f t="shared" si="322"/>
        <v>972196</v>
      </c>
      <c r="AC1065">
        <f t="shared" si="323"/>
        <v>972196</v>
      </c>
    </row>
    <row r="1066" spans="1:29" x14ac:dyDescent="0.3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  <c r="K1066">
        <f t="shared" si="305"/>
        <v>1059</v>
      </c>
      <c r="L1066">
        <f t="shared" si="306"/>
        <v>193</v>
      </c>
      <c r="M1066">
        <f t="shared" si="307"/>
        <v>48</v>
      </c>
      <c r="N1066">
        <f t="shared" si="308"/>
        <v>101</v>
      </c>
      <c r="O1066">
        <f t="shared" si="309"/>
        <v>754</v>
      </c>
      <c r="P1066">
        <f t="shared" si="310"/>
        <v>55</v>
      </c>
      <c r="Q1066">
        <f t="shared" si="311"/>
        <v>2</v>
      </c>
      <c r="R1066">
        <f t="shared" si="312"/>
        <v>1</v>
      </c>
      <c r="S1066">
        <f t="shared" si="313"/>
        <v>1</v>
      </c>
      <c r="T1066">
        <f t="shared" si="314"/>
        <v>1</v>
      </c>
      <c r="U1066">
        <f t="shared" si="315"/>
        <v>749956</v>
      </c>
      <c r="V1066">
        <f t="shared" si="316"/>
        <v>1022121</v>
      </c>
      <c r="W1066">
        <f t="shared" si="317"/>
        <v>917764</v>
      </c>
      <c r="X1066">
        <f t="shared" si="318"/>
        <v>93025</v>
      </c>
      <c r="Y1066">
        <f t="shared" si="319"/>
        <v>1008016</v>
      </c>
      <c r="Z1066">
        <f t="shared" si="320"/>
        <v>1117249</v>
      </c>
      <c r="AA1066">
        <f t="shared" si="321"/>
        <v>1119364</v>
      </c>
      <c r="AB1066">
        <f t="shared" si="322"/>
        <v>1119364</v>
      </c>
      <c r="AC1066">
        <f t="shared" si="323"/>
        <v>1119364</v>
      </c>
    </row>
    <row r="1067" spans="1:29" x14ac:dyDescent="0.3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  <c r="K1067">
        <f t="shared" si="305"/>
        <v>949</v>
      </c>
      <c r="L1067">
        <f t="shared" si="306"/>
        <v>193</v>
      </c>
      <c r="M1067">
        <f t="shared" si="307"/>
        <v>48</v>
      </c>
      <c r="N1067">
        <f t="shared" si="308"/>
        <v>101</v>
      </c>
      <c r="O1067">
        <f t="shared" si="309"/>
        <v>1</v>
      </c>
      <c r="P1067">
        <f t="shared" si="310"/>
        <v>55</v>
      </c>
      <c r="Q1067">
        <f t="shared" si="311"/>
        <v>2</v>
      </c>
      <c r="R1067">
        <f t="shared" si="312"/>
        <v>1</v>
      </c>
      <c r="S1067">
        <f t="shared" si="313"/>
        <v>1</v>
      </c>
      <c r="T1067">
        <f t="shared" si="314"/>
        <v>1</v>
      </c>
      <c r="U1067">
        <f t="shared" si="315"/>
        <v>571536</v>
      </c>
      <c r="V1067">
        <f t="shared" si="316"/>
        <v>811801</v>
      </c>
      <c r="W1067">
        <f t="shared" si="317"/>
        <v>719104</v>
      </c>
      <c r="X1067">
        <f t="shared" si="318"/>
        <v>898704</v>
      </c>
      <c r="Y1067">
        <f t="shared" si="319"/>
        <v>799236</v>
      </c>
      <c r="Z1067">
        <f t="shared" si="320"/>
        <v>896809</v>
      </c>
      <c r="AA1067">
        <f t="shared" si="321"/>
        <v>898704</v>
      </c>
      <c r="AB1067">
        <f t="shared" si="322"/>
        <v>898704</v>
      </c>
      <c r="AC1067">
        <f t="shared" si="323"/>
        <v>898704</v>
      </c>
    </row>
    <row r="1068" spans="1:29" x14ac:dyDescent="0.3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  <c r="K1068">
        <f t="shared" si="305"/>
        <v>1059</v>
      </c>
      <c r="L1068">
        <f t="shared" si="306"/>
        <v>193</v>
      </c>
      <c r="M1068">
        <f t="shared" si="307"/>
        <v>48</v>
      </c>
      <c r="N1068">
        <f t="shared" si="308"/>
        <v>101</v>
      </c>
      <c r="O1068">
        <f t="shared" si="309"/>
        <v>754</v>
      </c>
      <c r="P1068">
        <f t="shared" si="310"/>
        <v>55</v>
      </c>
      <c r="Q1068">
        <f t="shared" si="311"/>
        <v>2</v>
      </c>
      <c r="R1068">
        <f t="shared" si="312"/>
        <v>1</v>
      </c>
      <c r="S1068">
        <f t="shared" si="313"/>
        <v>1</v>
      </c>
      <c r="T1068">
        <f t="shared" si="314"/>
        <v>1</v>
      </c>
      <c r="U1068">
        <f t="shared" si="315"/>
        <v>749956</v>
      </c>
      <c r="V1068">
        <f t="shared" si="316"/>
        <v>1022121</v>
      </c>
      <c r="W1068">
        <f t="shared" si="317"/>
        <v>917764</v>
      </c>
      <c r="X1068">
        <f t="shared" si="318"/>
        <v>93025</v>
      </c>
      <c r="Y1068">
        <f t="shared" si="319"/>
        <v>1008016</v>
      </c>
      <c r="Z1068">
        <f t="shared" si="320"/>
        <v>1117249</v>
      </c>
      <c r="AA1068">
        <f t="shared" si="321"/>
        <v>1119364</v>
      </c>
      <c r="AB1068">
        <f t="shared" si="322"/>
        <v>1119364</v>
      </c>
      <c r="AC1068">
        <f t="shared" si="323"/>
        <v>1119364</v>
      </c>
    </row>
    <row r="1069" spans="1:29" x14ac:dyDescent="0.3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  <c r="K1069">
        <f t="shared" si="305"/>
        <v>975</v>
      </c>
      <c r="L1069">
        <f t="shared" si="306"/>
        <v>193</v>
      </c>
      <c r="M1069">
        <f t="shared" si="307"/>
        <v>48</v>
      </c>
      <c r="N1069">
        <f t="shared" si="308"/>
        <v>101</v>
      </c>
      <c r="O1069">
        <f t="shared" si="309"/>
        <v>1</v>
      </c>
      <c r="P1069">
        <f t="shared" si="310"/>
        <v>55</v>
      </c>
      <c r="Q1069">
        <f t="shared" si="311"/>
        <v>2</v>
      </c>
      <c r="R1069">
        <f t="shared" si="312"/>
        <v>1</v>
      </c>
      <c r="S1069">
        <f t="shared" si="313"/>
        <v>1</v>
      </c>
      <c r="T1069">
        <f t="shared" si="314"/>
        <v>1</v>
      </c>
      <c r="U1069">
        <f t="shared" si="315"/>
        <v>611524</v>
      </c>
      <c r="V1069">
        <f t="shared" si="316"/>
        <v>859329</v>
      </c>
      <c r="W1069">
        <f t="shared" si="317"/>
        <v>763876</v>
      </c>
      <c r="X1069">
        <f t="shared" si="318"/>
        <v>948676</v>
      </c>
      <c r="Y1069">
        <f t="shared" si="319"/>
        <v>846400</v>
      </c>
      <c r="Z1069">
        <f t="shared" si="320"/>
        <v>946729</v>
      </c>
      <c r="AA1069">
        <f t="shared" si="321"/>
        <v>948676</v>
      </c>
      <c r="AB1069">
        <f t="shared" si="322"/>
        <v>948676</v>
      </c>
      <c r="AC1069">
        <f t="shared" si="323"/>
        <v>948676</v>
      </c>
    </row>
    <row r="1070" spans="1:29" x14ac:dyDescent="0.3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  <c r="K1070">
        <f t="shared" si="305"/>
        <v>975</v>
      </c>
      <c r="L1070">
        <f t="shared" si="306"/>
        <v>193</v>
      </c>
      <c r="M1070">
        <f t="shared" si="307"/>
        <v>48</v>
      </c>
      <c r="N1070">
        <f t="shared" si="308"/>
        <v>101</v>
      </c>
      <c r="O1070">
        <f t="shared" si="309"/>
        <v>1</v>
      </c>
      <c r="P1070">
        <f t="shared" si="310"/>
        <v>55</v>
      </c>
      <c r="Q1070">
        <f t="shared" si="311"/>
        <v>2</v>
      </c>
      <c r="R1070">
        <f t="shared" si="312"/>
        <v>1</v>
      </c>
      <c r="S1070">
        <f t="shared" si="313"/>
        <v>1</v>
      </c>
      <c r="T1070">
        <f t="shared" si="314"/>
        <v>1</v>
      </c>
      <c r="U1070">
        <f t="shared" si="315"/>
        <v>611524</v>
      </c>
      <c r="V1070">
        <f t="shared" si="316"/>
        <v>859329</v>
      </c>
      <c r="W1070">
        <f t="shared" si="317"/>
        <v>763876</v>
      </c>
      <c r="X1070">
        <f t="shared" si="318"/>
        <v>948676</v>
      </c>
      <c r="Y1070">
        <f t="shared" si="319"/>
        <v>846400</v>
      </c>
      <c r="Z1070">
        <f t="shared" si="320"/>
        <v>946729</v>
      </c>
      <c r="AA1070">
        <f t="shared" si="321"/>
        <v>948676</v>
      </c>
      <c r="AB1070">
        <f t="shared" si="322"/>
        <v>948676</v>
      </c>
      <c r="AC1070">
        <f t="shared" si="323"/>
        <v>948676</v>
      </c>
    </row>
    <row r="1071" spans="1:29" x14ac:dyDescent="0.3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  <c r="K1071">
        <f t="shared" si="305"/>
        <v>975</v>
      </c>
      <c r="L1071">
        <f t="shared" si="306"/>
        <v>193</v>
      </c>
      <c r="M1071">
        <f t="shared" si="307"/>
        <v>48</v>
      </c>
      <c r="N1071">
        <f t="shared" si="308"/>
        <v>101</v>
      </c>
      <c r="O1071">
        <f t="shared" si="309"/>
        <v>1</v>
      </c>
      <c r="P1071">
        <f t="shared" si="310"/>
        <v>55</v>
      </c>
      <c r="Q1071">
        <f t="shared" si="311"/>
        <v>2</v>
      </c>
      <c r="R1071">
        <f t="shared" si="312"/>
        <v>1</v>
      </c>
      <c r="S1071">
        <f t="shared" si="313"/>
        <v>1</v>
      </c>
      <c r="T1071">
        <f t="shared" si="314"/>
        <v>1</v>
      </c>
      <c r="U1071">
        <f t="shared" si="315"/>
        <v>611524</v>
      </c>
      <c r="V1071">
        <f t="shared" si="316"/>
        <v>859329</v>
      </c>
      <c r="W1071">
        <f t="shared" si="317"/>
        <v>763876</v>
      </c>
      <c r="X1071">
        <f t="shared" si="318"/>
        <v>948676</v>
      </c>
      <c r="Y1071">
        <f t="shared" si="319"/>
        <v>846400</v>
      </c>
      <c r="Z1071">
        <f t="shared" si="320"/>
        <v>946729</v>
      </c>
      <c r="AA1071">
        <f t="shared" si="321"/>
        <v>948676</v>
      </c>
      <c r="AB1071">
        <f t="shared" si="322"/>
        <v>948676</v>
      </c>
      <c r="AC1071">
        <f t="shared" si="323"/>
        <v>948676</v>
      </c>
    </row>
    <row r="1072" spans="1:29" x14ac:dyDescent="0.3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  <c r="K1072">
        <f t="shared" si="305"/>
        <v>717</v>
      </c>
      <c r="L1072">
        <f t="shared" si="306"/>
        <v>432</v>
      </c>
      <c r="M1072">
        <f t="shared" si="307"/>
        <v>296</v>
      </c>
      <c r="N1072">
        <f t="shared" si="308"/>
        <v>101</v>
      </c>
      <c r="O1072">
        <f t="shared" si="309"/>
        <v>1</v>
      </c>
      <c r="P1072">
        <f t="shared" si="310"/>
        <v>55</v>
      </c>
      <c r="Q1072">
        <f t="shared" si="311"/>
        <v>2</v>
      </c>
      <c r="R1072">
        <f t="shared" si="312"/>
        <v>1</v>
      </c>
      <c r="S1072">
        <f t="shared" si="313"/>
        <v>1</v>
      </c>
      <c r="T1072">
        <f t="shared" si="314"/>
        <v>186</v>
      </c>
      <c r="U1072">
        <f t="shared" si="315"/>
        <v>81225</v>
      </c>
      <c r="V1072">
        <f t="shared" si="316"/>
        <v>177241</v>
      </c>
      <c r="W1072">
        <f t="shared" si="317"/>
        <v>379456</v>
      </c>
      <c r="X1072">
        <f t="shared" si="318"/>
        <v>512656</v>
      </c>
      <c r="Y1072">
        <f t="shared" si="319"/>
        <v>438244</v>
      </c>
      <c r="Z1072">
        <f t="shared" si="320"/>
        <v>511225</v>
      </c>
      <c r="AA1072">
        <f t="shared" si="321"/>
        <v>512656</v>
      </c>
      <c r="AB1072">
        <f t="shared" si="322"/>
        <v>512656</v>
      </c>
      <c r="AC1072">
        <f t="shared" si="323"/>
        <v>281961</v>
      </c>
    </row>
    <row r="1073" spans="1:29" x14ac:dyDescent="0.3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f t="shared" si="305"/>
        <v>680</v>
      </c>
      <c r="L1073">
        <f t="shared" si="306"/>
        <v>477</v>
      </c>
      <c r="M1073">
        <f t="shared" si="307"/>
        <v>296</v>
      </c>
      <c r="N1073">
        <f t="shared" si="308"/>
        <v>101</v>
      </c>
      <c r="O1073">
        <f t="shared" si="309"/>
        <v>1</v>
      </c>
      <c r="P1073">
        <f t="shared" si="310"/>
        <v>55</v>
      </c>
      <c r="Q1073">
        <f t="shared" si="311"/>
        <v>956</v>
      </c>
      <c r="R1073">
        <f t="shared" si="312"/>
        <v>836</v>
      </c>
      <c r="S1073">
        <f t="shared" si="313"/>
        <v>1</v>
      </c>
      <c r="T1073">
        <f t="shared" si="314"/>
        <v>186</v>
      </c>
      <c r="U1073">
        <f t="shared" si="315"/>
        <v>41209</v>
      </c>
      <c r="V1073">
        <f t="shared" si="316"/>
        <v>147456</v>
      </c>
      <c r="W1073">
        <f t="shared" si="317"/>
        <v>335241</v>
      </c>
      <c r="X1073">
        <f t="shared" si="318"/>
        <v>461041</v>
      </c>
      <c r="Y1073">
        <f t="shared" si="319"/>
        <v>390625</v>
      </c>
      <c r="Z1073">
        <f t="shared" si="320"/>
        <v>76176</v>
      </c>
      <c r="AA1073">
        <f t="shared" si="321"/>
        <v>24336</v>
      </c>
      <c r="AB1073">
        <f t="shared" si="322"/>
        <v>461041</v>
      </c>
      <c r="AC1073">
        <f t="shared" si="323"/>
        <v>244036</v>
      </c>
    </row>
    <row r="1074" spans="1:29" x14ac:dyDescent="0.3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  <c r="K1074">
        <f t="shared" si="305"/>
        <v>685</v>
      </c>
      <c r="L1074">
        <f t="shared" si="306"/>
        <v>432</v>
      </c>
      <c r="M1074">
        <f t="shared" si="307"/>
        <v>296</v>
      </c>
      <c r="N1074">
        <f t="shared" si="308"/>
        <v>101</v>
      </c>
      <c r="O1074">
        <f t="shared" si="309"/>
        <v>1</v>
      </c>
      <c r="P1074">
        <f t="shared" si="310"/>
        <v>55</v>
      </c>
      <c r="Q1074">
        <f t="shared" si="311"/>
        <v>2</v>
      </c>
      <c r="R1074">
        <f t="shared" si="312"/>
        <v>1</v>
      </c>
      <c r="S1074">
        <f t="shared" si="313"/>
        <v>1</v>
      </c>
      <c r="T1074">
        <f t="shared" si="314"/>
        <v>186</v>
      </c>
      <c r="U1074">
        <f t="shared" si="315"/>
        <v>64009</v>
      </c>
      <c r="V1074">
        <f t="shared" si="316"/>
        <v>151321</v>
      </c>
      <c r="W1074">
        <f t="shared" si="317"/>
        <v>341056</v>
      </c>
      <c r="X1074">
        <f t="shared" si="318"/>
        <v>467856</v>
      </c>
      <c r="Y1074">
        <f t="shared" si="319"/>
        <v>396900</v>
      </c>
      <c r="Z1074">
        <f t="shared" si="320"/>
        <v>466489</v>
      </c>
      <c r="AA1074">
        <f t="shared" si="321"/>
        <v>467856</v>
      </c>
      <c r="AB1074">
        <f t="shared" si="322"/>
        <v>467856</v>
      </c>
      <c r="AC1074">
        <f t="shared" si="323"/>
        <v>249001</v>
      </c>
    </row>
    <row r="1075" spans="1:29" x14ac:dyDescent="0.3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  <c r="K1075">
        <f t="shared" si="305"/>
        <v>667</v>
      </c>
      <c r="L1075">
        <f t="shared" si="306"/>
        <v>432</v>
      </c>
      <c r="M1075">
        <f t="shared" si="307"/>
        <v>296</v>
      </c>
      <c r="N1075">
        <f t="shared" si="308"/>
        <v>101</v>
      </c>
      <c r="O1075">
        <f t="shared" si="309"/>
        <v>1</v>
      </c>
      <c r="P1075">
        <f t="shared" si="310"/>
        <v>55</v>
      </c>
      <c r="Q1075">
        <f t="shared" si="311"/>
        <v>2</v>
      </c>
      <c r="R1075">
        <f t="shared" si="312"/>
        <v>1</v>
      </c>
      <c r="S1075">
        <f t="shared" si="313"/>
        <v>1</v>
      </c>
      <c r="T1075">
        <f t="shared" si="314"/>
        <v>186</v>
      </c>
      <c r="U1075">
        <f t="shared" si="315"/>
        <v>55225</v>
      </c>
      <c r="V1075">
        <f t="shared" si="316"/>
        <v>137641</v>
      </c>
      <c r="W1075">
        <f t="shared" si="317"/>
        <v>320356</v>
      </c>
      <c r="X1075">
        <f t="shared" si="318"/>
        <v>443556</v>
      </c>
      <c r="Y1075">
        <f t="shared" si="319"/>
        <v>374544</v>
      </c>
      <c r="Z1075">
        <f t="shared" si="320"/>
        <v>442225</v>
      </c>
      <c r="AA1075">
        <f t="shared" si="321"/>
        <v>443556</v>
      </c>
      <c r="AB1075">
        <f t="shared" si="322"/>
        <v>443556</v>
      </c>
      <c r="AC1075">
        <f t="shared" si="323"/>
        <v>231361</v>
      </c>
    </row>
    <row r="1076" spans="1:29" x14ac:dyDescent="0.3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  <c r="K1076">
        <f t="shared" si="305"/>
        <v>384</v>
      </c>
      <c r="L1076">
        <f t="shared" si="306"/>
        <v>730</v>
      </c>
      <c r="M1076">
        <f t="shared" si="307"/>
        <v>740</v>
      </c>
      <c r="N1076">
        <f t="shared" si="308"/>
        <v>618</v>
      </c>
      <c r="O1076">
        <f t="shared" si="309"/>
        <v>754</v>
      </c>
      <c r="P1076">
        <f t="shared" si="310"/>
        <v>55</v>
      </c>
      <c r="Q1076">
        <f t="shared" si="311"/>
        <v>2</v>
      </c>
      <c r="R1076">
        <f t="shared" si="312"/>
        <v>1</v>
      </c>
      <c r="S1076">
        <f t="shared" si="313"/>
        <v>912</v>
      </c>
      <c r="T1076">
        <f t="shared" si="314"/>
        <v>1</v>
      </c>
      <c r="U1076">
        <f t="shared" si="315"/>
        <v>119716</v>
      </c>
      <c r="V1076">
        <f t="shared" si="316"/>
        <v>126736</v>
      </c>
      <c r="W1076">
        <f t="shared" si="317"/>
        <v>54756</v>
      </c>
      <c r="X1076">
        <f t="shared" si="318"/>
        <v>136900</v>
      </c>
      <c r="Y1076">
        <f t="shared" si="319"/>
        <v>108241</v>
      </c>
      <c r="Z1076">
        <f t="shared" si="320"/>
        <v>145924</v>
      </c>
      <c r="AA1076">
        <f t="shared" si="321"/>
        <v>146689</v>
      </c>
      <c r="AB1076">
        <f t="shared" si="322"/>
        <v>278784</v>
      </c>
      <c r="AC1076">
        <f t="shared" si="323"/>
        <v>146689</v>
      </c>
    </row>
    <row r="1077" spans="1:29" x14ac:dyDescent="0.3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  <c r="K1077">
        <f t="shared" si="305"/>
        <v>447</v>
      </c>
      <c r="L1077">
        <f t="shared" si="306"/>
        <v>730</v>
      </c>
      <c r="M1077">
        <f t="shared" si="307"/>
        <v>740</v>
      </c>
      <c r="N1077">
        <f t="shared" si="308"/>
        <v>883</v>
      </c>
      <c r="O1077">
        <f t="shared" si="309"/>
        <v>1</v>
      </c>
      <c r="P1077">
        <f t="shared" si="310"/>
        <v>55</v>
      </c>
      <c r="Q1077">
        <f t="shared" si="311"/>
        <v>2</v>
      </c>
      <c r="R1077">
        <f t="shared" si="312"/>
        <v>1</v>
      </c>
      <c r="S1077">
        <f t="shared" si="313"/>
        <v>912</v>
      </c>
      <c r="T1077">
        <f t="shared" si="314"/>
        <v>1</v>
      </c>
      <c r="U1077">
        <f t="shared" si="315"/>
        <v>80089</v>
      </c>
      <c r="V1077">
        <f t="shared" si="316"/>
        <v>85849</v>
      </c>
      <c r="W1077">
        <f t="shared" si="317"/>
        <v>190096</v>
      </c>
      <c r="X1077">
        <f t="shared" si="318"/>
        <v>198916</v>
      </c>
      <c r="Y1077">
        <f t="shared" si="319"/>
        <v>153664</v>
      </c>
      <c r="Z1077">
        <f t="shared" si="320"/>
        <v>198025</v>
      </c>
      <c r="AA1077">
        <f t="shared" si="321"/>
        <v>198916</v>
      </c>
      <c r="AB1077">
        <f t="shared" si="322"/>
        <v>216225</v>
      </c>
      <c r="AC1077">
        <f t="shared" si="323"/>
        <v>198916</v>
      </c>
    </row>
    <row r="1078" spans="1:29" x14ac:dyDescent="0.3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  <c r="K1078">
        <f t="shared" si="305"/>
        <v>658</v>
      </c>
      <c r="L1078">
        <f t="shared" si="306"/>
        <v>730</v>
      </c>
      <c r="M1078">
        <f t="shared" si="307"/>
        <v>740</v>
      </c>
      <c r="N1078">
        <f t="shared" si="308"/>
        <v>883</v>
      </c>
      <c r="O1078">
        <f t="shared" si="309"/>
        <v>1</v>
      </c>
      <c r="P1078">
        <f t="shared" si="310"/>
        <v>55</v>
      </c>
      <c r="Q1078">
        <f t="shared" si="311"/>
        <v>2</v>
      </c>
      <c r="R1078">
        <f t="shared" si="312"/>
        <v>1</v>
      </c>
      <c r="S1078">
        <f t="shared" si="313"/>
        <v>1</v>
      </c>
      <c r="T1078">
        <f t="shared" si="314"/>
        <v>186</v>
      </c>
      <c r="U1078">
        <f t="shared" si="315"/>
        <v>5184</v>
      </c>
      <c r="V1078">
        <f t="shared" si="316"/>
        <v>6724</v>
      </c>
      <c r="W1078">
        <f t="shared" si="317"/>
        <v>50625</v>
      </c>
      <c r="X1078">
        <f t="shared" si="318"/>
        <v>431649</v>
      </c>
      <c r="Y1078">
        <f t="shared" si="319"/>
        <v>363609</v>
      </c>
      <c r="Z1078">
        <f t="shared" si="320"/>
        <v>430336</v>
      </c>
      <c r="AA1078">
        <f t="shared" si="321"/>
        <v>431649</v>
      </c>
      <c r="AB1078">
        <f t="shared" si="322"/>
        <v>431649</v>
      </c>
      <c r="AC1078">
        <f t="shared" si="323"/>
        <v>222784</v>
      </c>
    </row>
    <row r="1079" spans="1:29" x14ac:dyDescent="0.3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  <c r="K1079">
        <f t="shared" si="305"/>
        <v>238</v>
      </c>
      <c r="L1079">
        <f t="shared" si="306"/>
        <v>730</v>
      </c>
      <c r="M1079">
        <f t="shared" si="307"/>
        <v>740</v>
      </c>
      <c r="N1079">
        <f t="shared" si="308"/>
        <v>1039</v>
      </c>
      <c r="O1079">
        <f t="shared" si="309"/>
        <v>1</v>
      </c>
      <c r="P1079">
        <f t="shared" si="310"/>
        <v>55</v>
      </c>
      <c r="Q1079">
        <f t="shared" si="311"/>
        <v>2</v>
      </c>
      <c r="R1079">
        <f t="shared" si="312"/>
        <v>1</v>
      </c>
      <c r="S1079">
        <f t="shared" si="313"/>
        <v>912</v>
      </c>
      <c r="T1079">
        <f t="shared" si="314"/>
        <v>1</v>
      </c>
      <c r="U1079">
        <f t="shared" si="315"/>
        <v>242064</v>
      </c>
      <c r="V1079">
        <f t="shared" si="316"/>
        <v>252004</v>
      </c>
      <c r="W1079">
        <f t="shared" si="317"/>
        <v>641601</v>
      </c>
      <c r="X1079">
        <f t="shared" si="318"/>
        <v>56169</v>
      </c>
      <c r="Y1079">
        <f t="shared" si="319"/>
        <v>33489</v>
      </c>
      <c r="Z1079">
        <f t="shared" si="320"/>
        <v>55696</v>
      </c>
      <c r="AA1079">
        <f t="shared" si="321"/>
        <v>56169</v>
      </c>
      <c r="AB1079">
        <f t="shared" si="322"/>
        <v>454276</v>
      </c>
      <c r="AC1079">
        <f t="shared" si="323"/>
        <v>56169</v>
      </c>
    </row>
    <row r="1080" spans="1:29" x14ac:dyDescent="0.3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  <c r="K1080">
        <f t="shared" si="305"/>
        <v>389</v>
      </c>
      <c r="L1080">
        <f t="shared" si="306"/>
        <v>730</v>
      </c>
      <c r="M1080">
        <f t="shared" si="307"/>
        <v>740</v>
      </c>
      <c r="N1080">
        <f t="shared" si="308"/>
        <v>101</v>
      </c>
      <c r="O1080">
        <f t="shared" si="309"/>
        <v>754</v>
      </c>
      <c r="P1080">
        <f t="shared" si="310"/>
        <v>55</v>
      </c>
      <c r="Q1080">
        <f t="shared" si="311"/>
        <v>2</v>
      </c>
      <c r="R1080">
        <f t="shared" si="312"/>
        <v>1</v>
      </c>
      <c r="S1080">
        <f t="shared" si="313"/>
        <v>912</v>
      </c>
      <c r="T1080">
        <f t="shared" si="314"/>
        <v>1</v>
      </c>
      <c r="U1080">
        <f t="shared" si="315"/>
        <v>116281</v>
      </c>
      <c r="V1080">
        <f t="shared" si="316"/>
        <v>123201</v>
      </c>
      <c r="W1080">
        <f t="shared" si="317"/>
        <v>82944</v>
      </c>
      <c r="X1080">
        <f t="shared" si="318"/>
        <v>133225</v>
      </c>
      <c r="Y1080">
        <f t="shared" si="319"/>
        <v>111556</v>
      </c>
      <c r="Z1080">
        <f t="shared" si="320"/>
        <v>149769</v>
      </c>
      <c r="AA1080">
        <f t="shared" si="321"/>
        <v>150544</v>
      </c>
      <c r="AB1080">
        <f t="shared" si="322"/>
        <v>273529</v>
      </c>
      <c r="AC1080">
        <f t="shared" si="323"/>
        <v>150544</v>
      </c>
    </row>
    <row r="1081" spans="1:29" x14ac:dyDescent="0.3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  <c r="K1081">
        <f t="shared" si="305"/>
        <v>577</v>
      </c>
      <c r="L1081">
        <f t="shared" si="306"/>
        <v>432</v>
      </c>
      <c r="M1081">
        <f t="shared" si="307"/>
        <v>296</v>
      </c>
      <c r="N1081">
        <f t="shared" si="308"/>
        <v>618</v>
      </c>
      <c r="O1081">
        <f t="shared" si="309"/>
        <v>1</v>
      </c>
      <c r="P1081">
        <f t="shared" si="310"/>
        <v>55</v>
      </c>
      <c r="Q1081">
        <f t="shared" si="311"/>
        <v>2</v>
      </c>
      <c r="R1081">
        <f t="shared" si="312"/>
        <v>1</v>
      </c>
      <c r="S1081">
        <f t="shared" si="313"/>
        <v>912</v>
      </c>
      <c r="T1081">
        <f t="shared" si="314"/>
        <v>1</v>
      </c>
      <c r="U1081">
        <f t="shared" si="315"/>
        <v>21025</v>
      </c>
      <c r="V1081">
        <f t="shared" si="316"/>
        <v>78961</v>
      </c>
      <c r="W1081">
        <f t="shared" si="317"/>
        <v>1681</v>
      </c>
      <c r="X1081">
        <f t="shared" si="318"/>
        <v>331776</v>
      </c>
      <c r="Y1081">
        <f t="shared" si="319"/>
        <v>272484</v>
      </c>
      <c r="Z1081">
        <f t="shared" si="320"/>
        <v>330625</v>
      </c>
      <c r="AA1081">
        <f t="shared" si="321"/>
        <v>331776</v>
      </c>
      <c r="AB1081">
        <f t="shared" si="322"/>
        <v>112225</v>
      </c>
      <c r="AC1081">
        <f t="shared" si="323"/>
        <v>331776</v>
      </c>
    </row>
    <row r="1082" spans="1:29" x14ac:dyDescent="0.3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  <c r="K1082">
        <f t="shared" si="305"/>
        <v>817</v>
      </c>
      <c r="L1082">
        <f t="shared" si="306"/>
        <v>432</v>
      </c>
      <c r="M1082">
        <f t="shared" si="307"/>
        <v>296</v>
      </c>
      <c r="N1082">
        <f t="shared" si="308"/>
        <v>618</v>
      </c>
      <c r="O1082">
        <f t="shared" si="309"/>
        <v>1</v>
      </c>
      <c r="P1082">
        <f t="shared" si="310"/>
        <v>55</v>
      </c>
      <c r="Q1082">
        <f t="shared" si="311"/>
        <v>2</v>
      </c>
      <c r="R1082">
        <f t="shared" si="312"/>
        <v>1</v>
      </c>
      <c r="S1082">
        <f t="shared" si="313"/>
        <v>912</v>
      </c>
      <c r="T1082">
        <f t="shared" si="314"/>
        <v>1</v>
      </c>
      <c r="U1082">
        <f t="shared" si="315"/>
        <v>148225</v>
      </c>
      <c r="V1082">
        <f t="shared" si="316"/>
        <v>271441</v>
      </c>
      <c r="W1082">
        <f t="shared" si="317"/>
        <v>39601</v>
      </c>
      <c r="X1082">
        <f t="shared" si="318"/>
        <v>665856</v>
      </c>
      <c r="Y1082">
        <f t="shared" si="319"/>
        <v>580644</v>
      </c>
      <c r="Z1082">
        <f t="shared" si="320"/>
        <v>664225</v>
      </c>
      <c r="AA1082">
        <f t="shared" si="321"/>
        <v>665856</v>
      </c>
      <c r="AB1082">
        <f t="shared" si="322"/>
        <v>9025</v>
      </c>
      <c r="AC1082">
        <f t="shared" si="323"/>
        <v>665856</v>
      </c>
    </row>
    <row r="1083" spans="1:29" x14ac:dyDescent="0.3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  <c r="K1083">
        <f t="shared" si="305"/>
        <v>581</v>
      </c>
      <c r="L1083">
        <f t="shared" si="306"/>
        <v>816</v>
      </c>
      <c r="M1083">
        <f t="shared" si="307"/>
        <v>740</v>
      </c>
      <c r="N1083">
        <f t="shared" si="308"/>
        <v>618</v>
      </c>
      <c r="O1083">
        <f t="shared" si="309"/>
        <v>754</v>
      </c>
      <c r="P1083">
        <f t="shared" si="310"/>
        <v>55</v>
      </c>
      <c r="Q1083">
        <f t="shared" si="311"/>
        <v>2</v>
      </c>
      <c r="R1083">
        <f t="shared" si="312"/>
        <v>1</v>
      </c>
      <c r="S1083">
        <f t="shared" si="313"/>
        <v>1</v>
      </c>
      <c r="T1083">
        <f t="shared" si="314"/>
        <v>186</v>
      </c>
      <c r="U1083">
        <f t="shared" si="315"/>
        <v>55225</v>
      </c>
      <c r="V1083">
        <f t="shared" si="316"/>
        <v>25281</v>
      </c>
      <c r="W1083">
        <f t="shared" si="317"/>
        <v>1369</v>
      </c>
      <c r="X1083">
        <f t="shared" si="318"/>
        <v>29929</v>
      </c>
      <c r="Y1083">
        <f t="shared" si="319"/>
        <v>276676</v>
      </c>
      <c r="Z1083">
        <f t="shared" si="320"/>
        <v>335241</v>
      </c>
      <c r="AA1083">
        <f t="shared" si="321"/>
        <v>336400</v>
      </c>
      <c r="AB1083">
        <f t="shared" si="322"/>
        <v>336400</v>
      </c>
      <c r="AC1083">
        <f t="shared" si="323"/>
        <v>156025</v>
      </c>
    </row>
    <row r="1084" spans="1:29" x14ac:dyDescent="0.3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  <c r="K1084">
        <f t="shared" si="305"/>
        <v>678</v>
      </c>
      <c r="L1084">
        <f t="shared" si="306"/>
        <v>816</v>
      </c>
      <c r="M1084">
        <f t="shared" si="307"/>
        <v>740</v>
      </c>
      <c r="N1084">
        <f t="shared" si="308"/>
        <v>883</v>
      </c>
      <c r="O1084">
        <f t="shared" si="309"/>
        <v>1</v>
      </c>
      <c r="P1084">
        <f t="shared" si="310"/>
        <v>55</v>
      </c>
      <c r="Q1084">
        <f t="shared" si="311"/>
        <v>2</v>
      </c>
      <c r="R1084">
        <f t="shared" si="312"/>
        <v>1</v>
      </c>
      <c r="S1084">
        <f t="shared" si="313"/>
        <v>1</v>
      </c>
      <c r="T1084">
        <f t="shared" si="314"/>
        <v>186</v>
      </c>
      <c r="U1084">
        <f t="shared" si="315"/>
        <v>19044</v>
      </c>
      <c r="V1084">
        <f t="shared" si="316"/>
        <v>3844</v>
      </c>
      <c r="W1084">
        <f t="shared" si="317"/>
        <v>42025</v>
      </c>
      <c r="X1084">
        <f t="shared" si="318"/>
        <v>458329</v>
      </c>
      <c r="Y1084">
        <f t="shared" si="319"/>
        <v>388129</v>
      </c>
      <c r="Z1084">
        <f t="shared" si="320"/>
        <v>456976</v>
      </c>
      <c r="AA1084">
        <f t="shared" si="321"/>
        <v>458329</v>
      </c>
      <c r="AB1084">
        <f t="shared" si="322"/>
        <v>458329</v>
      </c>
      <c r="AC1084">
        <f t="shared" si="323"/>
        <v>242064</v>
      </c>
    </row>
    <row r="1085" spans="1:29" x14ac:dyDescent="0.3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  <c r="K1085">
        <f t="shared" si="305"/>
        <v>679</v>
      </c>
      <c r="L1085">
        <f t="shared" si="306"/>
        <v>588</v>
      </c>
      <c r="M1085">
        <f t="shared" si="307"/>
        <v>296</v>
      </c>
      <c r="N1085">
        <f t="shared" si="308"/>
        <v>618</v>
      </c>
      <c r="O1085">
        <f t="shared" si="309"/>
        <v>1</v>
      </c>
      <c r="P1085">
        <f t="shared" si="310"/>
        <v>55</v>
      </c>
      <c r="Q1085">
        <f t="shared" si="311"/>
        <v>2</v>
      </c>
      <c r="R1085">
        <f t="shared" si="312"/>
        <v>1</v>
      </c>
      <c r="S1085">
        <f t="shared" si="313"/>
        <v>1</v>
      </c>
      <c r="T1085">
        <f t="shared" si="314"/>
        <v>186</v>
      </c>
      <c r="U1085">
        <f t="shared" si="315"/>
        <v>8281</v>
      </c>
      <c r="V1085">
        <f t="shared" si="316"/>
        <v>146689</v>
      </c>
      <c r="W1085">
        <f t="shared" si="317"/>
        <v>3721</v>
      </c>
      <c r="X1085">
        <f t="shared" si="318"/>
        <v>459684</v>
      </c>
      <c r="Y1085">
        <f t="shared" si="319"/>
        <v>389376</v>
      </c>
      <c r="Z1085">
        <f t="shared" si="320"/>
        <v>458329</v>
      </c>
      <c r="AA1085">
        <f t="shared" si="321"/>
        <v>459684</v>
      </c>
      <c r="AB1085">
        <f t="shared" si="322"/>
        <v>459684</v>
      </c>
      <c r="AC1085">
        <f t="shared" si="323"/>
        <v>243049</v>
      </c>
    </row>
    <row r="1086" spans="1:29" x14ac:dyDescent="0.3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  <c r="K1086">
        <f t="shared" si="305"/>
        <v>795</v>
      </c>
      <c r="L1086">
        <f t="shared" si="306"/>
        <v>296</v>
      </c>
      <c r="M1086">
        <f t="shared" si="307"/>
        <v>296</v>
      </c>
      <c r="N1086">
        <f t="shared" si="308"/>
        <v>618</v>
      </c>
      <c r="O1086">
        <f t="shared" si="309"/>
        <v>1</v>
      </c>
      <c r="P1086">
        <f t="shared" si="310"/>
        <v>55</v>
      </c>
      <c r="Q1086">
        <f t="shared" si="311"/>
        <v>2</v>
      </c>
      <c r="R1086">
        <f t="shared" si="312"/>
        <v>1</v>
      </c>
      <c r="S1086">
        <f t="shared" si="313"/>
        <v>1</v>
      </c>
      <c r="T1086">
        <f t="shared" si="314"/>
        <v>186</v>
      </c>
      <c r="U1086">
        <f t="shared" si="315"/>
        <v>249001</v>
      </c>
      <c r="V1086">
        <f t="shared" si="316"/>
        <v>249001</v>
      </c>
      <c r="W1086">
        <f t="shared" si="317"/>
        <v>31329</v>
      </c>
      <c r="X1086">
        <f t="shared" si="318"/>
        <v>630436</v>
      </c>
      <c r="Y1086">
        <f t="shared" si="319"/>
        <v>547600</v>
      </c>
      <c r="Z1086">
        <f t="shared" si="320"/>
        <v>628849</v>
      </c>
      <c r="AA1086">
        <f t="shared" si="321"/>
        <v>630436</v>
      </c>
      <c r="AB1086">
        <f t="shared" si="322"/>
        <v>630436</v>
      </c>
      <c r="AC1086">
        <f t="shared" si="323"/>
        <v>370881</v>
      </c>
    </row>
    <row r="1087" spans="1:29" x14ac:dyDescent="0.3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  <c r="K1087">
        <f t="shared" si="305"/>
        <v>795</v>
      </c>
      <c r="L1087">
        <f t="shared" si="306"/>
        <v>296</v>
      </c>
      <c r="M1087">
        <f t="shared" si="307"/>
        <v>296</v>
      </c>
      <c r="N1087">
        <f t="shared" si="308"/>
        <v>618</v>
      </c>
      <c r="O1087">
        <f t="shared" si="309"/>
        <v>1</v>
      </c>
      <c r="P1087">
        <f t="shared" si="310"/>
        <v>55</v>
      </c>
      <c r="Q1087">
        <f t="shared" si="311"/>
        <v>2</v>
      </c>
      <c r="R1087">
        <f t="shared" si="312"/>
        <v>1</v>
      </c>
      <c r="S1087">
        <f t="shared" si="313"/>
        <v>1</v>
      </c>
      <c r="T1087">
        <f t="shared" si="314"/>
        <v>186</v>
      </c>
      <c r="U1087">
        <f t="shared" si="315"/>
        <v>249001</v>
      </c>
      <c r="V1087">
        <f t="shared" si="316"/>
        <v>249001</v>
      </c>
      <c r="W1087">
        <f t="shared" si="317"/>
        <v>31329</v>
      </c>
      <c r="X1087">
        <f t="shared" si="318"/>
        <v>630436</v>
      </c>
      <c r="Y1087">
        <f t="shared" si="319"/>
        <v>547600</v>
      </c>
      <c r="Z1087">
        <f t="shared" si="320"/>
        <v>628849</v>
      </c>
      <c r="AA1087">
        <f t="shared" si="321"/>
        <v>630436</v>
      </c>
      <c r="AB1087">
        <f t="shared" si="322"/>
        <v>630436</v>
      </c>
      <c r="AC1087">
        <f t="shared" si="323"/>
        <v>370881</v>
      </c>
    </row>
    <row r="1088" spans="1:29" x14ac:dyDescent="0.3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  <c r="K1088">
        <f t="shared" si="305"/>
        <v>845</v>
      </c>
      <c r="L1088">
        <f t="shared" si="306"/>
        <v>296</v>
      </c>
      <c r="M1088">
        <f t="shared" si="307"/>
        <v>296</v>
      </c>
      <c r="N1088">
        <f t="shared" si="308"/>
        <v>618</v>
      </c>
      <c r="O1088">
        <f t="shared" si="309"/>
        <v>1</v>
      </c>
      <c r="P1088">
        <f t="shared" si="310"/>
        <v>55</v>
      </c>
      <c r="Q1088">
        <f t="shared" si="311"/>
        <v>2</v>
      </c>
      <c r="R1088">
        <f t="shared" si="312"/>
        <v>1</v>
      </c>
      <c r="S1088">
        <f t="shared" si="313"/>
        <v>1</v>
      </c>
      <c r="T1088">
        <f t="shared" si="314"/>
        <v>186</v>
      </c>
      <c r="U1088">
        <f t="shared" si="315"/>
        <v>301401</v>
      </c>
      <c r="V1088">
        <f t="shared" si="316"/>
        <v>301401</v>
      </c>
      <c r="W1088">
        <f t="shared" si="317"/>
        <v>51529</v>
      </c>
      <c r="X1088">
        <f t="shared" si="318"/>
        <v>712336</v>
      </c>
      <c r="Y1088">
        <f t="shared" si="319"/>
        <v>624100</v>
      </c>
      <c r="Z1088">
        <f t="shared" si="320"/>
        <v>710649</v>
      </c>
      <c r="AA1088">
        <f t="shared" si="321"/>
        <v>712336</v>
      </c>
      <c r="AB1088">
        <f t="shared" si="322"/>
        <v>712336</v>
      </c>
      <c r="AC1088">
        <f t="shared" si="323"/>
        <v>434281</v>
      </c>
    </row>
    <row r="1089" spans="1:29" x14ac:dyDescent="0.3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  <c r="K1089">
        <f t="shared" si="305"/>
        <v>927</v>
      </c>
      <c r="L1089">
        <f t="shared" si="306"/>
        <v>296</v>
      </c>
      <c r="M1089">
        <f t="shared" si="307"/>
        <v>296</v>
      </c>
      <c r="N1089">
        <f t="shared" si="308"/>
        <v>101</v>
      </c>
      <c r="O1089">
        <f t="shared" si="309"/>
        <v>754</v>
      </c>
      <c r="P1089">
        <f t="shared" si="310"/>
        <v>55</v>
      </c>
      <c r="Q1089">
        <f t="shared" si="311"/>
        <v>2</v>
      </c>
      <c r="R1089">
        <f t="shared" si="312"/>
        <v>1</v>
      </c>
      <c r="S1089">
        <f t="shared" si="313"/>
        <v>1</v>
      </c>
      <c r="T1089">
        <f t="shared" si="314"/>
        <v>186</v>
      </c>
      <c r="U1089">
        <f t="shared" si="315"/>
        <v>398161</v>
      </c>
      <c r="V1089">
        <f t="shared" si="316"/>
        <v>398161</v>
      </c>
      <c r="W1089">
        <f t="shared" si="317"/>
        <v>682276</v>
      </c>
      <c r="X1089">
        <f t="shared" si="318"/>
        <v>29929</v>
      </c>
      <c r="Y1089">
        <f t="shared" si="319"/>
        <v>760384</v>
      </c>
      <c r="Z1089">
        <f t="shared" si="320"/>
        <v>855625</v>
      </c>
      <c r="AA1089">
        <f t="shared" si="321"/>
        <v>857476</v>
      </c>
      <c r="AB1089">
        <f t="shared" si="322"/>
        <v>857476</v>
      </c>
      <c r="AC1089">
        <f t="shared" si="323"/>
        <v>549081</v>
      </c>
    </row>
    <row r="1090" spans="1:29" x14ac:dyDescent="0.3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  <c r="K1090">
        <f t="shared" ref="K1090:K1108" si="324">_xlfn.RANK.EQ(C1090,$C$2:$C$1108,)</f>
        <v>739</v>
      </c>
      <c r="L1090">
        <f t="shared" si="306"/>
        <v>477</v>
      </c>
      <c r="M1090">
        <f t="shared" si="307"/>
        <v>296</v>
      </c>
      <c r="N1090">
        <f t="shared" si="308"/>
        <v>618</v>
      </c>
      <c r="O1090">
        <f t="shared" si="309"/>
        <v>1</v>
      </c>
      <c r="P1090">
        <f t="shared" si="310"/>
        <v>55</v>
      </c>
      <c r="Q1090">
        <f t="shared" si="311"/>
        <v>2</v>
      </c>
      <c r="R1090">
        <f t="shared" si="312"/>
        <v>1</v>
      </c>
      <c r="S1090">
        <f t="shared" si="313"/>
        <v>1</v>
      </c>
      <c r="T1090">
        <f t="shared" si="314"/>
        <v>186</v>
      </c>
      <c r="U1090">
        <f t="shared" si="315"/>
        <v>68644</v>
      </c>
      <c r="V1090">
        <f t="shared" si="316"/>
        <v>196249</v>
      </c>
      <c r="W1090">
        <f t="shared" si="317"/>
        <v>14641</v>
      </c>
      <c r="X1090">
        <f t="shared" si="318"/>
        <v>544644</v>
      </c>
      <c r="Y1090">
        <f t="shared" si="319"/>
        <v>467856</v>
      </c>
      <c r="Z1090">
        <f t="shared" si="320"/>
        <v>543169</v>
      </c>
      <c r="AA1090">
        <f t="shared" si="321"/>
        <v>544644</v>
      </c>
      <c r="AB1090">
        <f t="shared" si="322"/>
        <v>544644</v>
      </c>
      <c r="AC1090">
        <f t="shared" si="323"/>
        <v>305809</v>
      </c>
    </row>
    <row r="1091" spans="1:29" x14ac:dyDescent="0.3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  <c r="K1091">
        <f t="shared" si="324"/>
        <v>514</v>
      </c>
      <c r="L1091">
        <f t="shared" ref="L1091:L1108" si="325">_xlfn.RANK.EQ(A1091,$A$2:$A$1108,0)</f>
        <v>583</v>
      </c>
      <c r="M1091">
        <f t="shared" ref="M1091:M1108" si="326">_xlfn.RANK.EQ(B1091,$B$2:$B$1108,0)</f>
        <v>296</v>
      </c>
      <c r="N1091">
        <f t="shared" ref="N1091:N1108" si="327">_xlfn.RANK.EQ(D1091,$D$2:$D$1108,0)</f>
        <v>1039</v>
      </c>
      <c r="O1091">
        <f t="shared" ref="O1091:O1108" si="328">_xlfn.RANK.EQ(E1091,$E$2:$E$1108,0)</f>
        <v>754</v>
      </c>
      <c r="P1091">
        <f t="shared" ref="P1091:P1108" si="329">_xlfn.RANK.EQ(F1091,$F$2:$F$1108,0)</f>
        <v>55</v>
      </c>
      <c r="Q1091">
        <f t="shared" ref="Q1091:Q1108" si="330">_xlfn.RANK.EQ(G1091,$G$2:$G$1108,0)</f>
        <v>2</v>
      </c>
      <c r="R1091">
        <f t="shared" ref="R1091:R1108" si="331">_xlfn.RANK.EQ(H1091,$H$2:$H$1008,0)</f>
        <v>1</v>
      </c>
      <c r="S1091">
        <f t="shared" ref="S1091:S1108" si="332">_xlfn.RANK.EQ(I1091,$I$2:$I$1108,0)</f>
        <v>1</v>
      </c>
      <c r="T1091">
        <f t="shared" ref="T1091:T1108" si="333">_xlfn.RANK.EQ(J1091,$J$2:$J$1108,0)</f>
        <v>186</v>
      </c>
      <c r="U1091">
        <f t="shared" ref="U1091:U1108" si="334">($K1091-L1091)^2</f>
        <v>4761</v>
      </c>
      <c r="V1091">
        <f t="shared" ref="V1091:V1108" si="335">($K1091-M1091)^2</f>
        <v>47524</v>
      </c>
      <c r="W1091">
        <f t="shared" ref="W1091:W1108" si="336">($K1091-N1091)^2</f>
        <v>275625</v>
      </c>
      <c r="X1091">
        <f t="shared" ref="X1091:X1108" si="337">($K1091-O1091)^2</f>
        <v>57600</v>
      </c>
      <c r="Y1091">
        <f t="shared" ref="Y1091:Y1108" si="338">($K1091-P1091)^2</f>
        <v>210681</v>
      </c>
      <c r="Z1091">
        <f t="shared" ref="Z1091:Z1108" si="339">($K1091-Q1091)^2</f>
        <v>262144</v>
      </c>
      <c r="AA1091">
        <f t="shared" ref="AA1091:AA1108" si="340">($K1091-R1091)^2</f>
        <v>263169</v>
      </c>
      <c r="AB1091">
        <f t="shared" ref="AB1091:AB1108" si="341">($K1091-S1091)^2</f>
        <v>263169</v>
      </c>
      <c r="AC1091">
        <f t="shared" ref="AC1091:AC1108" si="342">($K1091-T1091)^2</f>
        <v>107584</v>
      </c>
    </row>
    <row r="1092" spans="1:29" x14ac:dyDescent="0.3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  <c r="K1092">
        <f t="shared" si="324"/>
        <v>1012</v>
      </c>
      <c r="L1092">
        <f t="shared" si="325"/>
        <v>72</v>
      </c>
      <c r="M1092">
        <f t="shared" si="326"/>
        <v>48</v>
      </c>
      <c r="N1092">
        <f t="shared" si="327"/>
        <v>101</v>
      </c>
      <c r="O1092">
        <f t="shared" si="328"/>
        <v>1</v>
      </c>
      <c r="P1092">
        <f t="shared" si="329"/>
        <v>55</v>
      </c>
      <c r="Q1092">
        <f t="shared" si="330"/>
        <v>2</v>
      </c>
      <c r="R1092">
        <f t="shared" si="331"/>
        <v>1</v>
      </c>
      <c r="S1092">
        <f t="shared" si="332"/>
        <v>1</v>
      </c>
      <c r="T1092">
        <f t="shared" si="333"/>
        <v>186</v>
      </c>
      <c r="U1092">
        <f t="shared" si="334"/>
        <v>883600</v>
      </c>
      <c r="V1092">
        <f t="shared" si="335"/>
        <v>929296</v>
      </c>
      <c r="W1092">
        <f t="shared" si="336"/>
        <v>829921</v>
      </c>
      <c r="X1092">
        <f t="shared" si="337"/>
        <v>1022121</v>
      </c>
      <c r="Y1092">
        <f t="shared" si="338"/>
        <v>915849</v>
      </c>
      <c r="Z1092">
        <f t="shared" si="339"/>
        <v>1020100</v>
      </c>
      <c r="AA1092">
        <f t="shared" si="340"/>
        <v>1022121</v>
      </c>
      <c r="AB1092">
        <f t="shared" si="341"/>
        <v>1022121</v>
      </c>
      <c r="AC1092">
        <f t="shared" si="342"/>
        <v>682276</v>
      </c>
    </row>
    <row r="1093" spans="1:29" x14ac:dyDescent="0.3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  <c r="K1093">
        <f t="shared" si="324"/>
        <v>311</v>
      </c>
      <c r="L1093">
        <f t="shared" si="325"/>
        <v>730</v>
      </c>
      <c r="M1093">
        <f t="shared" si="326"/>
        <v>740</v>
      </c>
      <c r="N1093">
        <f t="shared" si="327"/>
        <v>883</v>
      </c>
      <c r="O1093">
        <f t="shared" si="328"/>
        <v>1</v>
      </c>
      <c r="P1093">
        <f t="shared" si="329"/>
        <v>55</v>
      </c>
      <c r="Q1093">
        <f t="shared" si="330"/>
        <v>2</v>
      </c>
      <c r="R1093">
        <f t="shared" si="331"/>
        <v>1</v>
      </c>
      <c r="S1093">
        <f t="shared" si="332"/>
        <v>1</v>
      </c>
      <c r="T1093">
        <f t="shared" si="333"/>
        <v>186</v>
      </c>
      <c r="U1093">
        <f t="shared" si="334"/>
        <v>175561</v>
      </c>
      <c r="V1093">
        <f t="shared" si="335"/>
        <v>184041</v>
      </c>
      <c r="W1093">
        <f t="shared" si="336"/>
        <v>327184</v>
      </c>
      <c r="X1093">
        <f t="shared" si="337"/>
        <v>96100</v>
      </c>
      <c r="Y1093">
        <f t="shared" si="338"/>
        <v>65536</v>
      </c>
      <c r="Z1093">
        <f t="shared" si="339"/>
        <v>95481</v>
      </c>
      <c r="AA1093">
        <f t="shared" si="340"/>
        <v>96100</v>
      </c>
      <c r="AB1093">
        <f t="shared" si="341"/>
        <v>96100</v>
      </c>
      <c r="AC1093">
        <f t="shared" si="342"/>
        <v>15625</v>
      </c>
    </row>
    <row r="1094" spans="1:29" x14ac:dyDescent="0.3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  <c r="K1094">
        <f t="shared" si="324"/>
        <v>458</v>
      </c>
      <c r="L1094">
        <f t="shared" si="325"/>
        <v>477</v>
      </c>
      <c r="M1094">
        <f t="shared" si="326"/>
        <v>296</v>
      </c>
      <c r="N1094">
        <f t="shared" si="327"/>
        <v>618</v>
      </c>
      <c r="O1094">
        <f t="shared" si="328"/>
        <v>1</v>
      </c>
      <c r="P1094">
        <f t="shared" si="329"/>
        <v>55</v>
      </c>
      <c r="Q1094">
        <f t="shared" si="330"/>
        <v>2</v>
      </c>
      <c r="R1094">
        <f t="shared" si="331"/>
        <v>1</v>
      </c>
      <c r="S1094">
        <f t="shared" si="332"/>
        <v>1</v>
      </c>
      <c r="T1094">
        <f t="shared" si="333"/>
        <v>186</v>
      </c>
      <c r="U1094">
        <f t="shared" si="334"/>
        <v>361</v>
      </c>
      <c r="V1094">
        <f t="shared" si="335"/>
        <v>26244</v>
      </c>
      <c r="W1094">
        <f t="shared" si="336"/>
        <v>25600</v>
      </c>
      <c r="X1094">
        <f t="shared" si="337"/>
        <v>208849</v>
      </c>
      <c r="Y1094">
        <f t="shared" si="338"/>
        <v>162409</v>
      </c>
      <c r="Z1094">
        <f t="shared" si="339"/>
        <v>207936</v>
      </c>
      <c r="AA1094">
        <f t="shared" si="340"/>
        <v>208849</v>
      </c>
      <c r="AB1094">
        <f t="shared" si="341"/>
        <v>208849</v>
      </c>
      <c r="AC1094">
        <f t="shared" si="342"/>
        <v>73984</v>
      </c>
    </row>
    <row r="1095" spans="1:29" x14ac:dyDescent="0.3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  <c r="K1095">
        <f t="shared" si="324"/>
        <v>1007</v>
      </c>
      <c r="L1095">
        <f t="shared" si="325"/>
        <v>224</v>
      </c>
      <c r="M1095">
        <f t="shared" si="326"/>
        <v>48</v>
      </c>
      <c r="N1095">
        <f t="shared" si="327"/>
        <v>101</v>
      </c>
      <c r="O1095">
        <f t="shared" si="328"/>
        <v>1</v>
      </c>
      <c r="P1095">
        <f t="shared" si="329"/>
        <v>55</v>
      </c>
      <c r="Q1095">
        <f t="shared" si="330"/>
        <v>2</v>
      </c>
      <c r="R1095">
        <f t="shared" si="331"/>
        <v>1</v>
      </c>
      <c r="S1095">
        <f t="shared" si="332"/>
        <v>1</v>
      </c>
      <c r="T1095">
        <f t="shared" si="333"/>
        <v>186</v>
      </c>
      <c r="U1095">
        <f t="shared" si="334"/>
        <v>613089</v>
      </c>
      <c r="V1095">
        <f t="shared" si="335"/>
        <v>919681</v>
      </c>
      <c r="W1095">
        <f t="shared" si="336"/>
        <v>820836</v>
      </c>
      <c r="X1095">
        <f t="shared" si="337"/>
        <v>1012036</v>
      </c>
      <c r="Y1095">
        <f t="shared" si="338"/>
        <v>906304</v>
      </c>
      <c r="Z1095">
        <f t="shared" si="339"/>
        <v>1010025</v>
      </c>
      <c r="AA1095">
        <f t="shared" si="340"/>
        <v>1012036</v>
      </c>
      <c r="AB1095">
        <f t="shared" si="341"/>
        <v>1012036</v>
      </c>
      <c r="AC1095">
        <f t="shared" si="342"/>
        <v>674041</v>
      </c>
    </row>
    <row r="1096" spans="1:29" x14ac:dyDescent="0.3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  <c r="K1096">
        <f t="shared" si="324"/>
        <v>1020</v>
      </c>
      <c r="L1096">
        <f t="shared" si="325"/>
        <v>72</v>
      </c>
      <c r="M1096">
        <f t="shared" si="326"/>
        <v>48</v>
      </c>
      <c r="N1096">
        <f t="shared" si="327"/>
        <v>101</v>
      </c>
      <c r="O1096">
        <f t="shared" si="328"/>
        <v>1</v>
      </c>
      <c r="P1096">
        <f t="shared" si="329"/>
        <v>55</v>
      </c>
      <c r="Q1096">
        <f t="shared" si="330"/>
        <v>2</v>
      </c>
      <c r="R1096">
        <f t="shared" si="331"/>
        <v>1</v>
      </c>
      <c r="S1096">
        <f t="shared" si="332"/>
        <v>1</v>
      </c>
      <c r="T1096">
        <f t="shared" si="333"/>
        <v>186</v>
      </c>
      <c r="U1096">
        <f t="shared" si="334"/>
        <v>898704</v>
      </c>
      <c r="V1096">
        <f t="shared" si="335"/>
        <v>944784</v>
      </c>
      <c r="W1096">
        <f t="shared" si="336"/>
        <v>844561</v>
      </c>
      <c r="X1096">
        <f t="shared" si="337"/>
        <v>1038361</v>
      </c>
      <c r="Y1096">
        <f t="shared" si="338"/>
        <v>931225</v>
      </c>
      <c r="Z1096">
        <f t="shared" si="339"/>
        <v>1036324</v>
      </c>
      <c r="AA1096">
        <f t="shared" si="340"/>
        <v>1038361</v>
      </c>
      <c r="AB1096">
        <f t="shared" si="341"/>
        <v>1038361</v>
      </c>
      <c r="AC1096">
        <f t="shared" si="342"/>
        <v>695556</v>
      </c>
    </row>
    <row r="1097" spans="1:29" x14ac:dyDescent="0.3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  <c r="K1097">
        <f t="shared" si="324"/>
        <v>1030</v>
      </c>
      <c r="L1097">
        <f t="shared" si="325"/>
        <v>72</v>
      </c>
      <c r="M1097">
        <f t="shared" si="326"/>
        <v>48</v>
      </c>
      <c r="N1097">
        <f t="shared" si="327"/>
        <v>101</v>
      </c>
      <c r="O1097">
        <f t="shared" si="328"/>
        <v>1</v>
      </c>
      <c r="P1097">
        <f t="shared" si="329"/>
        <v>55</v>
      </c>
      <c r="Q1097">
        <f t="shared" si="330"/>
        <v>2</v>
      </c>
      <c r="R1097">
        <f t="shared" si="331"/>
        <v>1</v>
      </c>
      <c r="S1097">
        <f t="shared" si="332"/>
        <v>1</v>
      </c>
      <c r="T1097">
        <f t="shared" si="333"/>
        <v>186</v>
      </c>
      <c r="U1097">
        <f t="shared" si="334"/>
        <v>917764</v>
      </c>
      <c r="V1097">
        <f t="shared" si="335"/>
        <v>964324</v>
      </c>
      <c r="W1097">
        <f t="shared" si="336"/>
        <v>863041</v>
      </c>
      <c r="X1097">
        <f t="shared" si="337"/>
        <v>1058841</v>
      </c>
      <c r="Y1097">
        <f t="shared" si="338"/>
        <v>950625</v>
      </c>
      <c r="Z1097">
        <f t="shared" si="339"/>
        <v>1056784</v>
      </c>
      <c r="AA1097">
        <f t="shared" si="340"/>
        <v>1058841</v>
      </c>
      <c r="AB1097">
        <f t="shared" si="341"/>
        <v>1058841</v>
      </c>
      <c r="AC1097">
        <f t="shared" si="342"/>
        <v>712336</v>
      </c>
    </row>
    <row r="1098" spans="1:29" x14ac:dyDescent="0.3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  <c r="K1098">
        <f t="shared" si="324"/>
        <v>293</v>
      </c>
      <c r="L1098">
        <f t="shared" si="325"/>
        <v>714</v>
      </c>
      <c r="M1098">
        <f t="shared" si="326"/>
        <v>740</v>
      </c>
      <c r="N1098">
        <f t="shared" si="327"/>
        <v>101</v>
      </c>
      <c r="O1098">
        <f t="shared" si="328"/>
        <v>1</v>
      </c>
      <c r="P1098">
        <f t="shared" si="329"/>
        <v>55</v>
      </c>
      <c r="Q1098">
        <f t="shared" si="330"/>
        <v>2</v>
      </c>
      <c r="R1098">
        <f t="shared" si="331"/>
        <v>1</v>
      </c>
      <c r="S1098">
        <f t="shared" si="332"/>
        <v>1</v>
      </c>
      <c r="T1098">
        <f t="shared" si="333"/>
        <v>186</v>
      </c>
      <c r="U1098">
        <f t="shared" si="334"/>
        <v>177241</v>
      </c>
      <c r="V1098">
        <f t="shared" si="335"/>
        <v>199809</v>
      </c>
      <c r="W1098">
        <f t="shared" si="336"/>
        <v>36864</v>
      </c>
      <c r="X1098">
        <f t="shared" si="337"/>
        <v>85264</v>
      </c>
      <c r="Y1098">
        <f t="shared" si="338"/>
        <v>56644</v>
      </c>
      <c r="Z1098">
        <f t="shared" si="339"/>
        <v>84681</v>
      </c>
      <c r="AA1098">
        <f t="shared" si="340"/>
        <v>85264</v>
      </c>
      <c r="AB1098">
        <f t="shared" si="341"/>
        <v>85264</v>
      </c>
      <c r="AC1098">
        <f t="shared" si="342"/>
        <v>11449</v>
      </c>
    </row>
    <row r="1099" spans="1:29" x14ac:dyDescent="0.3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  <c r="K1099">
        <f t="shared" si="324"/>
        <v>509</v>
      </c>
      <c r="L1099">
        <f t="shared" si="325"/>
        <v>477</v>
      </c>
      <c r="M1099">
        <f t="shared" si="326"/>
        <v>296</v>
      </c>
      <c r="N1099">
        <f t="shared" si="327"/>
        <v>101</v>
      </c>
      <c r="O1099">
        <f t="shared" si="328"/>
        <v>1</v>
      </c>
      <c r="P1099">
        <f t="shared" si="329"/>
        <v>55</v>
      </c>
      <c r="Q1099">
        <f t="shared" si="330"/>
        <v>2</v>
      </c>
      <c r="R1099">
        <f t="shared" si="331"/>
        <v>1</v>
      </c>
      <c r="S1099">
        <f t="shared" si="332"/>
        <v>1</v>
      </c>
      <c r="T1099">
        <f t="shared" si="333"/>
        <v>186</v>
      </c>
      <c r="U1099">
        <f t="shared" si="334"/>
        <v>1024</v>
      </c>
      <c r="V1099">
        <f t="shared" si="335"/>
        <v>45369</v>
      </c>
      <c r="W1099">
        <f t="shared" si="336"/>
        <v>166464</v>
      </c>
      <c r="X1099">
        <f t="shared" si="337"/>
        <v>258064</v>
      </c>
      <c r="Y1099">
        <f t="shared" si="338"/>
        <v>206116</v>
      </c>
      <c r="Z1099">
        <f t="shared" si="339"/>
        <v>257049</v>
      </c>
      <c r="AA1099">
        <f t="shared" si="340"/>
        <v>258064</v>
      </c>
      <c r="AB1099">
        <f t="shared" si="341"/>
        <v>258064</v>
      </c>
      <c r="AC1099">
        <f t="shared" si="342"/>
        <v>104329</v>
      </c>
    </row>
    <row r="1100" spans="1:29" x14ac:dyDescent="0.3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  <c r="K1100">
        <f t="shared" si="324"/>
        <v>630</v>
      </c>
      <c r="L1100">
        <f t="shared" si="325"/>
        <v>947</v>
      </c>
      <c r="M1100">
        <f t="shared" si="326"/>
        <v>740</v>
      </c>
      <c r="N1100">
        <f t="shared" si="327"/>
        <v>101</v>
      </c>
      <c r="O1100">
        <f t="shared" si="328"/>
        <v>754</v>
      </c>
      <c r="P1100">
        <f t="shared" si="329"/>
        <v>55</v>
      </c>
      <c r="Q1100">
        <f t="shared" si="330"/>
        <v>2</v>
      </c>
      <c r="R1100">
        <f t="shared" si="331"/>
        <v>1</v>
      </c>
      <c r="S1100">
        <f t="shared" si="332"/>
        <v>1</v>
      </c>
      <c r="T1100">
        <f t="shared" si="333"/>
        <v>186</v>
      </c>
      <c r="U1100">
        <f t="shared" si="334"/>
        <v>100489</v>
      </c>
      <c r="V1100">
        <f t="shared" si="335"/>
        <v>12100</v>
      </c>
      <c r="W1100">
        <f t="shared" si="336"/>
        <v>279841</v>
      </c>
      <c r="X1100">
        <f t="shared" si="337"/>
        <v>15376</v>
      </c>
      <c r="Y1100">
        <f t="shared" si="338"/>
        <v>330625</v>
      </c>
      <c r="Z1100">
        <f t="shared" si="339"/>
        <v>394384</v>
      </c>
      <c r="AA1100">
        <f t="shared" si="340"/>
        <v>395641</v>
      </c>
      <c r="AB1100">
        <f t="shared" si="341"/>
        <v>395641</v>
      </c>
      <c r="AC1100">
        <f t="shared" si="342"/>
        <v>197136</v>
      </c>
    </row>
    <row r="1101" spans="1:29" x14ac:dyDescent="0.3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  <c r="K1101">
        <f t="shared" si="324"/>
        <v>563</v>
      </c>
      <c r="L1101">
        <f t="shared" si="325"/>
        <v>601</v>
      </c>
      <c r="M1101">
        <f t="shared" si="326"/>
        <v>296</v>
      </c>
      <c r="N1101">
        <f t="shared" si="327"/>
        <v>101</v>
      </c>
      <c r="O1101">
        <f t="shared" si="328"/>
        <v>754</v>
      </c>
      <c r="P1101">
        <f t="shared" si="329"/>
        <v>55</v>
      </c>
      <c r="Q1101">
        <f t="shared" si="330"/>
        <v>2</v>
      </c>
      <c r="R1101">
        <f t="shared" si="331"/>
        <v>1</v>
      </c>
      <c r="S1101">
        <f t="shared" si="332"/>
        <v>912</v>
      </c>
      <c r="T1101">
        <f t="shared" si="333"/>
        <v>186</v>
      </c>
      <c r="U1101">
        <f t="shared" si="334"/>
        <v>1444</v>
      </c>
      <c r="V1101">
        <f t="shared" si="335"/>
        <v>71289</v>
      </c>
      <c r="W1101">
        <f t="shared" si="336"/>
        <v>213444</v>
      </c>
      <c r="X1101">
        <f t="shared" si="337"/>
        <v>36481</v>
      </c>
      <c r="Y1101">
        <f t="shared" si="338"/>
        <v>258064</v>
      </c>
      <c r="Z1101">
        <f t="shared" si="339"/>
        <v>314721</v>
      </c>
      <c r="AA1101">
        <f t="shared" si="340"/>
        <v>315844</v>
      </c>
      <c r="AB1101">
        <f t="shared" si="341"/>
        <v>121801</v>
      </c>
      <c r="AC1101">
        <f t="shared" si="342"/>
        <v>142129</v>
      </c>
    </row>
    <row r="1102" spans="1:29" x14ac:dyDescent="0.3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  <c r="K1102">
        <f t="shared" si="324"/>
        <v>959</v>
      </c>
      <c r="L1102">
        <f t="shared" si="325"/>
        <v>432</v>
      </c>
      <c r="M1102">
        <f t="shared" si="326"/>
        <v>296</v>
      </c>
      <c r="N1102">
        <f t="shared" si="327"/>
        <v>101</v>
      </c>
      <c r="O1102">
        <f t="shared" si="328"/>
        <v>754</v>
      </c>
      <c r="P1102">
        <f t="shared" si="329"/>
        <v>55</v>
      </c>
      <c r="Q1102">
        <f t="shared" si="330"/>
        <v>2</v>
      </c>
      <c r="R1102">
        <f t="shared" si="331"/>
        <v>1</v>
      </c>
      <c r="S1102">
        <f t="shared" si="332"/>
        <v>1</v>
      </c>
      <c r="T1102">
        <f t="shared" si="333"/>
        <v>186</v>
      </c>
      <c r="U1102">
        <f t="shared" si="334"/>
        <v>277729</v>
      </c>
      <c r="V1102">
        <f t="shared" si="335"/>
        <v>439569</v>
      </c>
      <c r="W1102">
        <f t="shared" si="336"/>
        <v>736164</v>
      </c>
      <c r="X1102">
        <f t="shared" si="337"/>
        <v>42025</v>
      </c>
      <c r="Y1102">
        <f t="shared" si="338"/>
        <v>817216</v>
      </c>
      <c r="Z1102">
        <f t="shared" si="339"/>
        <v>915849</v>
      </c>
      <c r="AA1102">
        <f t="shared" si="340"/>
        <v>917764</v>
      </c>
      <c r="AB1102">
        <f t="shared" si="341"/>
        <v>917764</v>
      </c>
      <c r="AC1102">
        <f t="shared" si="342"/>
        <v>597529</v>
      </c>
    </row>
    <row r="1103" spans="1:29" x14ac:dyDescent="0.3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  <c r="K1103">
        <f t="shared" si="324"/>
        <v>808</v>
      </c>
      <c r="L1103">
        <f t="shared" si="325"/>
        <v>601</v>
      </c>
      <c r="M1103">
        <f t="shared" si="326"/>
        <v>296</v>
      </c>
      <c r="N1103">
        <f t="shared" si="327"/>
        <v>101</v>
      </c>
      <c r="O1103">
        <f t="shared" si="328"/>
        <v>1</v>
      </c>
      <c r="P1103">
        <f t="shared" si="329"/>
        <v>55</v>
      </c>
      <c r="Q1103">
        <f t="shared" si="330"/>
        <v>2</v>
      </c>
      <c r="R1103">
        <f t="shared" si="331"/>
        <v>1</v>
      </c>
      <c r="S1103">
        <f t="shared" si="332"/>
        <v>1</v>
      </c>
      <c r="T1103">
        <f t="shared" si="333"/>
        <v>186</v>
      </c>
      <c r="U1103">
        <f t="shared" si="334"/>
        <v>42849</v>
      </c>
      <c r="V1103">
        <f t="shared" si="335"/>
        <v>262144</v>
      </c>
      <c r="W1103">
        <f t="shared" si="336"/>
        <v>499849</v>
      </c>
      <c r="X1103">
        <f t="shared" si="337"/>
        <v>651249</v>
      </c>
      <c r="Y1103">
        <f t="shared" si="338"/>
        <v>567009</v>
      </c>
      <c r="Z1103">
        <f t="shared" si="339"/>
        <v>649636</v>
      </c>
      <c r="AA1103">
        <f t="shared" si="340"/>
        <v>651249</v>
      </c>
      <c r="AB1103">
        <f t="shared" si="341"/>
        <v>651249</v>
      </c>
      <c r="AC1103">
        <f t="shared" si="342"/>
        <v>386884</v>
      </c>
    </row>
    <row r="1104" spans="1:29" x14ac:dyDescent="0.3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  <c r="K1104">
        <f t="shared" si="324"/>
        <v>771</v>
      </c>
      <c r="L1104">
        <f t="shared" si="325"/>
        <v>588</v>
      </c>
      <c r="M1104">
        <f t="shared" si="326"/>
        <v>296</v>
      </c>
      <c r="N1104">
        <f t="shared" si="327"/>
        <v>101</v>
      </c>
      <c r="O1104">
        <f t="shared" si="328"/>
        <v>1</v>
      </c>
      <c r="P1104">
        <f t="shared" si="329"/>
        <v>55</v>
      </c>
      <c r="Q1104">
        <f t="shared" si="330"/>
        <v>2</v>
      </c>
      <c r="R1104">
        <f t="shared" si="331"/>
        <v>1</v>
      </c>
      <c r="S1104">
        <f t="shared" si="332"/>
        <v>1</v>
      </c>
      <c r="T1104">
        <f t="shared" si="333"/>
        <v>186</v>
      </c>
      <c r="U1104">
        <f t="shared" si="334"/>
        <v>33489</v>
      </c>
      <c r="V1104">
        <f t="shared" si="335"/>
        <v>225625</v>
      </c>
      <c r="W1104">
        <f t="shared" si="336"/>
        <v>448900</v>
      </c>
      <c r="X1104">
        <f t="shared" si="337"/>
        <v>592900</v>
      </c>
      <c r="Y1104">
        <f t="shared" si="338"/>
        <v>512656</v>
      </c>
      <c r="Z1104">
        <f t="shared" si="339"/>
        <v>591361</v>
      </c>
      <c r="AA1104">
        <f t="shared" si="340"/>
        <v>592900</v>
      </c>
      <c r="AB1104">
        <f t="shared" si="341"/>
        <v>592900</v>
      </c>
      <c r="AC1104">
        <f t="shared" si="342"/>
        <v>342225</v>
      </c>
    </row>
    <row r="1105" spans="1:29" x14ac:dyDescent="0.3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  <c r="K1105">
        <f t="shared" si="324"/>
        <v>808</v>
      </c>
      <c r="L1105">
        <f t="shared" si="325"/>
        <v>601</v>
      </c>
      <c r="M1105">
        <f t="shared" si="326"/>
        <v>296</v>
      </c>
      <c r="N1105">
        <f t="shared" si="327"/>
        <v>101</v>
      </c>
      <c r="O1105">
        <f t="shared" si="328"/>
        <v>1</v>
      </c>
      <c r="P1105">
        <f t="shared" si="329"/>
        <v>55</v>
      </c>
      <c r="Q1105">
        <f t="shared" si="330"/>
        <v>2</v>
      </c>
      <c r="R1105">
        <f t="shared" si="331"/>
        <v>1</v>
      </c>
      <c r="S1105">
        <f t="shared" si="332"/>
        <v>1</v>
      </c>
      <c r="T1105">
        <f t="shared" si="333"/>
        <v>186</v>
      </c>
      <c r="U1105">
        <f t="shared" si="334"/>
        <v>42849</v>
      </c>
      <c r="V1105">
        <f t="shared" si="335"/>
        <v>262144</v>
      </c>
      <c r="W1105">
        <f t="shared" si="336"/>
        <v>499849</v>
      </c>
      <c r="X1105">
        <f t="shared" si="337"/>
        <v>651249</v>
      </c>
      <c r="Y1105">
        <f t="shared" si="338"/>
        <v>567009</v>
      </c>
      <c r="Z1105">
        <f t="shared" si="339"/>
        <v>649636</v>
      </c>
      <c r="AA1105">
        <f t="shared" si="340"/>
        <v>651249</v>
      </c>
      <c r="AB1105">
        <f t="shared" si="341"/>
        <v>651249</v>
      </c>
      <c r="AC1105">
        <f t="shared" si="342"/>
        <v>386884</v>
      </c>
    </row>
    <row r="1106" spans="1:29" x14ac:dyDescent="0.3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  <c r="K1106">
        <f t="shared" si="324"/>
        <v>771</v>
      </c>
      <c r="L1106">
        <f t="shared" si="325"/>
        <v>588</v>
      </c>
      <c r="M1106">
        <f t="shared" si="326"/>
        <v>296</v>
      </c>
      <c r="N1106">
        <f t="shared" si="327"/>
        <v>101</v>
      </c>
      <c r="O1106">
        <f t="shared" si="328"/>
        <v>1</v>
      </c>
      <c r="P1106">
        <f t="shared" si="329"/>
        <v>55</v>
      </c>
      <c r="Q1106">
        <f t="shared" si="330"/>
        <v>2</v>
      </c>
      <c r="R1106">
        <f t="shared" si="331"/>
        <v>1</v>
      </c>
      <c r="S1106">
        <f t="shared" si="332"/>
        <v>1</v>
      </c>
      <c r="T1106">
        <f t="shared" si="333"/>
        <v>186</v>
      </c>
      <c r="U1106">
        <f t="shared" si="334"/>
        <v>33489</v>
      </c>
      <c r="V1106">
        <f t="shared" si="335"/>
        <v>225625</v>
      </c>
      <c r="W1106">
        <f t="shared" si="336"/>
        <v>448900</v>
      </c>
      <c r="X1106">
        <f t="shared" si="337"/>
        <v>592900</v>
      </c>
      <c r="Y1106">
        <f t="shared" si="338"/>
        <v>512656</v>
      </c>
      <c r="Z1106">
        <f t="shared" si="339"/>
        <v>591361</v>
      </c>
      <c r="AA1106">
        <f t="shared" si="340"/>
        <v>592900</v>
      </c>
      <c r="AB1106">
        <f t="shared" si="341"/>
        <v>592900</v>
      </c>
      <c r="AC1106">
        <f t="shared" si="342"/>
        <v>342225</v>
      </c>
    </row>
    <row r="1107" spans="1:29" x14ac:dyDescent="0.3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  <c r="K1107">
        <f t="shared" si="324"/>
        <v>813</v>
      </c>
      <c r="L1107">
        <f t="shared" si="325"/>
        <v>588</v>
      </c>
      <c r="M1107">
        <f t="shared" si="326"/>
        <v>296</v>
      </c>
      <c r="N1107">
        <f t="shared" si="327"/>
        <v>101</v>
      </c>
      <c r="O1107">
        <f t="shared" si="328"/>
        <v>1</v>
      </c>
      <c r="P1107">
        <f t="shared" si="329"/>
        <v>55</v>
      </c>
      <c r="Q1107">
        <f t="shared" si="330"/>
        <v>2</v>
      </c>
      <c r="R1107">
        <f t="shared" si="331"/>
        <v>1</v>
      </c>
      <c r="S1107">
        <f t="shared" si="332"/>
        <v>1</v>
      </c>
      <c r="T1107">
        <f t="shared" si="333"/>
        <v>186</v>
      </c>
      <c r="U1107">
        <f t="shared" si="334"/>
        <v>50625</v>
      </c>
      <c r="V1107">
        <f t="shared" si="335"/>
        <v>267289</v>
      </c>
      <c r="W1107">
        <f t="shared" si="336"/>
        <v>506944</v>
      </c>
      <c r="X1107">
        <f t="shared" si="337"/>
        <v>659344</v>
      </c>
      <c r="Y1107">
        <f t="shared" si="338"/>
        <v>574564</v>
      </c>
      <c r="Z1107">
        <f t="shared" si="339"/>
        <v>657721</v>
      </c>
      <c r="AA1107">
        <f t="shared" si="340"/>
        <v>659344</v>
      </c>
      <c r="AB1107">
        <f t="shared" si="341"/>
        <v>659344</v>
      </c>
      <c r="AC1107">
        <f t="shared" si="342"/>
        <v>393129</v>
      </c>
    </row>
    <row r="1108" spans="1:29" x14ac:dyDescent="0.3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  <c r="K1108">
        <f t="shared" si="324"/>
        <v>955</v>
      </c>
      <c r="L1108">
        <f t="shared" si="325"/>
        <v>264</v>
      </c>
      <c r="M1108">
        <f t="shared" si="326"/>
        <v>48</v>
      </c>
      <c r="N1108">
        <f t="shared" si="327"/>
        <v>101</v>
      </c>
      <c r="O1108">
        <f t="shared" si="328"/>
        <v>1</v>
      </c>
      <c r="P1108">
        <f t="shared" si="329"/>
        <v>55</v>
      </c>
      <c r="Q1108">
        <f t="shared" si="330"/>
        <v>2</v>
      </c>
      <c r="R1108">
        <f t="shared" si="331"/>
        <v>1</v>
      </c>
      <c r="S1108">
        <f t="shared" si="332"/>
        <v>1</v>
      </c>
      <c r="T1108">
        <f t="shared" si="333"/>
        <v>186</v>
      </c>
      <c r="U1108">
        <f t="shared" si="334"/>
        <v>477481</v>
      </c>
      <c r="V1108">
        <f t="shared" si="335"/>
        <v>822649</v>
      </c>
      <c r="W1108">
        <f t="shared" si="336"/>
        <v>729316</v>
      </c>
      <c r="X1108">
        <f t="shared" si="337"/>
        <v>910116</v>
      </c>
      <c r="Y1108">
        <f t="shared" si="338"/>
        <v>810000</v>
      </c>
      <c r="Z1108">
        <f t="shared" si="339"/>
        <v>908209</v>
      </c>
      <c r="AA1108">
        <f t="shared" si="340"/>
        <v>910116</v>
      </c>
      <c r="AB1108">
        <f t="shared" si="341"/>
        <v>910116</v>
      </c>
      <c r="AC1108">
        <f t="shared" si="342"/>
        <v>591361</v>
      </c>
    </row>
    <row r="1109" spans="1:29" x14ac:dyDescent="0.3">
      <c r="T1109" t="s">
        <v>39</v>
      </c>
      <c r="U1109">
        <f>6 * (SUM(U2:U1108))</f>
        <v>2416980396</v>
      </c>
      <c r="V1109">
        <f t="shared" ref="V1109:AC1109" si="343">6 * (SUM(V2:V1108))</f>
        <v>2317511700</v>
      </c>
      <c r="W1109">
        <f t="shared" si="343"/>
        <v>1920359472</v>
      </c>
      <c r="X1109">
        <f t="shared" si="343"/>
        <v>2573940270</v>
      </c>
      <c r="Y1109">
        <f t="shared" si="343"/>
        <v>2347505130</v>
      </c>
      <c r="Z1109">
        <f t="shared" si="343"/>
        <v>2104965762</v>
      </c>
      <c r="AA1109">
        <f t="shared" si="343"/>
        <v>1961169930</v>
      </c>
      <c r="AB1109">
        <f t="shared" si="343"/>
        <v>2258128806</v>
      </c>
      <c r="AC1109">
        <f t="shared" si="343"/>
        <v>1730096910</v>
      </c>
    </row>
    <row r="1110" spans="1:29" x14ac:dyDescent="0.3">
      <c r="T1110" t="s">
        <v>40</v>
      </c>
      <c r="U1110">
        <f>(COUNTA(U2:U1108)^3)-(COUNTA(U2:U1108))</f>
        <v>1356570936</v>
      </c>
      <c r="V1110">
        <f t="shared" ref="V1110:AC1110" si="344">(COUNTA(V2:V1108)^3)-(COUNTA(V2:V1108))</f>
        <v>1356570936</v>
      </c>
      <c r="W1110">
        <f t="shared" si="344"/>
        <v>1356570936</v>
      </c>
      <c r="X1110">
        <f t="shared" si="344"/>
        <v>1356570936</v>
      </c>
      <c r="Y1110">
        <f t="shared" si="344"/>
        <v>1356570936</v>
      </c>
      <c r="Z1110">
        <f t="shared" si="344"/>
        <v>1356570936</v>
      </c>
      <c r="AA1110">
        <f t="shared" si="344"/>
        <v>1356570936</v>
      </c>
      <c r="AB1110">
        <f t="shared" si="344"/>
        <v>1356570936</v>
      </c>
      <c r="AC1110">
        <f t="shared" si="344"/>
        <v>1356570936</v>
      </c>
    </row>
    <row r="1111" spans="1:29" x14ac:dyDescent="0.3">
      <c r="T1111" t="s">
        <v>41</v>
      </c>
      <c r="U1111">
        <f>1-(U1109/U1110)</f>
        <v>-0.78168375265854873</v>
      </c>
      <c r="V1111">
        <f t="shared" ref="V1111:AC1111" si="345">1-(V1109/V1110)</f>
        <v>-0.70836012957305461</v>
      </c>
      <c r="W1111">
        <f t="shared" si="345"/>
        <v>-0.415598271375615</v>
      </c>
      <c r="X1111">
        <f t="shared" si="345"/>
        <v>-0.89738715587520157</v>
      </c>
      <c r="Y1111">
        <f t="shared" si="345"/>
        <v>-0.73046986906698708</v>
      </c>
      <c r="Z1111">
        <f t="shared" si="345"/>
        <v>-0.55168130625496459</v>
      </c>
      <c r="AA1111">
        <f t="shared" si="345"/>
        <v>-0.4456818128381308</v>
      </c>
      <c r="AB1111">
        <f t="shared" si="345"/>
        <v>-0.66458586578475831</v>
      </c>
      <c r="AC1111">
        <f t="shared" si="345"/>
        <v>-0.27534570002021619</v>
      </c>
    </row>
  </sheetData>
  <sortState ref="L2:M1108">
    <sortCondition ref="M2:M110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6"/>
  <sheetViews>
    <sheetView workbookViewId="0">
      <selection activeCell="C2" sqref="C2"/>
    </sheetView>
  </sheetViews>
  <sheetFormatPr defaultRowHeight="14.4" x14ac:dyDescent="0.3"/>
  <cols>
    <col min="8" max="8" width="24.5546875" bestFit="1" customWidth="1"/>
    <col min="9" max="9" width="10.77734375" customWidth="1"/>
  </cols>
  <sheetData>
    <row r="1" spans="1:13" x14ac:dyDescent="0.3">
      <c r="A1" t="s">
        <v>2</v>
      </c>
      <c r="B1" t="s">
        <v>70</v>
      </c>
      <c r="C1" t="s">
        <v>76</v>
      </c>
      <c r="D1" t="s">
        <v>77</v>
      </c>
      <c r="E1" t="s">
        <v>78</v>
      </c>
      <c r="F1" t="s">
        <v>80</v>
      </c>
      <c r="G1" s="5" t="s">
        <v>83</v>
      </c>
      <c r="H1" s="5">
        <f>(SUM(F2:F756))/(COUNTA(F2:F756))</f>
        <v>9.4613978990441286E-2</v>
      </c>
    </row>
    <row r="2" spans="1:13" x14ac:dyDescent="0.3">
      <c r="A2">
        <v>25.609400000000001</v>
      </c>
      <c r="B2">
        <v>1.547562508716013</v>
      </c>
      <c r="C2">
        <f t="shared" ref="C2:C65" si="0">$I$19+($I$20*B2)</f>
        <v>28.757611079893906</v>
      </c>
      <c r="D2">
        <f>A2-C2</f>
        <v>-3.1482110798939047</v>
      </c>
      <c r="E2">
        <f>D2^2</f>
        <v>9.9112330035667462</v>
      </c>
      <c r="F2">
        <f>ABS(D2)/A2</f>
        <v>0.12293185626738247</v>
      </c>
      <c r="H2" s="7"/>
      <c r="I2" s="7"/>
      <c r="J2" s="7"/>
    </row>
    <row r="3" spans="1:13" x14ac:dyDescent="0.3">
      <c r="A3">
        <v>25.045100000000001</v>
      </c>
      <c r="B3">
        <v>1.4350845252893227</v>
      </c>
      <c r="C3">
        <f t="shared" si="0"/>
        <v>30.609023129307378</v>
      </c>
      <c r="D3">
        <f t="shared" ref="D3:D66" si="1">A3-C3</f>
        <v>-5.5639231293073763</v>
      </c>
      <c r="E3">
        <f t="shared" ref="E3:E66" si="2">D3^2</f>
        <v>30.957240588841586</v>
      </c>
      <c r="F3">
        <f t="shared" ref="F3:F66" si="3">ABS(D3)/A3</f>
        <v>0.22215615546783107</v>
      </c>
      <c r="H3" t="s">
        <v>46</v>
      </c>
    </row>
    <row r="4" spans="1:13" ht="15" thickBot="1" x14ac:dyDescent="0.35">
      <c r="A4">
        <v>24.8</v>
      </c>
      <c r="B4">
        <v>1.6486586255873816</v>
      </c>
      <c r="C4">
        <f t="shared" si="0"/>
        <v>27.093547027335951</v>
      </c>
      <c r="D4">
        <f t="shared" si="1"/>
        <v>-2.2935470273359506</v>
      </c>
      <c r="E4">
        <f t="shared" si="2"/>
        <v>5.2603579666015756</v>
      </c>
      <c r="F4">
        <f t="shared" si="3"/>
        <v>9.2481734973223817E-2</v>
      </c>
    </row>
    <row r="5" spans="1:13" x14ac:dyDescent="0.3">
      <c r="A5">
        <v>23.9</v>
      </c>
      <c r="B5">
        <v>1.6486586255873816</v>
      </c>
      <c r="C5">
        <f t="shared" si="0"/>
        <v>27.093547027335951</v>
      </c>
      <c r="D5">
        <f t="shared" si="1"/>
        <v>-3.1935470273359527</v>
      </c>
      <c r="E5">
        <f t="shared" si="2"/>
        <v>10.198742615806301</v>
      </c>
      <c r="F5">
        <f t="shared" si="3"/>
        <v>0.13362121453288506</v>
      </c>
      <c r="H5" s="4" t="s">
        <v>47</v>
      </c>
      <c r="I5" s="4"/>
    </row>
    <row r="6" spans="1:13" x14ac:dyDescent="0.3">
      <c r="A6">
        <v>39.7256</v>
      </c>
      <c r="B6">
        <v>0.69314718055994529</v>
      </c>
      <c r="C6">
        <f t="shared" si="0"/>
        <v>42.82147305144791</v>
      </c>
      <c r="D6">
        <f t="shared" si="1"/>
        <v>-3.09587305144791</v>
      </c>
      <c r="E6">
        <f t="shared" si="2"/>
        <v>9.5844299506813933</v>
      </c>
      <c r="F6">
        <f t="shared" si="3"/>
        <v>7.7931435936723678E-2</v>
      </c>
      <c r="H6" s="1" t="s">
        <v>48</v>
      </c>
      <c r="I6" s="1">
        <v>0.82534328521010447</v>
      </c>
    </row>
    <row r="7" spans="1:13" x14ac:dyDescent="0.3">
      <c r="A7">
        <v>24.4</v>
      </c>
      <c r="B7">
        <v>1.791759469228055</v>
      </c>
      <c r="C7">
        <f t="shared" si="0"/>
        <v>24.738076044250136</v>
      </c>
      <c r="D7">
        <f t="shared" si="1"/>
        <v>-0.33807604425013693</v>
      </c>
      <c r="E7">
        <f t="shared" si="2"/>
        <v>0.11429541169582054</v>
      </c>
      <c r="F7">
        <f t="shared" si="3"/>
        <v>1.3855575584022006E-2</v>
      </c>
      <c r="H7" s="8" t="s">
        <v>49</v>
      </c>
      <c r="I7" s="8">
        <v>0.6811915384414079</v>
      </c>
    </row>
    <row r="8" spans="1:13" x14ac:dyDescent="0.3">
      <c r="A8">
        <v>39.710299999999997</v>
      </c>
      <c r="B8">
        <v>1.0986122886681098</v>
      </c>
      <c r="C8">
        <f t="shared" si="0"/>
        <v>36.147429261736264</v>
      </c>
      <c r="D8">
        <f t="shared" si="1"/>
        <v>3.562870738263733</v>
      </c>
      <c r="E8">
        <f t="shared" si="2"/>
        <v>12.694047897575958</v>
      </c>
      <c r="F8">
        <f t="shared" si="3"/>
        <v>8.9721576977855447E-2</v>
      </c>
      <c r="H8" s="1" t="s">
        <v>50</v>
      </c>
      <c r="I8" s="1">
        <v>0.68076815403030755</v>
      </c>
    </row>
    <row r="9" spans="1:13" x14ac:dyDescent="0.3">
      <c r="A9">
        <v>38.7896</v>
      </c>
      <c r="B9">
        <v>1.0986122886681098</v>
      </c>
      <c r="C9">
        <f t="shared" si="0"/>
        <v>36.147429261736264</v>
      </c>
      <c r="D9">
        <f t="shared" si="1"/>
        <v>2.6421707382637365</v>
      </c>
      <c r="E9">
        <f t="shared" si="2"/>
        <v>6.9810662101371381</v>
      </c>
      <c r="F9">
        <f t="shared" si="3"/>
        <v>6.8115441723135495E-2</v>
      </c>
      <c r="H9" s="1" t="s">
        <v>51</v>
      </c>
      <c r="I9" s="1">
        <v>4.2336259826583893</v>
      </c>
    </row>
    <row r="10" spans="1:13" ht="15" thickBot="1" x14ac:dyDescent="0.35">
      <c r="A10">
        <v>35.267800000000001</v>
      </c>
      <c r="B10">
        <v>1.0986122886681098</v>
      </c>
      <c r="C10">
        <f t="shared" si="0"/>
        <v>36.147429261736264</v>
      </c>
      <c r="D10">
        <f t="shared" si="1"/>
        <v>-0.87962926173626244</v>
      </c>
      <c r="E10">
        <f t="shared" si="2"/>
        <v>0.7737476381026821</v>
      </c>
      <c r="F10">
        <f t="shared" si="3"/>
        <v>2.4941427073315103E-2</v>
      </c>
      <c r="H10" s="2" t="s">
        <v>52</v>
      </c>
      <c r="I10" s="2">
        <v>755</v>
      </c>
    </row>
    <row r="11" spans="1:13" x14ac:dyDescent="0.3">
      <c r="A11">
        <v>17.8</v>
      </c>
      <c r="B11">
        <v>2.0794415416798357</v>
      </c>
      <c r="C11">
        <f t="shared" si="0"/>
        <v>20.002766616475668</v>
      </c>
      <c r="D11">
        <f t="shared" si="1"/>
        <v>-2.2027666164756674</v>
      </c>
      <c r="E11">
        <f t="shared" si="2"/>
        <v>4.8521807666596599</v>
      </c>
      <c r="F11">
        <f t="shared" si="3"/>
        <v>0.12375093350986895</v>
      </c>
    </row>
    <row r="12" spans="1:13" ht="15" thickBot="1" x14ac:dyDescent="0.35">
      <c r="A12">
        <v>27.1</v>
      </c>
      <c r="B12">
        <v>1.824549292051046</v>
      </c>
      <c r="C12">
        <f t="shared" si="0"/>
        <v>24.198348435138207</v>
      </c>
      <c r="D12">
        <f t="shared" si="1"/>
        <v>2.901651564861794</v>
      </c>
      <c r="E12">
        <f t="shared" si="2"/>
        <v>8.4195818038648973</v>
      </c>
      <c r="F12">
        <f t="shared" si="3"/>
        <v>0.10707201346353483</v>
      </c>
      <c r="H12" t="s">
        <v>53</v>
      </c>
    </row>
    <row r="13" spans="1:13" x14ac:dyDescent="0.3">
      <c r="A13">
        <v>34.349299999999999</v>
      </c>
      <c r="B13">
        <v>1.824549292051046</v>
      </c>
      <c r="C13">
        <f t="shared" si="0"/>
        <v>24.198348435138207</v>
      </c>
      <c r="D13">
        <f t="shared" si="1"/>
        <v>10.150951564861792</v>
      </c>
      <c r="E13">
        <f t="shared" si="2"/>
        <v>103.04181767217007</v>
      </c>
      <c r="F13">
        <f t="shared" si="3"/>
        <v>0.29552135166835403</v>
      </c>
      <c r="H13" s="3"/>
      <c r="I13" s="3" t="s">
        <v>57</v>
      </c>
      <c r="J13" s="3" t="s">
        <v>58</v>
      </c>
      <c r="K13" s="3" t="s">
        <v>59</v>
      </c>
      <c r="L13" s="3" t="s">
        <v>60</v>
      </c>
      <c r="M13" s="3" t="s">
        <v>61</v>
      </c>
    </row>
    <row r="14" spans="1:13" x14ac:dyDescent="0.3">
      <c r="A14">
        <v>35.799999999999997</v>
      </c>
      <c r="B14">
        <v>1.824549292051046</v>
      </c>
      <c r="C14">
        <f t="shared" si="0"/>
        <v>24.198348435138207</v>
      </c>
      <c r="D14">
        <f t="shared" si="1"/>
        <v>11.60165156486179</v>
      </c>
      <c r="E14">
        <f t="shared" si="2"/>
        <v>134.59831903246001</v>
      </c>
      <c r="F14">
        <f t="shared" si="3"/>
        <v>0.32406847946541317</v>
      </c>
      <c r="H14" s="1" t="s">
        <v>54</v>
      </c>
      <c r="I14" s="1">
        <v>1</v>
      </c>
      <c r="J14" s="1">
        <v>28837.616167845783</v>
      </c>
      <c r="K14" s="1">
        <v>28837.616167845783</v>
      </c>
      <c r="L14" s="1">
        <v>1608.9197442838574</v>
      </c>
      <c r="M14" s="1">
        <v>4.2216241219629111E-189</v>
      </c>
    </row>
    <row r="15" spans="1:13" x14ac:dyDescent="0.3">
      <c r="A15">
        <v>24.349900000000002</v>
      </c>
      <c r="B15">
        <v>1.5040773967762742</v>
      </c>
      <c r="C15">
        <f t="shared" si="0"/>
        <v>29.473385472024606</v>
      </c>
      <c r="D15">
        <f t="shared" si="1"/>
        <v>-5.1234854720246048</v>
      </c>
      <c r="E15">
        <f t="shared" si="2"/>
        <v>26.250103382047186</v>
      </c>
      <c r="F15">
        <f t="shared" si="3"/>
        <v>0.21041094509729422</v>
      </c>
      <c r="H15" s="1" t="s">
        <v>55</v>
      </c>
      <c r="I15" s="1">
        <v>753</v>
      </c>
      <c r="J15" s="1">
        <v>13496.462487663277</v>
      </c>
      <c r="K15" s="1">
        <v>17.92358896104021</v>
      </c>
      <c r="L15" s="1"/>
      <c r="M15" s="1"/>
    </row>
    <row r="16" spans="1:13" ht="15" thickBot="1" x14ac:dyDescent="0.35">
      <c r="A16">
        <v>20.99</v>
      </c>
      <c r="B16">
        <v>1.7404661748405046</v>
      </c>
      <c r="C16">
        <f t="shared" si="0"/>
        <v>25.582374816241533</v>
      </c>
      <c r="D16">
        <f t="shared" si="1"/>
        <v>-4.5923748162415343</v>
      </c>
      <c r="E16">
        <f t="shared" si="2"/>
        <v>21.089906452849466</v>
      </c>
      <c r="F16">
        <f t="shared" si="3"/>
        <v>0.21878870015443233</v>
      </c>
      <c r="H16" s="2" t="s">
        <v>56</v>
      </c>
      <c r="I16" s="2">
        <v>754</v>
      </c>
      <c r="J16" s="2">
        <v>42334.07865550906</v>
      </c>
      <c r="K16" s="2"/>
      <c r="L16" s="2"/>
      <c r="M16" s="2"/>
    </row>
    <row r="17" spans="1:16" ht="15" thickBot="1" x14ac:dyDescent="0.35">
      <c r="A17">
        <v>25.4</v>
      </c>
      <c r="B17">
        <v>1.6486586255873816</v>
      </c>
      <c r="C17">
        <f t="shared" si="0"/>
        <v>27.093547027335951</v>
      </c>
      <c r="D17">
        <f t="shared" si="1"/>
        <v>-1.6935470273359527</v>
      </c>
      <c r="E17">
        <f t="shared" si="2"/>
        <v>2.8681015337984421</v>
      </c>
      <c r="F17">
        <f t="shared" si="3"/>
        <v>6.667507981637609E-2</v>
      </c>
    </row>
    <row r="18" spans="1:16" x14ac:dyDescent="0.3">
      <c r="A18">
        <v>25.4</v>
      </c>
      <c r="B18">
        <v>1.6486586255873816</v>
      </c>
      <c r="C18">
        <f t="shared" si="0"/>
        <v>27.093547027335951</v>
      </c>
      <c r="D18">
        <f t="shared" si="1"/>
        <v>-1.6935470273359527</v>
      </c>
      <c r="E18">
        <f t="shared" si="2"/>
        <v>2.8681015337984421</v>
      </c>
      <c r="F18">
        <f t="shared" si="3"/>
        <v>6.667507981637609E-2</v>
      </c>
      <c r="H18" s="3"/>
      <c r="I18" s="3" t="s">
        <v>62</v>
      </c>
      <c r="J18" s="3" t="s">
        <v>51</v>
      </c>
      <c r="K18" s="3" t="s">
        <v>63</v>
      </c>
      <c r="L18" s="3" t="s">
        <v>64</v>
      </c>
      <c r="M18" s="3" t="s">
        <v>65</v>
      </c>
      <c r="N18" s="3" t="s">
        <v>66</v>
      </c>
      <c r="O18" s="3" t="s">
        <v>67</v>
      </c>
      <c r="P18" s="3" t="s">
        <v>68</v>
      </c>
    </row>
    <row r="19" spans="1:16" x14ac:dyDescent="0.3">
      <c r="A19">
        <v>22.6</v>
      </c>
      <c r="B19">
        <v>1.6486586255873816</v>
      </c>
      <c r="C19">
        <f t="shared" si="0"/>
        <v>27.093547027335951</v>
      </c>
      <c r="D19">
        <f t="shared" si="1"/>
        <v>-4.4935470273359499</v>
      </c>
      <c r="E19">
        <f t="shared" si="2"/>
        <v>20.191964886879752</v>
      </c>
      <c r="F19">
        <f t="shared" si="3"/>
        <v>0.19882951448389158</v>
      </c>
      <c r="H19" s="1" t="s">
        <v>45</v>
      </c>
      <c r="I19" s="1">
        <v>54.230826268934038</v>
      </c>
      <c r="J19" s="1">
        <v>0.51084730888894614</v>
      </c>
      <c r="K19" s="1">
        <v>106.15858266314829</v>
      </c>
      <c r="L19" s="1">
        <v>0</v>
      </c>
      <c r="M19" s="1">
        <v>53.22797200896828</v>
      </c>
      <c r="N19" s="1">
        <v>55.233680528899797</v>
      </c>
      <c r="O19" s="1">
        <v>53.22797200896828</v>
      </c>
      <c r="P19" s="1">
        <v>55.233680528899797</v>
      </c>
    </row>
    <row r="20" spans="1:16" ht="15" thickBot="1" x14ac:dyDescent="0.35">
      <c r="A20">
        <v>17.5</v>
      </c>
      <c r="B20">
        <v>1.8718021769015913</v>
      </c>
      <c r="C20">
        <f t="shared" si="0"/>
        <v>23.420555682133646</v>
      </c>
      <c r="D20">
        <f t="shared" si="1"/>
        <v>-5.9205556821336458</v>
      </c>
      <c r="E20">
        <f t="shared" si="2"/>
        <v>35.052979585244998</v>
      </c>
      <c r="F20">
        <f t="shared" si="3"/>
        <v>0.33831746755049402</v>
      </c>
      <c r="H20" s="2" t="s">
        <v>70</v>
      </c>
      <c r="I20" s="2">
        <v>-16.460217306617771</v>
      </c>
      <c r="J20" s="2">
        <v>0.41036316790084448</v>
      </c>
      <c r="K20" s="2">
        <v>-40.111341840978845</v>
      </c>
      <c r="L20" s="2">
        <v>4.2216241219607487E-189</v>
      </c>
      <c r="M20" s="2">
        <v>-17.265809200519421</v>
      </c>
      <c r="N20" s="2">
        <v>-15.654625412716122</v>
      </c>
      <c r="O20" s="2">
        <v>-17.265809200519421</v>
      </c>
      <c r="P20" s="2">
        <v>-15.654625412716122</v>
      </c>
    </row>
    <row r="21" spans="1:16" x14ac:dyDescent="0.3">
      <c r="A21">
        <v>19.899999999999999</v>
      </c>
      <c r="B21">
        <v>1.8718021769015913</v>
      </c>
      <c r="C21">
        <f t="shared" si="0"/>
        <v>23.420555682133646</v>
      </c>
      <c r="D21">
        <f t="shared" si="1"/>
        <v>-3.5205556821336472</v>
      </c>
      <c r="E21">
        <f t="shared" si="2"/>
        <v>12.39431231100351</v>
      </c>
      <c r="F21">
        <f t="shared" si="3"/>
        <v>0.17691234583586168</v>
      </c>
    </row>
    <row r="22" spans="1:16" x14ac:dyDescent="0.3">
      <c r="A22">
        <v>19.899999999999999</v>
      </c>
      <c r="B22">
        <v>1.8718021769015913</v>
      </c>
      <c r="C22">
        <f t="shared" si="0"/>
        <v>23.420555682133646</v>
      </c>
      <c r="D22">
        <f t="shared" si="1"/>
        <v>-3.5205556821336472</v>
      </c>
      <c r="E22">
        <f t="shared" si="2"/>
        <v>12.39431231100351</v>
      </c>
      <c r="F22">
        <f t="shared" si="3"/>
        <v>0.17691234583586168</v>
      </c>
    </row>
    <row r="23" spans="1:16" x14ac:dyDescent="0.3">
      <c r="A23">
        <v>17.5</v>
      </c>
      <c r="B23">
        <v>1.8718021769015913</v>
      </c>
      <c r="C23">
        <f t="shared" si="0"/>
        <v>23.420555682133646</v>
      </c>
      <c r="D23">
        <f t="shared" si="1"/>
        <v>-5.9205556821336458</v>
      </c>
      <c r="E23">
        <f t="shared" si="2"/>
        <v>35.052979585244998</v>
      </c>
      <c r="F23">
        <f t="shared" si="3"/>
        <v>0.33831746755049402</v>
      </c>
    </row>
    <row r="24" spans="1:16" x14ac:dyDescent="0.3">
      <c r="A24">
        <v>19.899999999999999</v>
      </c>
      <c r="B24">
        <v>1.8718021769015913</v>
      </c>
      <c r="C24">
        <f t="shared" si="0"/>
        <v>23.420555682133646</v>
      </c>
      <c r="D24">
        <f t="shared" si="1"/>
        <v>-3.5205556821336472</v>
      </c>
      <c r="E24">
        <f t="shared" si="2"/>
        <v>12.39431231100351</v>
      </c>
      <c r="F24">
        <f t="shared" si="3"/>
        <v>0.17691234583586168</v>
      </c>
    </row>
    <row r="25" spans="1:16" x14ac:dyDescent="0.3">
      <c r="A25">
        <v>37.619999999999997</v>
      </c>
      <c r="B25">
        <v>0.58778666490211906</v>
      </c>
      <c r="C25">
        <f t="shared" si="0"/>
        <v>44.555730034713037</v>
      </c>
      <c r="D25">
        <f t="shared" si="1"/>
        <v>-6.9357300347130391</v>
      </c>
      <c r="E25">
        <f t="shared" si="2"/>
        <v>48.104351114420531</v>
      </c>
      <c r="F25">
        <f t="shared" si="3"/>
        <v>0.18436283983819882</v>
      </c>
    </row>
    <row r="26" spans="1:16" x14ac:dyDescent="0.3">
      <c r="A26">
        <v>37.002800000000001</v>
      </c>
      <c r="B26">
        <v>0.58778666490211906</v>
      </c>
      <c r="C26">
        <f t="shared" si="0"/>
        <v>44.555730034713037</v>
      </c>
      <c r="D26">
        <f t="shared" si="1"/>
        <v>-7.5529300347130359</v>
      </c>
      <c r="E26">
        <f t="shared" si="2"/>
        <v>57.046752109270265</v>
      </c>
      <c r="F26">
        <f t="shared" si="3"/>
        <v>0.2041177974291955</v>
      </c>
    </row>
    <row r="27" spans="1:16" x14ac:dyDescent="0.3">
      <c r="A27">
        <v>38.995899999999999</v>
      </c>
      <c r="B27">
        <v>0.69314718055994529</v>
      </c>
      <c r="C27">
        <f t="shared" si="0"/>
        <v>42.82147305144791</v>
      </c>
      <c r="D27">
        <f t="shared" si="1"/>
        <v>-3.8255730514479112</v>
      </c>
      <c r="E27">
        <f t="shared" si="2"/>
        <v>14.635009171964482</v>
      </c>
      <c r="F27">
        <f t="shared" si="3"/>
        <v>9.8101929983611391E-2</v>
      </c>
    </row>
    <row r="28" spans="1:16" x14ac:dyDescent="0.3">
      <c r="A28">
        <v>39</v>
      </c>
      <c r="B28">
        <v>0.69314718055994529</v>
      </c>
      <c r="C28">
        <f t="shared" si="0"/>
        <v>42.82147305144791</v>
      </c>
      <c r="D28">
        <f t="shared" si="1"/>
        <v>-3.8214730514479101</v>
      </c>
      <c r="E28">
        <f t="shared" si="2"/>
        <v>14.603656282942602</v>
      </c>
      <c r="F28">
        <f t="shared" si="3"/>
        <v>9.7986488498664356E-2</v>
      </c>
    </row>
    <row r="29" spans="1:16" x14ac:dyDescent="0.3">
      <c r="A29">
        <v>38.512</v>
      </c>
      <c r="B29">
        <v>0.69314718055994529</v>
      </c>
      <c r="C29">
        <f t="shared" si="0"/>
        <v>42.82147305144791</v>
      </c>
      <c r="D29">
        <f t="shared" si="1"/>
        <v>-4.3094730514479096</v>
      </c>
      <c r="E29">
        <f t="shared" si="2"/>
        <v>18.571557981155756</v>
      </c>
      <c r="F29">
        <f t="shared" si="3"/>
        <v>0.11189948721042557</v>
      </c>
    </row>
    <row r="30" spans="1:16" x14ac:dyDescent="0.3">
      <c r="A30">
        <v>29.3</v>
      </c>
      <c r="B30">
        <v>1.7047480922384253</v>
      </c>
      <c r="C30">
        <f t="shared" si="0"/>
        <v>26.170302217647482</v>
      </c>
      <c r="D30">
        <f t="shared" si="1"/>
        <v>3.1296977823525189</v>
      </c>
      <c r="E30">
        <f t="shared" si="2"/>
        <v>9.7950082088622743</v>
      </c>
      <c r="F30">
        <f t="shared" si="3"/>
        <v>0.10681562397107573</v>
      </c>
    </row>
    <row r="31" spans="1:16" x14ac:dyDescent="0.3">
      <c r="A31">
        <v>35.9</v>
      </c>
      <c r="B31">
        <v>1.0986122886681098</v>
      </c>
      <c r="C31">
        <f t="shared" si="0"/>
        <v>36.147429261736264</v>
      </c>
      <c r="D31">
        <f t="shared" si="1"/>
        <v>-0.247429261736265</v>
      </c>
      <c r="E31">
        <f t="shared" si="2"/>
        <v>6.1221239563353132E-2</v>
      </c>
      <c r="F31">
        <f t="shared" si="3"/>
        <v>6.8921799926536216E-3</v>
      </c>
    </row>
    <row r="32" spans="1:16" x14ac:dyDescent="0.3">
      <c r="A32">
        <v>36.200000000000003</v>
      </c>
      <c r="B32">
        <v>1.2527629684953681</v>
      </c>
      <c r="C32">
        <f t="shared" si="0"/>
        <v>33.610075573816729</v>
      </c>
      <c r="D32">
        <f t="shared" si="1"/>
        <v>2.5899244261832735</v>
      </c>
      <c r="E32">
        <f t="shared" si="2"/>
        <v>6.7077085333407584</v>
      </c>
      <c r="F32">
        <f t="shared" si="3"/>
        <v>7.1544873651471635E-2</v>
      </c>
    </row>
    <row r="33" spans="1:6" x14ac:dyDescent="0.3">
      <c r="A33">
        <v>34.792700000000004</v>
      </c>
      <c r="B33">
        <v>1.2527629684953681</v>
      </c>
      <c r="C33">
        <f t="shared" si="0"/>
        <v>33.610075573816729</v>
      </c>
      <c r="D33">
        <f t="shared" si="1"/>
        <v>1.1826244261832741</v>
      </c>
      <c r="E33">
        <f t="shared" si="2"/>
        <v>1.3986005334053184</v>
      </c>
      <c r="F33">
        <f t="shared" si="3"/>
        <v>3.3990590732632824E-2</v>
      </c>
    </row>
    <row r="34" spans="1:6" x14ac:dyDescent="0.3">
      <c r="A34">
        <v>30.8</v>
      </c>
      <c r="B34">
        <v>1.7047480922384253</v>
      </c>
      <c r="C34">
        <f t="shared" si="0"/>
        <v>26.170302217647482</v>
      </c>
      <c r="D34">
        <f t="shared" si="1"/>
        <v>4.6296977823525189</v>
      </c>
      <c r="E34">
        <f t="shared" si="2"/>
        <v>21.434101555919831</v>
      </c>
      <c r="F34">
        <f t="shared" si="3"/>
        <v>0.15031486306339348</v>
      </c>
    </row>
    <row r="35" spans="1:6" x14ac:dyDescent="0.3">
      <c r="A35">
        <v>57.8</v>
      </c>
      <c r="B35">
        <v>0</v>
      </c>
      <c r="C35">
        <f t="shared" si="0"/>
        <v>54.230826268934038</v>
      </c>
      <c r="D35">
        <f t="shared" si="1"/>
        <v>3.569173731065959</v>
      </c>
      <c r="E35">
        <f t="shared" si="2"/>
        <v>12.739001122531299</v>
      </c>
      <c r="F35">
        <f t="shared" si="3"/>
        <v>6.175041057207542E-2</v>
      </c>
    </row>
    <row r="36" spans="1:6" x14ac:dyDescent="0.3">
      <c r="A36">
        <v>37.5</v>
      </c>
      <c r="B36">
        <v>0.69314718055994529</v>
      </c>
      <c r="C36">
        <f t="shared" si="0"/>
        <v>42.82147305144791</v>
      </c>
      <c r="D36">
        <f t="shared" si="1"/>
        <v>-5.3214730514479101</v>
      </c>
      <c r="E36">
        <f t="shared" si="2"/>
        <v>28.318075437286332</v>
      </c>
      <c r="F36">
        <f t="shared" si="3"/>
        <v>0.14190594803861092</v>
      </c>
    </row>
    <row r="37" spans="1:6" x14ac:dyDescent="0.3">
      <c r="A37">
        <v>40</v>
      </c>
      <c r="B37">
        <v>0.69314718055994529</v>
      </c>
      <c r="C37">
        <f t="shared" si="0"/>
        <v>42.82147305144791</v>
      </c>
      <c r="D37">
        <f t="shared" si="1"/>
        <v>-2.8214730514479101</v>
      </c>
      <c r="E37">
        <f t="shared" si="2"/>
        <v>7.9607101800467808</v>
      </c>
      <c r="F37">
        <f t="shared" si="3"/>
        <v>7.0536826286197757E-2</v>
      </c>
    </row>
    <row r="38" spans="1:6" x14ac:dyDescent="0.3">
      <c r="A38">
        <v>33.6</v>
      </c>
      <c r="B38">
        <v>0.87546873735389985</v>
      </c>
      <c r="C38">
        <f t="shared" si="0"/>
        <v>39.820420606938569</v>
      </c>
      <c r="D38">
        <f t="shared" si="1"/>
        <v>-6.2204206069385677</v>
      </c>
      <c r="E38">
        <f t="shared" si="2"/>
        <v>38.693632527225979</v>
      </c>
      <c r="F38">
        <f t="shared" si="3"/>
        <v>0.18513156568269545</v>
      </c>
    </row>
    <row r="39" spans="1:6" x14ac:dyDescent="0.3">
      <c r="A39">
        <v>36.4</v>
      </c>
      <c r="B39">
        <v>0.87546873735389985</v>
      </c>
      <c r="C39">
        <f t="shared" si="0"/>
        <v>39.820420606938569</v>
      </c>
      <c r="D39">
        <f t="shared" si="1"/>
        <v>-3.4204206069385705</v>
      </c>
      <c r="E39">
        <f t="shared" si="2"/>
        <v>11.699277128370019</v>
      </c>
      <c r="F39">
        <f t="shared" si="3"/>
        <v>9.3967599091718979E-2</v>
      </c>
    </row>
    <row r="40" spans="1:6" x14ac:dyDescent="0.3">
      <c r="A40">
        <v>27.372</v>
      </c>
      <c r="B40">
        <v>1.33500106673234</v>
      </c>
      <c r="C40">
        <f t="shared" si="0"/>
        <v>32.256418605953186</v>
      </c>
      <c r="D40">
        <f t="shared" si="1"/>
        <v>-4.8844186059531864</v>
      </c>
      <c r="E40">
        <f t="shared" si="2"/>
        <v>23.857545118181669</v>
      </c>
      <c r="F40">
        <f t="shared" si="3"/>
        <v>0.17844580615056213</v>
      </c>
    </row>
    <row r="41" spans="1:6" x14ac:dyDescent="0.3">
      <c r="A41">
        <v>41.360799999999998</v>
      </c>
      <c r="B41">
        <v>1.0647107369924282</v>
      </c>
      <c r="C41">
        <f t="shared" si="0"/>
        <v>36.70545616934951</v>
      </c>
      <c r="D41">
        <f t="shared" si="1"/>
        <v>4.6553438306504873</v>
      </c>
      <c r="E41">
        <f t="shared" si="2"/>
        <v>21.672226181575553</v>
      </c>
      <c r="F41">
        <f t="shared" si="3"/>
        <v>0.11255449195011914</v>
      </c>
    </row>
    <row r="42" spans="1:6" x14ac:dyDescent="0.3">
      <c r="A42">
        <v>36.729900000000001</v>
      </c>
      <c r="B42">
        <v>1.2237754316221157</v>
      </c>
      <c r="C42">
        <f t="shared" si="0"/>
        <v>34.087216729934056</v>
      </c>
      <c r="D42">
        <f t="shared" si="1"/>
        <v>2.6426832700659446</v>
      </c>
      <c r="E42">
        <f t="shared" si="2"/>
        <v>6.983774865886434</v>
      </c>
      <c r="F42">
        <f t="shared" si="3"/>
        <v>7.1949100598312124E-2</v>
      </c>
    </row>
    <row r="43" spans="1:6" x14ac:dyDescent="0.3">
      <c r="A43">
        <v>40.997799999999998</v>
      </c>
      <c r="B43">
        <v>1.2237754316221157</v>
      </c>
      <c r="C43">
        <f t="shared" si="0"/>
        <v>34.087216729934056</v>
      </c>
      <c r="D43">
        <f t="shared" si="1"/>
        <v>6.910583270065942</v>
      </c>
      <c r="E43">
        <f t="shared" si="2"/>
        <v>47.756161132515288</v>
      </c>
      <c r="F43">
        <f t="shared" si="3"/>
        <v>0.1685598561402305</v>
      </c>
    </row>
    <row r="44" spans="1:6" x14ac:dyDescent="0.3">
      <c r="A44">
        <v>37.329599999999999</v>
      </c>
      <c r="B44">
        <v>1.0647107369924282</v>
      </c>
      <c r="C44">
        <f t="shared" si="0"/>
        <v>36.70545616934951</v>
      </c>
      <c r="D44">
        <f t="shared" si="1"/>
        <v>0.62414383065048895</v>
      </c>
      <c r="E44">
        <f t="shared" si="2"/>
        <v>0.38955552133906624</v>
      </c>
      <c r="F44">
        <f t="shared" si="3"/>
        <v>1.6719810302025441E-2</v>
      </c>
    </row>
    <row r="45" spans="1:6" x14ac:dyDescent="0.3">
      <c r="A45">
        <v>36.729900000000001</v>
      </c>
      <c r="B45">
        <v>1.2237754316221157</v>
      </c>
      <c r="C45">
        <f t="shared" si="0"/>
        <v>34.087216729934056</v>
      </c>
      <c r="D45">
        <f t="shared" si="1"/>
        <v>2.6426832700659446</v>
      </c>
      <c r="E45">
        <f t="shared" si="2"/>
        <v>6.983774865886434</v>
      </c>
      <c r="F45">
        <f t="shared" si="3"/>
        <v>7.1949100598312124E-2</v>
      </c>
    </row>
    <row r="46" spans="1:6" x14ac:dyDescent="0.3">
      <c r="A46">
        <v>40.997799999999998</v>
      </c>
      <c r="B46">
        <v>1.2237754316221157</v>
      </c>
      <c r="C46">
        <f t="shared" si="0"/>
        <v>34.087216729934056</v>
      </c>
      <c r="D46">
        <f t="shared" si="1"/>
        <v>6.910583270065942</v>
      </c>
      <c r="E46">
        <f t="shared" si="2"/>
        <v>47.756161132515288</v>
      </c>
      <c r="F46">
        <f t="shared" si="3"/>
        <v>0.1685598561402305</v>
      </c>
    </row>
    <row r="47" spans="1:6" x14ac:dyDescent="0.3">
      <c r="A47">
        <v>37.5</v>
      </c>
      <c r="B47">
        <v>0.69314718055994529</v>
      </c>
      <c r="C47">
        <f t="shared" si="0"/>
        <v>42.82147305144791</v>
      </c>
      <c r="D47">
        <f t="shared" si="1"/>
        <v>-5.3214730514479101</v>
      </c>
      <c r="E47">
        <f t="shared" si="2"/>
        <v>28.318075437286332</v>
      </c>
      <c r="F47">
        <f t="shared" si="3"/>
        <v>0.14190594803861092</v>
      </c>
    </row>
    <row r="48" spans="1:6" x14ac:dyDescent="0.3">
      <c r="A48">
        <v>40</v>
      </c>
      <c r="B48">
        <v>0.69314718055994529</v>
      </c>
      <c r="C48">
        <f t="shared" si="0"/>
        <v>42.82147305144791</v>
      </c>
      <c r="D48">
        <f t="shared" si="1"/>
        <v>-2.8214730514479101</v>
      </c>
      <c r="E48">
        <f t="shared" si="2"/>
        <v>7.9607101800467808</v>
      </c>
      <c r="F48">
        <f t="shared" si="3"/>
        <v>7.0536826286197757E-2</v>
      </c>
    </row>
    <row r="49" spans="1:6" x14ac:dyDescent="0.3">
      <c r="A49">
        <v>33.6</v>
      </c>
      <c r="B49">
        <v>0.87546873735389985</v>
      </c>
      <c r="C49">
        <f t="shared" si="0"/>
        <v>39.820420606938569</v>
      </c>
      <c r="D49">
        <f t="shared" si="1"/>
        <v>-6.2204206069385677</v>
      </c>
      <c r="E49">
        <f t="shared" si="2"/>
        <v>38.693632527225979</v>
      </c>
      <c r="F49">
        <f t="shared" si="3"/>
        <v>0.18513156568269545</v>
      </c>
    </row>
    <row r="50" spans="1:6" x14ac:dyDescent="0.3">
      <c r="A50">
        <v>23.6523</v>
      </c>
      <c r="B50">
        <v>1.7749523509116738</v>
      </c>
      <c r="C50">
        <f t="shared" si="0"/>
        <v>25.014724864035806</v>
      </c>
      <c r="D50">
        <f t="shared" si="1"/>
        <v>-1.3624248640358054</v>
      </c>
      <c r="E50">
        <f t="shared" si="2"/>
        <v>1.856201510142983</v>
      </c>
      <c r="F50">
        <f t="shared" si="3"/>
        <v>5.7602214754413121E-2</v>
      </c>
    </row>
    <row r="51" spans="1:6" x14ac:dyDescent="0.3">
      <c r="A51">
        <v>22.925799999999999</v>
      </c>
      <c r="B51">
        <v>1.7749523509116738</v>
      </c>
      <c r="C51">
        <f t="shared" si="0"/>
        <v>25.014724864035806</v>
      </c>
      <c r="D51">
        <f t="shared" si="1"/>
        <v>-2.0889248640358069</v>
      </c>
      <c r="E51">
        <f t="shared" si="2"/>
        <v>4.3636070875870141</v>
      </c>
      <c r="F51">
        <f t="shared" si="3"/>
        <v>9.1116770801272229E-2</v>
      </c>
    </row>
    <row r="52" spans="1:6" x14ac:dyDescent="0.3">
      <c r="A52">
        <v>24.6983</v>
      </c>
      <c r="B52">
        <v>1.7749523509116738</v>
      </c>
      <c r="C52">
        <f t="shared" si="0"/>
        <v>25.014724864035806</v>
      </c>
      <c r="D52">
        <f t="shared" si="1"/>
        <v>-0.31642486403580605</v>
      </c>
      <c r="E52">
        <f t="shared" si="2"/>
        <v>0.10012469458007835</v>
      </c>
      <c r="F52">
        <f t="shared" si="3"/>
        <v>1.2811605010701386E-2</v>
      </c>
    </row>
    <row r="53" spans="1:6" x14ac:dyDescent="0.3">
      <c r="A53">
        <v>32.880800000000001</v>
      </c>
      <c r="B53">
        <v>1.6094379124341003</v>
      </c>
      <c r="C53">
        <f t="shared" si="0"/>
        <v>27.739128488759484</v>
      </c>
      <c r="D53">
        <f t="shared" si="1"/>
        <v>5.1416715112405171</v>
      </c>
      <c r="E53">
        <f t="shared" si="2"/>
        <v>26.436785929502342</v>
      </c>
      <c r="F53">
        <f t="shared" si="3"/>
        <v>0.15637306608234949</v>
      </c>
    </row>
    <row r="54" spans="1:6" x14ac:dyDescent="0.3">
      <c r="A54">
        <v>30.802700000000002</v>
      </c>
      <c r="B54">
        <v>1.6094379124341003</v>
      </c>
      <c r="C54">
        <f t="shared" si="0"/>
        <v>27.739128488759484</v>
      </c>
      <c r="D54">
        <f t="shared" si="1"/>
        <v>3.063571511240518</v>
      </c>
      <c r="E54">
        <f t="shared" si="2"/>
        <v>9.3854704044845114</v>
      </c>
      <c r="F54">
        <f t="shared" si="3"/>
        <v>9.9457888796778138E-2</v>
      </c>
    </row>
    <row r="55" spans="1:6" x14ac:dyDescent="0.3">
      <c r="A55">
        <v>31.6</v>
      </c>
      <c r="B55">
        <v>1.4586150226995167</v>
      </c>
      <c r="C55">
        <f t="shared" si="0"/>
        <v>30.221706028602782</v>
      </c>
      <c r="D55">
        <f t="shared" si="1"/>
        <v>1.3782939713972198</v>
      </c>
      <c r="E55">
        <f t="shared" si="2"/>
        <v>1.8996942715899201</v>
      </c>
      <c r="F55">
        <f t="shared" si="3"/>
        <v>4.361689782902594E-2</v>
      </c>
    </row>
    <row r="56" spans="1:6" x14ac:dyDescent="0.3">
      <c r="A56">
        <v>51.655500000000004</v>
      </c>
      <c r="B56">
        <v>0.47000362924573563</v>
      </c>
      <c r="C56">
        <f t="shared" si="0"/>
        <v>46.494464396650216</v>
      </c>
      <c r="D56">
        <f t="shared" si="1"/>
        <v>5.1610356033497879</v>
      </c>
      <c r="E56">
        <f t="shared" si="2"/>
        <v>26.63628849904411</v>
      </c>
      <c r="F56">
        <f t="shared" si="3"/>
        <v>9.9912605692516532E-2</v>
      </c>
    </row>
    <row r="57" spans="1:6" x14ac:dyDescent="0.3">
      <c r="A57">
        <v>47.202500000000001</v>
      </c>
      <c r="B57">
        <v>0.47000362924573563</v>
      </c>
      <c r="C57">
        <f t="shared" si="0"/>
        <v>46.494464396650216</v>
      </c>
      <c r="D57">
        <f t="shared" si="1"/>
        <v>0.70803560334978499</v>
      </c>
      <c r="E57">
        <f t="shared" si="2"/>
        <v>0.50131441561089407</v>
      </c>
      <c r="F57">
        <f t="shared" si="3"/>
        <v>1.4999959818860971E-2</v>
      </c>
    </row>
    <row r="58" spans="1:6" x14ac:dyDescent="0.3">
      <c r="A58">
        <v>52</v>
      </c>
      <c r="B58">
        <v>0.47000362924573563</v>
      </c>
      <c r="C58">
        <f t="shared" si="0"/>
        <v>46.494464396650216</v>
      </c>
      <c r="D58">
        <f t="shared" si="1"/>
        <v>5.5055356033497844</v>
      </c>
      <c r="E58">
        <f t="shared" si="2"/>
        <v>30.310922279752074</v>
      </c>
      <c r="F58">
        <f t="shared" si="3"/>
        <v>0.10587568467980354</v>
      </c>
    </row>
    <row r="59" spans="1:6" x14ac:dyDescent="0.3">
      <c r="A59">
        <v>46.5047</v>
      </c>
      <c r="B59">
        <v>0.47000362924573563</v>
      </c>
      <c r="C59">
        <f t="shared" si="0"/>
        <v>46.494464396650216</v>
      </c>
      <c r="D59">
        <f t="shared" si="1"/>
        <v>1.0235603349784128E-2</v>
      </c>
      <c r="E59">
        <f t="shared" si="2"/>
        <v>1.0476757593411207E-4</v>
      </c>
      <c r="F59">
        <f t="shared" si="3"/>
        <v>2.2009825565553866E-4</v>
      </c>
    </row>
    <row r="60" spans="1:6" x14ac:dyDescent="0.3">
      <c r="A60">
        <v>46.5047</v>
      </c>
      <c r="B60">
        <v>0.47000362924573563</v>
      </c>
      <c r="C60">
        <f t="shared" si="0"/>
        <v>46.494464396650216</v>
      </c>
      <c r="D60">
        <f t="shared" si="1"/>
        <v>1.0235603349784128E-2</v>
      </c>
      <c r="E60">
        <f t="shared" si="2"/>
        <v>1.0476757593411207E-4</v>
      </c>
      <c r="F60">
        <f t="shared" si="3"/>
        <v>2.2009825565553866E-4</v>
      </c>
    </row>
    <row r="61" spans="1:6" x14ac:dyDescent="0.3">
      <c r="A61">
        <v>37.690800000000003</v>
      </c>
      <c r="B61">
        <v>1.2809338454620642</v>
      </c>
      <c r="C61">
        <f t="shared" si="0"/>
        <v>33.146376817226916</v>
      </c>
      <c r="D61">
        <f t="shared" si="1"/>
        <v>4.5444231827730874</v>
      </c>
      <c r="E61">
        <f t="shared" si="2"/>
        <v>20.651782064125477</v>
      </c>
      <c r="F61">
        <f t="shared" si="3"/>
        <v>0.12057115218496522</v>
      </c>
    </row>
    <row r="62" spans="1:6" x14ac:dyDescent="0.3">
      <c r="A62">
        <v>36.756300000000003</v>
      </c>
      <c r="B62">
        <v>1.2809338454620642</v>
      </c>
      <c r="C62">
        <f t="shared" si="0"/>
        <v>33.146376817226916</v>
      </c>
      <c r="D62">
        <f t="shared" si="1"/>
        <v>3.6099231827730875</v>
      </c>
      <c r="E62">
        <f t="shared" si="2"/>
        <v>13.031545385522579</v>
      </c>
      <c r="F62">
        <f t="shared" si="3"/>
        <v>9.8212365846755176E-2</v>
      </c>
    </row>
    <row r="63" spans="1:6" x14ac:dyDescent="0.3">
      <c r="A63">
        <v>34.875399999999999</v>
      </c>
      <c r="B63">
        <v>1.2809338454620642</v>
      </c>
      <c r="C63">
        <f t="shared" si="0"/>
        <v>33.146376817226916</v>
      </c>
      <c r="D63">
        <f t="shared" si="1"/>
        <v>1.7290231827730835</v>
      </c>
      <c r="E63">
        <f t="shared" si="2"/>
        <v>2.9895211665667638</v>
      </c>
      <c r="F63">
        <f t="shared" si="3"/>
        <v>4.9577157044021963E-2</v>
      </c>
    </row>
    <row r="64" spans="1:6" x14ac:dyDescent="0.3">
      <c r="A64">
        <v>36.439500000000002</v>
      </c>
      <c r="B64">
        <v>1.2809338454620642</v>
      </c>
      <c r="C64">
        <f t="shared" si="0"/>
        <v>33.146376817226916</v>
      </c>
      <c r="D64">
        <f t="shared" si="1"/>
        <v>3.2931231827730869</v>
      </c>
      <c r="E64">
        <f t="shared" si="2"/>
        <v>10.844660296917546</v>
      </c>
      <c r="F64">
        <f t="shared" si="3"/>
        <v>9.0372348214796769E-2</v>
      </c>
    </row>
    <row r="65" spans="1:6" x14ac:dyDescent="0.3">
      <c r="A65">
        <v>34.875399999999999</v>
      </c>
      <c r="B65">
        <v>1.2809338454620642</v>
      </c>
      <c r="C65">
        <f t="shared" si="0"/>
        <v>33.146376817226916</v>
      </c>
      <c r="D65">
        <f t="shared" si="1"/>
        <v>1.7290231827730835</v>
      </c>
      <c r="E65">
        <f t="shared" si="2"/>
        <v>2.9895211665667638</v>
      </c>
      <c r="F65">
        <f t="shared" si="3"/>
        <v>4.9577157044021963E-2</v>
      </c>
    </row>
    <row r="66" spans="1:6" x14ac:dyDescent="0.3">
      <c r="A66">
        <v>36.439500000000002</v>
      </c>
      <c r="B66">
        <v>1.2809338454620642</v>
      </c>
      <c r="C66">
        <f t="shared" ref="C66:C129" si="4">$I$19+($I$20*B66)</f>
        <v>33.146376817226916</v>
      </c>
      <c r="D66">
        <f t="shared" si="1"/>
        <v>3.2931231827730869</v>
      </c>
      <c r="E66">
        <f t="shared" si="2"/>
        <v>10.844660296917546</v>
      </c>
      <c r="F66">
        <f t="shared" si="3"/>
        <v>9.0372348214796769E-2</v>
      </c>
    </row>
    <row r="67" spans="1:6" x14ac:dyDescent="0.3">
      <c r="A67">
        <v>34.514800000000001</v>
      </c>
      <c r="B67">
        <v>1.33500106673234</v>
      </c>
      <c r="C67">
        <f t="shared" si="4"/>
        <v>32.256418605953186</v>
      </c>
      <c r="D67">
        <f t="shared" ref="D67:D130" si="5">A67-C67</f>
        <v>2.2583813940468147</v>
      </c>
      <c r="E67">
        <f t="shared" ref="E67:E130" si="6">D67^2</f>
        <v>5.1002865209768338</v>
      </c>
      <c r="F67">
        <f t="shared" ref="F67:F130" si="7">ABS(D67)/A67</f>
        <v>6.5432260770649536E-2</v>
      </c>
    </row>
    <row r="68" spans="1:6" x14ac:dyDescent="0.3">
      <c r="A68">
        <v>36.012999999999998</v>
      </c>
      <c r="B68">
        <v>1.33500106673234</v>
      </c>
      <c r="C68">
        <f t="shared" si="4"/>
        <v>32.256418605953186</v>
      </c>
      <c r="D68">
        <f t="shared" si="5"/>
        <v>3.7565813940468118</v>
      </c>
      <c r="E68">
        <f t="shared" si="6"/>
        <v>14.111903770098689</v>
      </c>
      <c r="F68">
        <f t="shared" si="7"/>
        <v>0.1043118150125458</v>
      </c>
    </row>
    <row r="69" spans="1:6" x14ac:dyDescent="0.3">
      <c r="A69">
        <v>34.514800000000001</v>
      </c>
      <c r="B69">
        <v>1.33500106673234</v>
      </c>
      <c r="C69">
        <f t="shared" si="4"/>
        <v>32.256418605953186</v>
      </c>
      <c r="D69">
        <f t="shared" si="5"/>
        <v>2.2583813940468147</v>
      </c>
      <c r="E69">
        <f t="shared" si="6"/>
        <v>5.1002865209768338</v>
      </c>
      <c r="F69">
        <f t="shared" si="7"/>
        <v>6.5432260770649536E-2</v>
      </c>
    </row>
    <row r="70" spans="1:6" x14ac:dyDescent="0.3">
      <c r="A70">
        <v>37.076900000000002</v>
      </c>
      <c r="B70">
        <v>1.33500106673234</v>
      </c>
      <c r="C70">
        <f t="shared" si="4"/>
        <v>32.256418605953186</v>
      </c>
      <c r="D70">
        <f t="shared" si="5"/>
        <v>4.8204813940468156</v>
      </c>
      <c r="E70">
        <f t="shared" si="6"/>
        <v>23.237040870351532</v>
      </c>
      <c r="F70">
        <f t="shared" si="7"/>
        <v>0.13001306457785886</v>
      </c>
    </row>
    <row r="71" spans="1:6" x14ac:dyDescent="0.3">
      <c r="A71">
        <v>34.514800000000001</v>
      </c>
      <c r="B71">
        <v>1.33500106673234</v>
      </c>
      <c r="C71">
        <f t="shared" si="4"/>
        <v>32.256418605953186</v>
      </c>
      <c r="D71">
        <f t="shared" si="5"/>
        <v>2.2583813940468147</v>
      </c>
      <c r="E71">
        <f t="shared" si="6"/>
        <v>5.1002865209768338</v>
      </c>
      <c r="F71">
        <f t="shared" si="7"/>
        <v>6.5432260770649536E-2</v>
      </c>
    </row>
    <row r="72" spans="1:6" x14ac:dyDescent="0.3">
      <c r="A72">
        <v>37.076900000000002</v>
      </c>
      <c r="B72">
        <v>1.33500106673234</v>
      </c>
      <c r="C72">
        <f t="shared" si="4"/>
        <v>32.256418605953186</v>
      </c>
      <c r="D72">
        <f t="shared" si="5"/>
        <v>4.8204813940468156</v>
      </c>
      <c r="E72">
        <f t="shared" si="6"/>
        <v>23.237040870351532</v>
      </c>
      <c r="F72">
        <f t="shared" si="7"/>
        <v>0.13001306457785886</v>
      </c>
    </row>
    <row r="73" spans="1:6" x14ac:dyDescent="0.3">
      <c r="A73">
        <v>35.242699999999999</v>
      </c>
      <c r="B73">
        <v>1.2809338454620642</v>
      </c>
      <c r="C73">
        <f t="shared" si="4"/>
        <v>33.146376817226916</v>
      </c>
      <c r="D73">
        <f t="shared" si="5"/>
        <v>2.0963231827730837</v>
      </c>
      <c r="E73">
        <f t="shared" si="6"/>
        <v>4.3945708866318718</v>
      </c>
      <c r="F73">
        <f t="shared" si="7"/>
        <v>5.9482479570892234E-2</v>
      </c>
    </row>
    <row r="74" spans="1:6" x14ac:dyDescent="0.3">
      <c r="A74">
        <v>35.359400000000001</v>
      </c>
      <c r="B74">
        <v>1.33500106673234</v>
      </c>
      <c r="C74">
        <f t="shared" si="4"/>
        <v>32.256418605953186</v>
      </c>
      <c r="D74">
        <f t="shared" si="5"/>
        <v>3.1029813940468145</v>
      </c>
      <c r="E74">
        <f t="shared" si="6"/>
        <v>9.6284935318007125</v>
      </c>
      <c r="F74">
        <f t="shared" si="7"/>
        <v>8.7755487764125367E-2</v>
      </c>
    </row>
    <row r="75" spans="1:6" x14ac:dyDescent="0.3">
      <c r="A75">
        <v>36.934699999999999</v>
      </c>
      <c r="B75">
        <v>1.33500106673234</v>
      </c>
      <c r="C75">
        <f t="shared" si="4"/>
        <v>32.256418605953186</v>
      </c>
      <c r="D75">
        <f t="shared" si="5"/>
        <v>4.6782813940468131</v>
      </c>
      <c r="E75">
        <f t="shared" si="6"/>
        <v>21.886316801884593</v>
      </c>
      <c r="F75">
        <f t="shared" si="7"/>
        <v>0.12666358178208603</v>
      </c>
    </row>
    <row r="76" spans="1:6" x14ac:dyDescent="0.3">
      <c r="A76">
        <v>36.934699999999999</v>
      </c>
      <c r="B76">
        <v>1.33500106673234</v>
      </c>
      <c r="C76">
        <f t="shared" si="4"/>
        <v>32.256418605953186</v>
      </c>
      <c r="D76">
        <f t="shared" si="5"/>
        <v>4.6782813940468131</v>
      </c>
      <c r="E76">
        <f t="shared" si="6"/>
        <v>21.886316801884593</v>
      </c>
      <c r="F76">
        <f t="shared" si="7"/>
        <v>0.12666358178208603</v>
      </c>
    </row>
    <row r="77" spans="1:6" x14ac:dyDescent="0.3">
      <c r="A77">
        <v>35.359400000000001</v>
      </c>
      <c r="B77">
        <v>1.33500106673234</v>
      </c>
      <c r="C77">
        <f t="shared" si="4"/>
        <v>32.256418605953186</v>
      </c>
      <c r="D77">
        <f t="shared" si="5"/>
        <v>3.1029813940468145</v>
      </c>
      <c r="E77">
        <f t="shared" si="6"/>
        <v>9.6284935318007125</v>
      </c>
      <c r="F77">
        <f t="shared" si="7"/>
        <v>8.7755487764125367E-2</v>
      </c>
    </row>
    <row r="78" spans="1:6" x14ac:dyDescent="0.3">
      <c r="A78">
        <v>33.848199999999999</v>
      </c>
      <c r="B78">
        <v>1.33500106673234</v>
      </c>
      <c r="C78">
        <f t="shared" si="4"/>
        <v>32.256418605953186</v>
      </c>
      <c r="D78">
        <f t="shared" si="5"/>
        <v>1.5917813940468122</v>
      </c>
      <c r="E78">
        <f t="shared" si="6"/>
        <v>2.5337680064336126</v>
      </c>
      <c r="F78">
        <f t="shared" si="7"/>
        <v>4.7027061824463701E-2</v>
      </c>
    </row>
    <row r="79" spans="1:6" x14ac:dyDescent="0.3">
      <c r="A79">
        <v>33.164900000000003</v>
      </c>
      <c r="B79">
        <v>1.33500106673234</v>
      </c>
      <c r="C79">
        <f t="shared" si="4"/>
        <v>32.256418605953186</v>
      </c>
      <c r="D79">
        <f t="shared" si="5"/>
        <v>0.9084813940468166</v>
      </c>
      <c r="E79">
        <f t="shared" si="6"/>
        <v>0.82533844332924722</v>
      </c>
      <c r="F79">
        <f t="shared" si="7"/>
        <v>2.7392857932537609E-2</v>
      </c>
    </row>
    <row r="80" spans="1:6" x14ac:dyDescent="0.3">
      <c r="A80">
        <v>34.255000000000003</v>
      </c>
      <c r="B80">
        <v>1.33500106673234</v>
      </c>
      <c r="C80">
        <f t="shared" si="4"/>
        <v>32.256418605953186</v>
      </c>
      <c r="D80">
        <f t="shared" si="5"/>
        <v>1.9985813940468162</v>
      </c>
      <c r="E80">
        <f t="shared" si="6"/>
        <v>3.9943275886301155</v>
      </c>
      <c r="F80">
        <f t="shared" si="7"/>
        <v>5.8344224027056371E-2</v>
      </c>
    </row>
    <row r="81" spans="1:6" x14ac:dyDescent="0.3">
      <c r="A81">
        <v>33.235700000000001</v>
      </c>
      <c r="B81">
        <v>1.33500106673234</v>
      </c>
      <c r="C81">
        <f t="shared" si="4"/>
        <v>32.256418605953186</v>
      </c>
      <c r="D81">
        <f t="shared" si="5"/>
        <v>0.97928139404681502</v>
      </c>
      <c r="E81">
        <f t="shared" si="6"/>
        <v>0.95899204872627342</v>
      </c>
      <c r="F81">
        <f t="shared" si="7"/>
        <v>2.946474405674666E-2</v>
      </c>
    </row>
    <row r="82" spans="1:6" x14ac:dyDescent="0.3">
      <c r="A82">
        <v>33.848199999999999</v>
      </c>
      <c r="B82">
        <v>1.33500106673234</v>
      </c>
      <c r="C82">
        <f t="shared" si="4"/>
        <v>32.256418605953186</v>
      </c>
      <c r="D82">
        <f t="shared" si="5"/>
        <v>1.5917813940468122</v>
      </c>
      <c r="E82">
        <f t="shared" si="6"/>
        <v>2.5337680064336126</v>
      </c>
      <c r="F82">
        <f t="shared" si="7"/>
        <v>4.7027061824463701E-2</v>
      </c>
    </row>
    <row r="83" spans="1:6" x14ac:dyDescent="0.3">
      <c r="A83">
        <v>34.255000000000003</v>
      </c>
      <c r="B83">
        <v>1.33500106673234</v>
      </c>
      <c r="C83">
        <f t="shared" si="4"/>
        <v>32.256418605953186</v>
      </c>
      <c r="D83">
        <f t="shared" si="5"/>
        <v>1.9985813940468162</v>
      </c>
      <c r="E83">
        <f t="shared" si="6"/>
        <v>3.9943275886301155</v>
      </c>
      <c r="F83">
        <f t="shared" si="7"/>
        <v>5.8344224027056371E-2</v>
      </c>
    </row>
    <row r="84" spans="1:6" x14ac:dyDescent="0.3">
      <c r="A84">
        <v>39.726700000000001</v>
      </c>
      <c r="B84">
        <v>0.91629073187415511</v>
      </c>
      <c r="C84">
        <f t="shared" si="4"/>
        <v>39.148481706245605</v>
      </c>
      <c r="D84">
        <f t="shared" si="5"/>
        <v>0.57821829375439648</v>
      </c>
      <c r="E84">
        <f t="shared" si="6"/>
        <v>0.33433639523224556</v>
      </c>
      <c r="F84">
        <f t="shared" si="7"/>
        <v>1.4554903723551074E-2</v>
      </c>
    </row>
    <row r="85" spans="1:6" x14ac:dyDescent="0.3">
      <c r="A85">
        <v>26.620799999999999</v>
      </c>
      <c r="B85">
        <v>1.7749523509116738</v>
      </c>
      <c r="C85">
        <f t="shared" si="4"/>
        <v>25.014724864035806</v>
      </c>
      <c r="D85">
        <f t="shared" si="5"/>
        <v>1.6060751359641934</v>
      </c>
      <c r="E85">
        <f t="shared" si="6"/>
        <v>2.5794773423624022</v>
      </c>
      <c r="F85">
        <f t="shared" si="7"/>
        <v>6.0331587929896673E-2</v>
      </c>
    </row>
    <row r="86" spans="1:6" x14ac:dyDescent="0.3">
      <c r="A86">
        <v>37</v>
      </c>
      <c r="B86">
        <v>0.69314718055994529</v>
      </c>
      <c r="C86">
        <f t="shared" si="4"/>
        <v>42.82147305144791</v>
      </c>
      <c r="D86">
        <f t="shared" si="5"/>
        <v>-5.8214730514479101</v>
      </c>
      <c r="E86">
        <f t="shared" si="6"/>
        <v>33.889548488734242</v>
      </c>
      <c r="F86">
        <f t="shared" si="7"/>
        <v>0.15733710949859217</v>
      </c>
    </row>
    <row r="87" spans="1:6" x14ac:dyDescent="0.3">
      <c r="A87">
        <v>42.575000000000003</v>
      </c>
      <c r="B87">
        <v>0.69314718055994529</v>
      </c>
      <c r="C87">
        <f t="shared" si="4"/>
        <v>42.82147305144791</v>
      </c>
      <c r="D87">
        <f t="shared" si="5"/>
        <v>-0.24647305144790721</v>
      </c>
      <c r="E87">
        <f t="shared" si="6"/>
        <v>6.0748965090042711E-2</v>
      </c>
      <c r="F87">
        <f t="shared" si="7"/>
        <v>5.7891497697688124E-3</v>
      </c>
    </row>
    <row r="88" spans="1:6" x14ac:dyDescent="0.3">
      <c r="A88">
        <v>36.200000000000003</v>
      </c>
      <c r="B88">
        <v>1.1631508098056809</v>
      </c>
      <c r="C88">
        <f t="shared" si="4"/>
        <v>35.085111179164095</v>
      </c>
      <c r="D88">
        <f t="shared" si="5"/>
        <v>1.1148888208359082</v>
      </c>
      <c r="E88">
        <f t="shared" si="6"/>
        <v>1.2429770828248818</v>
      </c>
      <c r="F88">
        <f t="shared" si="7"/>
        <v>3.0798033724748843E-2</v>
      </c>
    </row>
    <row r="89" spans="1:6" x14ac:dyDescent="0.3">
      <c r="A89">
        <v>29.3</v>
      </c>
      <c r="B89">
        <v>1.4350845252893227</v>
      </c>
      <c r="C89">
        <f t="shared" si="4"/>
        <v>30.609023129307378</v>
      </c>
      <c r="D89">
        <f t="shared" si="5"/>
        <v>-1.3090231293073771</v>
      </c>
      <c r="E89">
        <f t="shared" si="6"/>
        <v>1.713541553061678</v>
      </c>
      <c r="F89">
        <f t="shared" si="7"/>
        <v>4.4676557314244948E-2</v>
      </c>
    </row>
    <row r="90" spans="1:6" x14ac:dyDescent="0.3">
      <c r="A90">
        <v>34</v>
      </c>
      <c r="B90">
        <v>1.0986122886681098</v>
      </c>
      <c r="C90">
        <f t="shared" si="4"/>
        <v>36.147429261736264</v>
      </c>
      <c r="D90">
        <f t="shared" si="5"/>
        <v>-2.1474292617362636</v>
      </c>
      <c r="E90">
        <f t="shared" si="6"/>
        <v>4.611452434161154</v>
      </c>
      <c r="F90">
        <f t="shared" si="7"/>
        <v>6.3159684168713634E-2</v>
      </c>
    </row>
    <row r="91" spans="1:6" x14ac:dyDescent="0.3">
      <c r="A91">
        <v>39.7256</v>
      </c>
      <c r="B91">
        <v>0.69314718055994529</v>
      </c>
      <c r="C91">
        <f t="shared" si="4"/>
        <v>42.82147305144791</v>
      </c>
      <c r="D91">
        <f t="shared" si="5"/>
        <v>-3.09587305144791</v>
      </c>
      <c r="E91">
        <f t="shared" si="6"/>
        <v>9.5844299506813933</v>
      </c>
      <c r="F91">
        <f t="shared" si="7"/>
        <v>7.7931435936723678E-2</v>
      </c>
    </row>
    <row r="92" spans="1:6" x14ac:dyDescent="0.3">
      <c r="A92">
        <v>38.169600000000003</v>
      </c>
      <c r="B92">
        <v>1.0986122886681098</v>
      </c>
      <c r="C92">
        <f t="shared" si="4"/>
        <v>36.147429261736264</v>
      </c>
      <c r="D92">
        <f t="shared" si="5"/>
        <v>2.0221707382637391</v>
      </c>
      <c r="E92">
        <f t="shared" si="6"/>
        <v>4.0891744946901154</v>
      </c>
      <c r="F92">
        <f t="shared" si="7"/>
        <v>5.2978567715242994E-2</v>
      </c>
    </row>
    <row r="93" spans="1:6" x14ac:dyDescent="0.3">
      <c r="A93">
        <v>38.7896</v>
      </c>
      <c r="B93">
        <v>1.0986122886681098</v>
      </c>
      <c r="C93">
        <f t="shared" si="4"/>
        <v>36.147429261736264</v>
      </c>
      <c r="D93">
        <f t="shared" si="5"/>
        <v>2.6421707382637365</v>
      </c>
      <c r="E93">
        <f t="shared" si="6"/>
        <v>6.9810662101371381</v>
      </c>
      <c r="F93">
        <f t="shared" si="7"/>
        <v>6.8115441723135495E-2</v>
      </c>
    </row>
    <row r="94" spans="1:6" x14ac:dyDescent="0.3">
      <c r="A94">
        <v>38.7896</v>
      </c>
      <c r="B94">
        <v>1.0986122886681098</v>
      </c>
      <c r="C94">
        <f t="shared" si="4"/>
        <v>36.147429261736264</v>
      </c>
      <c r="D94">
        <f t="shared" si="5"/>
        <v>2.6421707382637365</v>
      </c>
      <c r="E94">
        <f t="shared" si="6"/>
        <v>6.9810662101371381</v>
      </c>
      <c r="F94">
        <f t="shared" si="7"/>
        <v>6.8115441723135495E-2</v>
      </c>
    </row>
    <row r="95" spans="1:6" x14ac:dyDescent="0.3">
      <c r="A95">
        <v>35.5</v>
      </c>
      <c r="B95">
        <v>1.0986122886681098</v>
      </c>
      <c r="C95">
        <f t="shared" si="4"/>
        <v>36.147429261736264</v>
      </c>
      <c r="D95">
        <f t="shared" si="5"/>
        <v>-0.64742926173626358</v>
      </c>
      <c r="E95">
        <f t="shared" si="6"/>
        <v>0.41916464895236327</v>
      </c>
      <c r="F95">
        <f t="shared" si="7"/>
        <v>1.8237443992570806E-2</v>
      </c>
    </row>
    <row r="96" spans="1:6" x14ac:dyDescent="0.3">
      <c r="A96">
        <v>35.267800000000001</v>
      </c>
      <c r="B96">
        <v>1.0986122886681098</v>
      </c>
      <c r="C96">
        <f t="shared" si="4"/>
        <v>36.147429261736264</v>
      </c>
      <c r="D96">
        <f t="shared" si="5"/>
        <v>-0.87962926173626244</v>
      </c>
      <c r="E96">
        <f t="shared" si="6"/>
        <v>0.7737476381026821</v>
      </c>
      <c r="F96">
        <f t="shared" si="7"/>
        <v>2.4941427073315103E-2</v>
      </c>
    </row>
    <row r="97" spans="1:6" x14ac:dyDescent="0.3">
      <c r="A97">
        <v>36.154800000000002</v>
      </c>
      <c r="B97">
        <v>1.0986122886681098</v>
      </c>
      <c r="C97">
        <f t="shared" si="4"/>
        <v>36.147429261736264</v>
      </c>
      <c r="D97">
        <f t="shared" si="5"/>
        <v>7.3707382637380192E-3</v>
      </c>
      <c r="E97">
        <f t="shared" si="6"/>
        <v>5.4327782552531751E-5</v>
      </c>
      <c r="F97">
        <f t="shared" si="7"/>
        <v>2.0386610529550761E-4</v>
      </c>
    </row>
    <row r="98" spans="1:6" x14ac:dyDescent="0.3">
      <c r="A98">
        <v>35.708100000000002</v>
      </c>
      <c r="B98">
        <v>1.0986122886681098</v>
      </c>
      <c r="C98">
        <f t="shared" si="4"/>
        <v>36.147429261736264</v>
      </c>
      <c r="D98">
        <f t="shared" si="5"/>
        <v>-0.43932926173626186</v>
      </c>
      <c r="E98">
        <f t="shared" si="6"/>
        <v>0.19301020021772888</v>
      </c>
      <c r="F98">
        <f t="shared" si="7"/>
        <v>1.2303350268881902E-2</v>
      </c>
    </row>
    <row r="99" spans="1:6" x14ac:dyDescent="0.3">
      <c r="A99">
        <v>39.710299999999997</v>
      </c>
      <c r="B99">
        <v>1.0986122886681098</v>
      </c>
      <c r="C99">
        <f t="shared" si="4"/>
        <v>36.147429261736264</v>
      </c>
      <c r="D99">
        <f t="shared" si="5"/>
        <v>3.562870738263733</v>
      </c>
      <c r="E99">
        <f t="shared" si="6"/>
        <v>12.694047897575958</v>
      </c>
      <c r="F99">
        <f t="shared" si="7"/>
        <v>8.9721576977855447E-2</v>
      </c>
    </row>
    <row r="100" spans="1:6" x14ac:dyDescent="0.3">
      <c r="A100">
        <v>38.169600000000003</v>
      </c>
      <c r="B100">
        <v>1.0986122886681098</v>
      </c>
      <c r="C100">
        <f t="shared" si="4"/>
        <v>36.147429261736264</v>
      </c>
      <c r="D100">
        <f t="shared" si="5"/>
        <v>2.0221707382637391</v>
      </c>
      <c r="E100">
        <f t="shared" si="6"/>
        <v>4.0891744946901154</v>
      </c>
      <c r="F100">
        <f t="shared" si="7"/>
        <v>5.2978567715242994E-2</v>
      </c>
    </row>
    <row r="101" spans="1:6" x14ac:dyDescent="0.3">
      <c r="A101">
        <v>36.798000000000002</v>
      </c>
      <c r="B101">
        <v>1.0986122886681098</v>
      </c>
      <c r="C101">
        <f t="shared" si="4"/>
        <v>36.147429261736264</v>
      </c>
      <c r="D101">
        <f t="shared" si="5"/>
        <v>0.65057073826373824</v>
      </c>
      <c r="E101">
        <f t="shared" si="6"/>
        <v>0.4232422854850254</v>
      </c>
      <c r="F101">
        <f t="shared" si="7"/>
        <v>1.7679513513336003E-2</v>
      </c>
    </row>
    <row r="102" spans="1:6" x14ac:dyDescent="0.3">
      <c r="A102">
        <v>35.540399999999998</v>
      </c>
      <c r="B102">
        <v>1.0986122886681098</v>
      </c>
      <c r="C102">
        <f t="shared" si="4"/>
        <v>36.147429261736264</v>
      </c>
      <c r="D102">
        <f t="shared" si="5"/>
        <v>-0.60702926173626537</v>
      </c>
      <c r="E102">
        <f t="shared" si="6"/>
        <v>0.36848452460407538</v>
      </c>
      <c r="F102">
        <f t="shared" si="7"/>
        <v>1.7079978327094389E-2</v>
      </c>
    </row>
    <row r="103" spans="1:6" x14ac:dyDescent="0.3">
      <c r="A103">
        <v>35.460599999999999</v>
      </c>
      <c r="B103">
        <v>1.0986122886681098</v>
      </c>
      <c r="C103">
        <f t="shared" si="4"/>
        <v>36.147429261736264</v>
      </c>
      <c r="D103">
        <f t="shared" si="5"/>
        <v>-0.68682926173626413</v>
      </c>
      <c r="E103">
        <f t="shared" si="6"/>
        <v>0.47173443477718163</v>
      </c>
      <c r="F103">
        <f t="shared" si="7"/>
        <v>1.9368799787264291E-2</v>
      </c>
    </row>
    <row r="104" spans="1:6" x14ac:dyDescent="0.3">
      <c r="A104">
        <v>36.154800000000002</v>
      </c>
      <c r="B104">
        <v>1.0986122886681098</v>
      </c>
      <c r="C104">
        <f t="shared" si="4"/>
        <v>36.147429261736264</v>
      </c>
      <c r="D104">
        <f t="shared" si="5"/>
        <v>7.3707382637380192E-3</v>
      </c>
      <c r="E104">
        <f t="shared" si="6"/>
        <v>5.4327782552531751E-5</v>
      </c>
      <c r="F104">
        <f t="shared" si="7"/>
        <v>2.0386610529550761E-4</v>
      </c>
    </row>
    <row r="105" spans="1:6" x14ac:dyDescent="0.3">
      <c r="A105">
        <v>35.708100000000002</v>
      </c>
      <c r="B105">
        <v>1.0986122886681098</v>
      </c>
      <c r="C105">
        <f t="shared" si="4"/>
        <v>36.147429261736264</v>
      </c>
      <c r="D105">
        <f t="shared" si="5"/>
        <v>-0.43932926173626186</v>
      </c>
      <c r="E105">
        <f t="shared" si="6"/>
        <v>0.19301020021772888</v>
      </c>
      <c r="F105">
        <f t="shared" si="7"/>
        <v>1.2303350268881902E-2</v>
      </c>
    </row>
    <row r="106" spans="1:6" x14ac:dyDescent="0.3">
      <c r="A106">
        <v>34.7288</v>
      </c>
      <c r="B106">
        <v>1.0986122886681098</v>
      </c>
      <c r="C106">
        <f t="shared" si="4"/>
        <v>36.147429261736264</v>
      </c>
      <c r="D106">
        <f t="shared" si="5"/>
        <v>-1.4186292617362639</v>
      </c>
      <c r="E106">
        <f t="shared" si="6"/>
        <v>2.0125089822543774</v>
      </c>
      <c r="F106">
        <f t="shared" si="7"/>
        <v>4.0848784344298214E-2</v>
      </c>
    </row>
    <row r="107" spans="1:6" x14ac:dyDescent="0.3">
      <c r="A107">
        <v>34.285299999999999</v>
      </c>
      <c r="B107">
        <v>1.0986122886681098</v>
      </c>
      <c r="C107">
        <f t="shared" si="4"/>
        <v>36.147429261736264</v>
      </c>
      <c r="D107">
        <f t="shared" si="5"/>
        <v>-1.8621292617362641</v>
      </c>
      <c r="E107">
        <f t="shared" si="6"/>
        <v>3.4675253874144443</v>
      </c>
      <c r="F107">
        <f t="shared" si="7"/>
        <v>5.4312759746487978E-2</v>
      </c>
    </row>
    <row r="108" spans="1:6" x14ac:dyDescent="0.3">
      <c r="A108">
        <v>31.374700000000001</v>
      </c>
      <c r="B108">
        <v>1.5686159179138452</v>
      </c>
      <c r="C108">
        <f t="shared" si="4"/>
        <v>28.411067389452441</v>
      </c>
      <c r="D108">
        <f t="shared" si="5"/>
        <v>2.9636326105475597</v>
      </c>
      <c r="E108">
        <f t="shared" si="6"/>
        <v>8.7831182503009426</v>
      </c>
      <c r="F108">
        <f t="shared" si="7"/>
        <v>9.4459313094549413E-2</v>
      </c>
    </row>
    <row r="109" spans="1:6" x14ac:dyDescent="0.3">
      <c r="A109">
        <v>28.8</v>
      </c>
      <c r="B109">
        <v>1.5686159179138452</v>
      </c>
      <c r="C109">
        <f t="shared" si="4"/>
        <v>28.411067389452441</v>
      </c>
      <c r="D109">
        <f t="shared" si="5"/>
        <v>0.38893261054755968</v>
      </c>
      <c r="E109">
        <f t="shared" si="6"/>
        <v>0.15126857554733972</v>
      </c>
      <c r="F109">
        <f t="shared" si="7"/>
        <v>1.3504604532901377E-2</v>
      </c>
    </row>
    <row r="110" spans="1:6" x14ac:dyDescent="0.3">
      <c r="A110">
        <v>31.8</v>
      </c>
      <c r="B110">
        <v>1.5686159179138452</v>
      </c>
      <c r="C110">
        <f t="shared" si="4"/>
        <v>28.411067389452441</v>
      </c>
      <c r="D110">
        <f t="shared" si="5"/>
        <v>3.3889326105475597</v>
      </c>
      <c r="E110">
        <f t="shared" si="6"/>
        <v>11.484864238832698</v>
      </c>
      <c r="F110">
        <f t="shared" si="7"/>
        <v>0.10657020787885407</v>
      </c>
    </row>
    <row r="111" spans="1:6" x14ac:dyDescent="0.3">
      <c r="A111">
        <v>27.3704</v>
      </c>
      <c r="B111">
        <v>1.3862943611198906</v>
      </c>
      <c r="C111">
        <f t="shared" si="4"/>
        <v>31.412119833961789</v>
      </c>
      <c r="D111">
        <f t="shared" si="5"/>
        <v>-4.041719833961789</v>
      </c>
      <c r="E111">
        <f t="shared" si="6"/>
        <v>16.335499216240112</v>
      </c>
      <c r="F111">
        <f t="shared" si="7"/>
        <v>0.147667547202883</v>
      </c>
    </row>
    <row r="112" spans="1:6" x14ac:dyDescent="0.3">
      <c r="A112">
        <v>27.3</v>
      </c>
      <c r="B112">
        <v>1.3862943611198906</v>
      </c>
      <c r="C112">
        <f t="shared" si="4"/>
        <v>31.412119833961789</v>
      </c>
      <c r="D112">
        <f t="shared" si="5"/>
        <v>-4.1121198339617884</v>
      </c>
      <c r="E112">
        <f t="shared" si="6"/>
        <v>16.909529528861928</v>
      </c>
      <c r="F112">
        <f t="shared" si="7"/>
        <v>0.15062710014512046</v>
      </c>
    </row>
    <row r="113" spans="1:6" x14ac:dyDescent="0.3">
      <c r="A113">
        <v>27.9711</v>
      </c>
      <c r="B113">
        <v>1.3862943611198906</v>
      </c>
      <c r="C113">
        <f t="shared" si="4"/>
        <v>31.412119833961789</v>
      </c>
      <c r="D113">
        <f t="shared" si="5"/>
        <v>-3.4410198339617892</v>
      </c>
      <c r="E113">
        <f t="shared" si="6"/>
        <v>11.840617497718419</v>
      </c>
      <c r="F113">
        <f t="shared" si="7"/>
        <v>0.12302054027055744</v>
      </c>
    </row>
    <row r="114" spans="1:6" x14ac:dyDescent="0.3">
      <c r="A114">
        <v>23.227</v>
      </c>
      <c r="B114">
        <v>1.6094379124341003</v>
      </c>
      <c r="C114">
        <f t="shared" si="4"/>
        <v>27.739128488759484</v>
      </c>
      <c r="D114">
        <f t="shared" si="5"/>
        <v>-4.5121284887594832</v>
      </c>
      <c r="E114">
        <f t="shared" si="6"/>
        <v>20.359303499074937</v>
      </c>
      <c r="F114">
        <f t="shared" si="7"/>
        <v>0.19426221590216056</v>
      </c>
    </row>
    <row r="115" spans="1:6" x14ac:dyDescent="0.3">
      <c r="A115">
        <v>23.618200000000002</v>
      </c>
      <c r="B115">
        <v>1.6094379124341003</v>
      </c>
      <c r="C115">
        <f t="shared" si="4"/>
        <v>27.739128488759484</v>
      </c>
      <c r="D115">
        <f t="shared" si="5"/>
        <v>-4.1209284887594819</v>
      </c>
      <c r="E115">
        <f t="shared" si="6"/>
        <v>16.982051609469508</v>
      </c>
      <c r="F115">
        <f t="shared" si="7"/>
        <v>0.17448105650555426</v>
      </c>
    </row>
    <row r="116" spans="1:6" x14ac:dyDescent="0.3">
      <c r="A116">
        <v>23.7</v>
      </c>
      <c r="B116">
        <v>1.6094379124341003</v>
      </c>
      <c r="C116">
        <f t="shared" si="4"/>
        <v>27.739128488759484</v>
      </c>
      <c r="D116">
        <f t="shared" si="5"/>
        <v>-4.0391284887594843</v>
      </c>
      <c r="E116">
        <f t="shared" si="6"/>
        <v>16.314558948708477</v>
      </c>
      <c r="F116">
        <f t="shared" si="7"/>
        <v>0.17042736239491496</v>
      </c>
    </row>
    <row r="117" spans="1:6" x14ac:dyDescent="0.3">
      <c r="A117">
        <v>24.0505</v>
      </c>
      <c r="B117">
        <v>1.6094379124341003</v>
      </c>
      <c r="C117">
        <f t="shared" si="4"/>
        <v>27.739128488759484</v>
      </c>
      <c r="D117">
        <f t="shared" si="5"/>
        <v>-3.688628488759484</v>
      </c>
      <c r="E117">
        <f t="shared" si="6"/>
        <v>13.605980128088074</v>
      </c>
      <c r="F117">
        <f t="shared" si="7"/>
        <v>0.15337013736760086</v>
      </c>
    </row>
    <row r="118" spans="1:6" x14ac:dyDescent="0.3">
      <c r="A118">
        <v>47.9</v>
      </c>
      <c r="B118">
        <v>0.47000362924573563</v>
      </c>
      <c r="C118">
        <f t="shared" si="4"/>
        <v>46.494464396650216</v>
      </c>
      <c r="D118">
        <f t="shared" si="5"/>
        <v>1.405535603349783</v>
      </c>
      <c r="E118">
        <f t="shared" si="6"/>
        <v>1.9755303322838385</v>
      </c>
      <c r="F118">
        <f t="shared" si="7"/>
        <v>2.9343123243210503E-2</v>
      </c>
    </row>
    <row r="119" spans="1:6" x14ac:dyDescent="0.3">
      <c r="A119">
        <v>48.9</v>
      </c>
      <c r="B119">
        <v>0.47000362924573563</v>
      </c>
      <c r="C119">
        <f t="shared" si="4"/>
        <v>46.494464396650216</v>
      </c>
      <c r="D119">
        <f t="shared" si="5"/>
        <v>2.405535603349783</v>
      </c>
      <c r="E119">
        <f t="shared" si="6"/>
        <v>5.7866015389834047</v>
      </c>
      <c r="F119">
        <f t="shared" si="7"/>
        <v>4.9192957123717448E-2</v>
      </c>
    </row>
    <row r="120" spans="1:6" x14ac:dyDescent="0.3">
      <c r="A120">
        <v>51.9</v>
      </c>
      <c r="B120">
        <v>0.78845736036427028</v>
      </c>
      <c r="C120">
        <f t="shared" si="4"/>
        <v>41.252646780335908</v>
      </c>
      <c r="D120">
        <f t="shared" si="5"/>
        <v>10.64735321966409</v>
      </c>
      <c r="E120">
        <f t="shared" si="6"/>
        <v>113.36613058429127</v>
      </c>
      <c r="F120">
        <f t="shared" si="7"/>
        <v>0.2051513144443948</v>
      </c>
    </row>
    <row r="121" spans="1:6" x14ac:dyDescent="0.3">
      <c r="A121">
        <v>41.9</v>
      </c>
      <c r="B121">
        <v>0.69314718055994529</v>
      </c>
      <c r="C121">
        <f t="shared" si="4"/>
        <v>42.82147305144791</v>
      </c>
      <c r="D121">
        <f t="shared" si="5"/>
        <v>-0.92147305144791147</v>
      </c>
      <c r="E121">
        <f t="shared" si="6"/>
        <v>0.84911258454472527</v>
      </c>
      <c r="F121">
        <f t="shared" si="7"/>
        <v>2.1992196931931062E-2</v>
      </c>
    </row>
    <row r="122" spans="1:6" x14ac:dyDescent="0.3">
      <c r="A122">
        <v>32.756799999999998</v>
      </c>
      <c r="B122">
        <v>1.3862943611198906</v>
      </c>
      <c r="C122">
        <f t="shared" si="4"/>
        <v>31.412119833961789</v>
      </c>
      <c r="D122">
        <f t="shared" si="5"/>
        <v>1.3446801660382093</v>
      </c>
      <c r="E122">
        <f t="shared" si="6"/>
        <v>1.808164748936546</v>
      </c>
      <c r="F122">
        <f t="shared" si="7"/>
        <v>4.1050412923063585E-2</v>
      </c>
    </row>
    <row r="123" spans="1:6" x14ac:dyDescent="0.3">
      <c r="A123">
        <v>36.392600000000002</v>
      </c>
      <c r="B123">
        <v>1.3862943611198906</v>
      </c>
      <c r="C123">
        <f t="shared" si="4"/>
        <v>31.412119833961789</v>
      </c>
      <c r="D123">
        <f t="shared" si="5"/>
        <v>4.9804801660382125</v>
      </c>
      <c r="E123">
        <f t="shared" si="6"/>
        <v>24.805182684300021</v>
      </c>
      <c r="F123">
        <f t="shared" si="7"/>
        <v>0.13685420019559505</v>
      </c>
    </row>
    <row r="124" spans="1:6" x14ac:dyDescent="0.3">
      <c r="A124">
        <v>32.110900000000001</v>
      </c>
      <c r="B124">
        <v>1.5260563034950492</v>
      </c>
      <c r="C124">
        <f t="shared" si="4"/>
        <v>29.111607891271689</v>
      </c>
      <c r="D124">
        <f t="shared" si="5"/>
        <v>2.9992921087283122</v>
      </c>
      <c r="E124">
        <f t="shared" si="6"/>
        <v>8.9957531534799262</v>
      </c>
      <c r="F124">
        <f t="shared" si="7"/>
        <v>9.340417455531648E-2</v>
      </c>
    </row>
    <row r="125" spans="1:6" x14ac:dyDescent="0.3">
      <c r="A125">
        <v>50.5</v>
      </c>
      <c r="B125">
        <v>0.58778666490211906</v>
      </c>
      <c r="C125">
        <f t="shared" si="4"/>
        <v>44.555730034713037</v>
      </c>
      <c r="D125">
        <f t="shared" si="5"/>
        <v>5.9442699652869635</v>
      </c>
      <c r="E125">
        <f t="shared" si="6"/>
        <v>35.334345420212678</v>
      </c>
      <c r="F125">
        <f t="shared" si="7"/>
        <v>0.1177083161442963</v>
      </c>
    </row>
    <row r="126" spans="1:6" x14ac:dyDescent="0.3">
      <c r="A126">
        <v>48.6</v>
      </c>
      <c r="B126">
        <v>0.58778666490211906</v>
      </c>
      <c r="C126">
        <f t="shared" si="4"/>
        <v>44.555730034713037</v>
      </c>
      <c r="D126">
        <f t="shared" si="5"/>
        <v>4.0442699652869649</v>
      </c>
      <c r="E126">
        <f t="shared" si="6"/>
        <v>16.356119552122227</v>
      </c>
      <c r="F126">
        <f t="shared" si="7"/>
        <v>8.3215431384505448E-2</v>
      </c>
    </row>
    <row r="127" spans="1:6" x14ac:dyDescent="0.3">
      <c r="A127">
        <v>41.799799999999998</v>
      </c>
      <c r="B127">
        <v>0.69314718055994529</v>
      </c>
      <c r="C127">
        <f t="shared" si="4"/>
        <v>42.82147305144791</v>
      </c>
      <c r="D127">
        <f t="shared" si="5"/>
        <v>-1.0216730514479124</v>
      </c>
      <c r="E127">
        <f t="shared" si="6"/>
        <v>1.0438158240548887</v>
      </c>
      <c r="F127">
        <f t="shared" si="7"/>
        <v>2.444205597749062E-2</v>
      </c>
    </row>
    <row r="128" spans="1:6" x14ac:dyDescent="0.3">
      <c r="A128">
        <v>42</v>
      </c>
      <c r="B128">
        <v>0.69314718055994529</v>
      </c>
      <c r="C128">
        <f t="shared" si="4"/>
        <v>42.82147305144791</v>
      </c>
      <c r="D128">
        <f t="shared" si="5"/>
        <v>-0.82147305144791005</v>
      </c>
      <c r="E128">
        <f t="shared" si="6"/>
        <v>0.67481797425514067</v>
      </c>
      <c r="F128">
        <f t="shared" si="7"/>
        <v>1.9558882177331191E-2</v>
      </c>
    </row>
    <row r="129" spans="1:6" x14ac:dyDescent="0.3">
      <c r="A129">
        <v>36.4</v>
      </c>
      <c r="B129">
        <v>1.33500106673234</v>
      </c>
      <c r="C129">
        <f t="shared" si="4"/>
        <v>32.256418605953186</v>
      </c>
      <c r="D129">
        <f t="shared" si="5"/>
        <v>4.1435813940468122</v>
      </c>
      <c r="E129">
        <f t="shared" si="6"/>
        <v>17.169266769090925</v>
      </c>
      <c r="F129">
        <f t="shared" si="7"/>
        <v>0.11383465368260473</v>
      </c>
    </row>
    <row r="130" spans="1:6" x14ac:dyDescent="0.3">
      <c r="A130">
        <v>34.730499999999999</v>
      </c>
      <c r="B130">
        <v>1.3083328196501789</v>
      </c>
      <c r="C130">
        <f t="shared" ref="C130:C193" si="8">$I$19+($I$20*B130)</f>
        <v>32.695383748112135</v>
      </c>
      <c r="D130">
        <f t="shared" si="5"/>
        <v>2.0351162518878638</v>
      </c>
      <c r="E130">
        <f t="shared" si="6"/>
        <v>4.141698158698107</v>
      </c>
      <c r="F130">
        <f t="shared" si="7"/>
        <v>5.8597378439350541E-2</v>
      </c>
    </row>
    <row r="131" spans="1:6" x14ac:dyDescent="0.3">
      <c r="A131">
        <v>36.290100000000002</v>
      </c>
      <c r="B131">
        <v>0.91629073187415511</v>
      </c>
      <c r="C131">
        <f t="shared" si="8"/>
        <v>39.148481706245605</v>
      </c>
      <c r="D131">
        <f t="shared" ref="D131:D194" si="9">A131-C131</f>
        <v>-2.8583817062456021</v>
      </c>
      <c r="E131">
        <f t="shared" ref="E131:E194" si="10">D131^2</f>
        <v>8.1703459785995189</v>
      </c>
      <c r="F131">
        <f t="shared" ref="F131:F194" si="11">ABS(D131)/A131</f>
        <v>7.8764778996078866E-2</v>
      </c>
    </row>
    <row r="132" spans="1:6" x14ac:dyDescent="0.3">
      <c r="A132">
        <v>40.8247</v>
      </c>
      <c r="B132">
        <v>0.91629073187415511</v>
      </c>
      <c r="C132">
        <f t="shared" si="8"/>
        <v>39.148481706245605</v>
      </c>
      <c r="D132">
        <f t="shared" si="9"/>
        <v>1.6762182937543955</v>
      </c>
      <c r="E132">
        <f t="shared" si="10"/>
        <v>2.8097077683168967</v>
      </c>
      <c r="F132">
        <f t="shared" si="11"/>
        <v>4.1058924958527449E-2</v>
      </c>
    </row>
    <row r="133" spans="1:6" x14ac:dyDescent="0.3">
      <c r="A133">
        <v>32.088799999999999</v>
      </c>
      <c r="B133">
        <v>1.6094379124341003</v>
      </c>
      <c r="C133">
        <f t="shared" si="8"/>
        <v>27.739128488759484</v>
      </c>
      <c r="D133">
        <f t="shared" si="9"/>
        <v>4.3496715112405155</v>
      </c>
      <c r="E133">
        <f t="shared" si="10"/>
        <v>18.919642255697351</v>
      </c>
      <c r="F133">
        <f t="shared" si="11"/>
        <v>0.13555108047793984</v>
      </c>
    </row>
    <row r="134" spans="1:6" x14ac:dyDescent="0.3">
      <c r="A134">
        <v>26.881699999999999</v>
      </c>
      <c r="B134">
        <v>1.4350845252893227</v>
      </c>
      <c r="C134">
        <f t="shared" si="8"/>
        <v>30.609023129307378</v>
      </c>
      <c r="D134">
        <f t="shared" si="9"/>
        <v>-3.7273231293073792</v>
      </c>
      <c r="E134">
        <f t="shared" si="10"/>
        <v>13.892937710269754</v>
      </c>
      <c r="F134">
        <f t="shared" si="11"/>
        <v>0.1386565257891941</v>
      </c>
    </row>
    <row r="135" spans="1:6" x14ac:dyDescent="0.3">
      <c r="A135">
        <v>30.2</v>
      </c>
      <c r="B135">
        <v>0.26236426446749106</v>
      </c>
      <c r="C135">
        <f t="shared" si="8"/>
        <v>49.9122534623082</v>
      </c>
      <c r="D135">
        <f t="shared" si="9"/>
        <v>-19.712253462308201</v>
      </c>
      <c r="E135">
        <f t="shared" si="10"/>
        <v>388.57293656228165</v>
      </c>
      <c r="F135">
        <f t="shared" si="11"/>
        <v>0.65272362457974176</v>
      </c>
    </row>
    <row r="136" spans="1:6" x14ac:dyDescent="0.3">
      <c r="A136">
        <v>32.1</v>
      </c>
      <c r="B136">
        <v>0.26236426446749106</v>
      </c>
      <c r="C136">
        <f t="shared" si="8"/>
        <v>49.9122534623082</v>
      </c>
      <c r="D136">
        <f t="shared" si="9"/>
        <v>-17.812253462308199</v>
      </c>
      <c r="E136">
        <f t="shared" si="10"/>
        <v>317.27637340551041</v>
      </c>
      <c r="F136">
        <f t="shared" si="11"/>
        <v>0.55489886175414949</v>
      </c>
    </row>
    <row r="137" spans="1:6" x14ac:dyDescent="0.3">
      <c r="A137">
        <v>31.7</v>
      </c>
      <c r="B137">
        <v>1.7047480922384253</v>
      </c>
      <c r="C137">
        <f t="shared" si="8"/>
        <v>26.170302217647482</v>
      </c>
      <c r="D137">
        <f t="shared" si="9"/>
        <v>5.5296977823525175</v>
      </c>
      <c r="E137">
        <f t="shared" si="10"/>
        <v>30.57755756415435</v>
      </c>
      <c r="F137">
        <f t="shared" si="11"/>
        <v>0.17443841584708258</v>
      </c>
    </row>
    <row r="138" spans="1:6" x14ac:dyDescent="0.3">
      <c r="A138">
        <v>51.655500000000004</v>
      </c>
      <c r="B138">
        <v>0.47000362924573563</v>
      </c>
      <c r="C138">
        <f t="shared" si="8"/>
        <v>46.494464396650216</v>
      </c>
      <c r="D138">
        <f t="shared" si="9"/>
        <v>5.1610356033497879</v>
      </c>
      <c r="E138">
        <f t="shared" si="10"/>
        <v>26.63628849904411</v>
      </c>
      <c r="F138">
        <f t="shared" si="11"/>
        <v>9.9912605692516532E-2</v>
      </c>
    </row>
    <row r="139" spans="1:6" x14ac:dyDescent="0.3">
      <c r="A139">
        <v>47.202500000000001</v>
      </c>
      <c r="B139">
        <v>0.47000362924573563</v>
      </c>
      <c r="C139">
        <f t="shared" si="8"/>
        <v>46.494464396650216</v>
      </c>
      <c r="D139">
        <f t="shared" si="9"/>
        <v>0.70803560334978499</v>
      </c>
      <c r="E139">
        <f t="shared" si="10"/>
        <v>0.50131441561089407</v>
      </c>
      <c r="F139">
        <f t="shared" si="11"/>
        <v>1.4999959818860971E-2</v>
      </c>
    </row>
    <row r="140" spans="1:6" x14ac:dyDescent="0.3">
      <c r="A140">
        <v>47.7592</v>
      </c>
      <c r="B140">
        <v>0.47000362924573563</v>
      </c>
      <c r="C140">
        <f t="shared" si="8"/>
        <v>46.494464396650216</v>
      </c>
      <c r="D140">
        <f t="shared" si="9"/>
        <v>1.2647356033497843</v>
      </c>
      <c r="E140">
        <f t="shared" si="10"/>
        <v>1.599556146380543</v>
      </c>
      <c r="F140">
        <f t="shared" si="11"/>
        <v>2.6481507298065803E-2</v>
      </c>
    </row>
    <row r="141" spans="1:6" x14ac:dyDescent="0.3">
      <c r="A141">
        <v>46.5047</v>
      </c>
      <c r="B141">
        <v>0.47000362924573563</v>
      </c>
      <c r="C141">
        <f t="shared" si="8"/>
        <v>46.494464396650216</v>
      </c>
      <c r="D141">
        <f t="shared" si="9"/>
        <v>1.0235603349784128E-2</v>
      </c>
      <c r="E141">
        <f t="shared" si="10"/>
        <v>1.0476757593411207E-4</v>
      </c>
      <c r="F141">
        <f t="shared" si="11"/>
        <v>2.2009825565553866E-4</v>
      </c>
    </row>
    <row r="142" spans="1:6" x14ac:dyDescent="0.3">
      <c r="A142">
        <v>38.599499999999999</v>
      </c>
      <c r="B142">
        <v>0.87546873735389985</v>
      </c>
      <c r="C142">
        <f t="shared" si="8"/>
        <v>39.820420606938569</v>
      </c>
      <c r="D142">
        <f t="shared" si="9"/>
        <v>-1.2209206069385701</v>
      </c>
      <c r="E142">
        <f t="shared" si="10"/>
        <v>1.4906471284472462</v>
      </c>
      <c r="F142">
        <f t="shared" si="11"/>
        <v>3.1630477258476668E-2</v>
      </c>
    </row>
    <row r="143" spans="1:6" x14ac:dyDescent="0.3">
      <c r="A143">
        <v>33.200000000000003</v>
      </c>
      <c r="B143">
        <v>1.33500106673234</v>
      </c>
      <c r="C143">
        <f t="shared" si="8"/>
        <v>32.256418605953186</v>
      </c>
      <c r="D143">
        <f t="shared" si="9"/>
        <v>0.94358139404681651</v>
      </c>
      <c r="E143">
        <f t="shared" si="10"/>
        <v>0.89034584719133358</v>
      </c>
      <c r="F143">
        <f t="shared" si="11"/>
        <v>2.842112632671134E-2</v>
      </c>
    </row>
    <row r="144" spans="1:6" x14ac:dyDescent="0.3">
      <c r="A144">
        <v>44.736499999999999</v>
      </c>
      <c r="B144">
        <v>0.91629073187415511</v>
      </c>
      <c r="C144">
        <f t="shared" si="8"/>
        <v>39.148481706245605</v>
      </c>
      <c r="D144">
        <f t="shared" si="9"/>
        <v>5.588018293754395</v>
      </c>
      <c r="E144">
        <f t="shared" si="10"/>
        <v>31.225948451333778</v>
      </c>
      <c r="F144">
        <f t="shared" si="11"/>
        <v>0.12490959940438781</v>
      </c>
    </row>
    <row r="145" spans="1:6" x14ac:dyDescent="0.3">
      <c r="A145">
        <v>37.962800000000001</v>
      </c>
      <c r="B145">
        <v>1.2527629684953681</v>
      </c>
      <c r="C145">
        <f t="shared" si="8"/>
        <v>33.610075573816729</v>
      </c>
      <c r="D145">
        <f t="shared" si="9"/>
        <v>4.352724426183272</v>
      </c>
      <c r="E145">
        <f t="shared" si="10"/>
        <v>18.946209930292493</v>
      </c>
      <c r="F145">
        <f t="shared" si="11"/>
        <v>0.11465762341511353</v>
      </c>
    </row>
    <row r="146" spans="1:6" x14ac:dyDescent="0.3">
      <c r="A146">
        <v>46.8</v>
      </c>
      <c r="B146">
        <v>0.78845736036427028</v>
      </c>
      <c r="C146">
        <f t="shared" si="8"/>
        <v>41.252646780335908</v>
      </c>
      <c r="D146">
        <f t="shared" si="9"/>
        <v>5.5473532196640889</v>
      </c>
      <c r="E146">
        <f t="shared" si="10"/>
        <v>30.773127743717534</v>
      </c>
      <c r="F146">
        <f t="shared" si="11"/>
        <v>0.11853318845436088</v>
      </c>
    </row>
    <row r="147" spans="1:6" x14ac:dyDescent="0.3">
      <c r="A147">
        <v>46.8</v>
      </c>
      <c r="B147">
        <v>0.78845736036427028</v>
      </c>
      <c r="C147">
        <f t="shared" si="8"/>
        <v>41.252646780335908</v>
      </c>
      <c r="D147">
        <f t="shared" si="9"/>
        <v>5.5473532196640889</v>
      </c>
      <c r="E147">
        <f t="shared" si="10"/>
        <v>30.773127743717534</v>
      </c>
      <c r="F147">
        <f t="shared" si="11"/>
        <v>0.11853318845436088</v>
      </c>
    </row>
    <row r="148" spans="1:6" x14ac:dyDescent="0.3">
      <c r="A148">
        <v>51.9</v>
      </c>
      <c r="B148">
        <v>0.78845736036427028</v>
      </c>
      <c r="C148">
        <f t="shared" si="8"/>
        <v>41.252646780335908</v>
      </c>
      <c r="D148">
        <f t="shared" si="9"/>
        <v>10.64735321966409</v>
      </c>
      <c r="E148">
        <f t="shared" si="10"/>
        <v>113.36613058429127</v>
      </c>
      <c r="F148">
        <f t="shared" si="11"/>
        <v>0.2051513144443948</v>
      </c>
    </row>
    <row r="149" spans="1:6" x14ac:dyDescent="0.3">
      <c r="A149">
        <v>29.14</v>
      </c>
      <c r="B149">
        <v>1.5260563034950492</v>
      </c>
      <c r="C149">
        <f t="shared" si="8"/>
        <v>29.111607891271689</v>
      </c>
      <c r="D149">
        <f t="shared" si="9"/>
        <v>2.8392108728311882E-2</v>
      </c>
      <c r="E149">
        <f t="shared" si="10"/>
        <v>8.0611183804028374E-4</v>
      </c>
      <c r="F149">
        <f t="shared" si="11"/>
        <v>9.7433454798599457E-4</v>
      </c>
    </row>
    <row r="150" spans="1:6" x14ac:dyDescent="0.3">
      <c r="A150">
        <v>31.61</v>
      </c>
      <c r="B150">
        <v>1.5260563034950492</v>
      </c>
      <c r="C150">
        <f t="shared" si="8"/>
        <v>29.111607891271689</v>
      </c>
      <c r="D150">
        <f t="shared" si="9"/>
        <v>2.4983921087283107</v>
      </c>
      <c r="E150">
        <f t="shared" si="10"/>
        <v>6.241963128955895</v>
      </c>
      <c r="F150">
        <f t="shared" si="11"/>
        <v>7.903802938083869E-2</v>
      </c>
    </row>
    <row r="151" spans="1:6" x14ac:dyDescent="0.3">
      <c r="A151">
        <v>41.2</v>
      </c>
      <c r="B151">
        <v>0.69314718055994529</v>
      </c>
      <c r="C151">
        <f t="shared" si="8"/>
        <v>42.82147305144791</v>
      </c>
      <c r="D151">
        <f t="shared" si="9"/>
        <v>-1.6214730514479072</v>
      </c>
      <c r="E151">
        <f t="shared" si="10"/>
        <v>2.6291748565717876</v>
      </c>
      <c r="F151">
        <f t="shared" si="11"/>
        <v>3.9356142025434637E-2</v>
      </c>
    </row>
    <row r="152" spans="1:6" x14ac:dyDescent="0.3">
      <c r="A152">
        <v>37.5</v>
      </c>
      <c r="B152">
        <v>0.69314718055994529</v>
      </c>
      <c r="C152">
        <f t="shared" si="8"/>
        <v>42.82147305144791</v>
      </c>
      <c r="D152">
        <f t="shared" si="9"/>
        <v>-5.3214730514479101</v>
      </c>
      <c r="E152">
        <f t="shared" si="10"/>
        <v>28.318075437286332</v>
      </c>
      <c r="F152">
        <f t="shared" si="11"/>
        <v>0.14190594803861092</v>
      </c>
    </row>
    <row r="153" spans="1:6" x14ac:dyDescent="0.3">
      <c r="A153">
        <v>48.9</v>
      </c>
      <c r="B153">
        <v>0.47000362924573563</v>
      </c>
      <c r="C153">
        <f t="shared" si="8"/>
        <v>46.494464396650216</v>
      </c>
      <c r="D153">
        <f t="shared" si="9"/>
        <v>2.405535603349783</v>
      </c>
      <c r="E153">
        <f t="shared" si="10"/>
        <v>5.7866015389834047</v>
      </c>
      <c r="F153">
        <f t="shared" si="11"/>
        <v>4.9192957123717448E-2</v>
      </c>
    </row>
    <row r="154" spans="1:6" x14ac:dyDescent="0.3">
      <c r="A154">
        <v>42.1</v>
      </c>
      <c r="B154">
        <v>0.47000362924573563</v>
      </c>
      <c r="C154">
        <f t="shared" si="8"/>
        <v>46.494464396650216</v>
      </c>
      <c r="D154">
        <f t="shared" si="9"/>
        <v>-4.3944643966502142</v>
      </c>
      <c r="E154">
        <f t="shared" si="10"/>
        <v>19.311317333426331</v>
      </c>
      <c r="F154">
        <f t="shared" si="11"/>
        <v>0.10438157711758228</v>
      </c>
    </row>
    <row r="155" spans="1:6" x14ac:dyDescent="0.3">
      <c r="A155">
        <v>40.200000000000003</v>
      </c>
      <c r="B155">
        <v>0.87546873735389985</v>
      </c>
      <c r="C155">
        <f t="shared" si="8"/>
        <v>39.820420606938569</v>
      </c>
      <c r="D155">
        <f t="shared" si="9"/>
        <v>0.37957939306143373</v>
      </c>
      <c r="E155">
        <f t="shared" si="10"/>
        <v>0.1440805156368864</v>
      </c>
      <c r="F155">
        <f t="shared" si="11"/>
        <v>9.4422734592396439E-3</v>
      </c>
    </row>
    <row r="156" spans="1:6" x14ac:dyDescent="0.3">
      <c r="A156">
        <v>38.200000000000003</v>
      </c>
      <c r="B156">
        <v>0.87546873735389985</v>
      </c>
      <c r="C156">
        <f t="shared" si="8"/>
        <v>39.820420606938569</v>
      </c>
      <c r="D156">
        <f t="shared" si="9"/>
        <v>-1.6204206069385663</v>
      </c>
      <c r="E156">
        <f t="shared" si="10"/>
        <v>2.6257629433911513</v>
      </c>
      <c r="F156">
        <f t="shared" si="11"/>
        <v>4.2419387616192829E-2</v>
      </c>
    </row>
    <row r="157" spans="1:6" x14ac:dyDescent="0.3">
      <c r="A157">
        <v>46.9</v>
      </c>
      <c r="B157">
        <v>0.58778666490211906</v>
      </c>
      <c r="C157">
        <f t="shared" si="8"/>
        <v>44.555730034713037</v>
      </c>
      <c r="D157">
        <f t="shared" si="9"/>
        <v>2.3442699652869621</v>
      </c>
      <c r="E157">
        <f t="shared" si="10"/>
        <v>5.4956016701465344</v>
      </c>
      <c r="F157">
        <f t="shared" si="11"/>
        <v>4.9984434227866997E-2</v>
      </c>
    </row>
    <row r="158" spans="1:6" x14ac:dyDescent="0.3">
      <c r="A158">
        <v>48.862200000000001</v>
      </c>
      <c r="B158">
        <v>0.40546510810816438</v>
      </c>
      <c r="C158">
        <f t="shared" si="8"/>
        <v>47.556782479222385</v>
      </c>
      <c r="D158">
        <f t="shared" si="9"/>
        <v>1.3054175207776169</v>
      </c>
      <c r="E158">
        <f t="shared" si="10"/>
        <v>1.7041149035531797</v>
      </c>
      <c r="F158">
        <f t="shared" si="11"/>
        <v>2.6716306690603715E-2</v>
      </c>
    </row>
    <row r="159" spans="1:6" x14ac:dyDescent="0.3">
      <c r="A159">
        <v>50.672499999999999</v>
      </c>
      <c r="B159">
        <v>0.40546510810816438</v>
      </c>
      <c r="C159">
        <f t="shared" si="8"/>
        <v>47.556782479222385</v>
      </c>
      <c r="D159">
        <f t="shared" si="9"/>
        <v>3.1157175207776149</v>
      </c>
      <c r="E159">
        <f t="shared" si="10"/>
        <v>9.7076956692806071</v>
      </c>
      <c r="F159">
        <f t="shared" si="11"/>
        <v>6.14873456170036E-2</v>
      </c>
    </row>
    <row r="160" spans="1:6" x14ac:dyDescent="0.3">
      <c r="A160">
        <v>41.315600000000003</v>
      </c>
      <c r="B160">
        <v>0.69314718055994529</v>
      </c>
      <c r="C160">
        <f t="shared" si="8"/>
        <v>42.82147305144791</v>
      </c>
      <c r="D160">
        <f t="shared" si="9"/>
        <v>-1.5058730514479066</v>
      </c>
      <c r="E160">
        <f t="shared" si="10"/>
        <v>2.2676536470770294</v>
      </c>
      <c r="F160">
        <f t="shared" si="11"/>
        <v>3.6448049924191019E-2</v>
      </c>
    </row>
    <row r="161" spans="1:6" x14ac:dyDescent="0.3">
      <c r="A161">
        <v>40.799999999999997</v>
      </c>
      <c r="B161">
        <v>0.91629073187415511</v>
      </c>
      <c r="C161">
        <f t="shared" si="8"/>
        <v>39.148481706245605</v>
      </c>
      <c r="D161">
        <f t="shared" si="9"/>
        <v>1.6515182937543926</v>
      </c>
      <c r="E161">
        <f t="shared" si="10"/>
        <v>2.7275126746054204</v>
      </c>
      <c r="F161">
        <f t="shared" si="11"/>
        <v>4.0478389552803744E-2</v>
      </c>
    </row>
    <row r="162" spans="1:6" x14ac:dyDescent="0.3">
      <c r="A162">
        <v>39.375300000000003</v>
      </c>
      <c r="B162">
        <v>0.91629073187415511</v>
      </c>
      <c r="C162">
        <f t="shared" si="8"/>
        <v>39.148481706245605</v>
      </c>
      <c r="D162">
        <f t="shared" si="9"/>
        <v>0.22681829375439833</v>
      </c>
      <c r="E162">
        <f t="shared" si="10"/>
        <v>5.1446538381656533E-2</v>
      </c>
      <c r="F162">
        <f t="shared" si="11"/>
        <v>5.7604207143665776E-3</v>
      </c>
    </row>
    <row r="163" spans="1:6" x14ac:dyDescent="0.3">
      <c r="A163">
        <v>39.299999999999997</v>
      </c>
      <c r="B163">
        <v>0.87546873735389985</v>
      </c>
      <c r="C163">
        <f t="shared" si="8"/>
        <v>39.820420606938569</v>
      </c>
      <c r="D163">
        <f t="shared" si="9"/>
        <v>-0.52042060693857195</v>
      </c>
      <c r="E163">
        <f t="shared" si="10"/>
        <v>0.27083760812631158</v>
      </c>
      <c r="F163">
        <f t="shared" si="11"/>
        <v>1.3242254629480203E-2</v>
      </c>
    </row>
    <row r="164" spans="1:6" x14ac:dyDescent="0.3">
      <c r="A164">
        <v>42.3</v>
      </c>
      <c r="B164">
        <v>0.87546873735389985</v>
      </c>
      <c r="C164">
        <f t="shared" si="8"/>
        <v>39.820420606938569</v>
      </c>
      <c r="D164">
        <f t="shared" si="9"/>
        <v>2.479579393061428</v>
      </c>
      <c r="E164">
        <f t="shared" si="10"/>
        <v>6.1483139664948796</v>
      </c>
      <c r="F164">
        <f t="shared" si="11"/>
        <v>5.8618898181121232E-2</v>
      </c>
    </row>
    <row r="165" spans="1:6" x14ac:dyDescent="0.3">
      <c r="A165">
        <v>37.6</v>
      </c>
      <c r="B165">
        <v>1.2527629684953681</v>
      </c>
      <c r="C165">
        <f t="shared" si="8"/>
        <v>33.610075573816729</v>
      </c>
      <c r="D165">
        <f t="shared" si="9"/>
        <v>3.989924426183272</v>
      </c>
      <c r="E165">
        <f t="shared" si="10"/>
        <v>15.919496926653913</v>
      </c>
      <c r="F165">
        <f t="shared" si="11"/>
        <v>0.10611501133466149</v>
      </c>
    </row>
    <row r="166" spans="1:6" x14ac:dyDescent="0.3">
      <c r="A166">
        <v>42.774299999999997</v>
      </c>
      <c r="B166">
        <v>0.69314718055994529</v>
      </c>
      <c r="C166">
        <f t="shared" si="8"/>
        <v>42.82147305144791</v>
      </c>
      <c r="D166">
        <f t="shared" si="9"/>
        <v>-4.7173051447913394E-2</v>
      </c>
      <c r="E166">
        <f t="shared" si="10"/>
        <v>2.2252967829074839E-3</v>
      </c>
      <c r="F166">
        <f t="shared" si="11"/>
        <v>1.1028363163842166E-3</v>
      </c>
    </row>
    <row r="167" spans="1:6" x14ac:dyDescent="0.3">
      <c r="A167">
        <v>37.798900000000003</v>
      </c>
      <c r="B167">
        <v>0.69314718055994529</v>
      </c>
      <c r="C167">
        <f t="shared" si="8"/>
        <v>42.82147305144791</v>
      </c>
      <c r="D167">
        <f t="shared" si="9"/>
        <v>-5.0225730514479068</v>
      </c>
      <c r="E167">
        <f t="shared" si="10"/>
        <v>25.226240057130738</v>
      </c>
      <c r="F167">
        <f t="shared" si="11"/>
        <v>0.13287616971520089</v>
      </c>
    </row>
    <row r="168" spans="1:6" x14ac:dyDescent="0.3">
      <c r="A168">
        <v>42.575000000000003</v>
      </c>
      <c r="B168">
        <v>0.69314718055994529</v>
      </c>
      <c r="C168">
        <f t="shared" si="8"/>
        <v>42.82147305144791</v>
      </c>
      <c r="D168">
        <f t="shared" si="9"/>
        <v>-0.24647305144790721</v>
      </c>
      <c r="E168">
        <f t="shared" si="10"/>
        <v>6.0748965090042711E-2</v>
      </c>
      <c r="F168">
        <f t="shared" si="11"/>
        <v>5.7891497697688124E-3</v>
      </c>
    </row>
    <row r="169" spans="1:6" x14ac:dyDescent="0.3">
      <c r="A169">
        <v>34.1</v>
      </c>
      <c r="B169">
        <v>1.0986122886681098</v>
      </c>
      <c r="C169">
        <f t="shared" si="8"/>
        <v>36.147429261736264</v>
      </c>
      <c r="D169">
        <f t="shared" si="9"/>
        <v>-2.0474292617362622</v>
      </c>
      <c r="E169">
        <f t="shared" si="10"/>
        <v>4.1919665818138956</v>
      </c>
      <c r="F169">
        <f t="shared" si="11"/>
        <v>6.004191383390798E-2</v>
      </c>
    </row>
    <row r="170" spans="1:6" x14ac:dyDescent="0.3">
      <c r="A170">
        <v>35</v>
      </c>
      <c r="B170">
        <v>1.0986122886681098</v>
      </c>
      <c r="C170">
        <f t="shared" si="8"/>
        <v>36.147429261736264</v>
      </c>
      <c r="D170">
        <f t="shared" si="9"/>
        <v>-1.1474292617362636</v>
      </c>
      <c r="E170">
        <f t="shared" si="10"/>
        <v>1.3165939106886269</v>
      </c>
      <c r="F170">
        <f t="shared" si="11"/>
        <v>3.2783693192464672E-2</v>
      </c>
    </row>
    <row r="171" spans="1:6" x14ac:dyDescent="0.3">
      <c r="A171">
        <v>21.006</v>
      </c>
      <c r="B171">
        <v>1.9169226121820611</v>
      </c>
      <c r="C171">
        <f t="shared" si="8"/>
        <v>22.677863512447932</v>
      </c>
      <c r="D171">
        <f t="shared" si="9"/>
        <v>-1.6718635124479313</v>
      </c>
      <c r="E171">
        <f t="shared" si="10"/>
        <v>2.7951276042547342</v>
      </c>
      <c r="F171">
        <f t="shared" si="11"/>
        <v>7.9589808266587223E-2</v>
      </c>
    </row>
    <row r="172" spans="1:6" x14ac:dyDescent="0.3">
      <c r="A172">
        <v>21.006</v>
      </c>
      <c r="B172">
        <v>1.9169226121820611</v>
      </c>
      <c r="C172">
        <f t="shared" si="8"/>
        <v>22.677863512447932</v>
      </c>
      <c r="D172">
        <f t="shared" si="9"/>
        <v>-1.6718635124479313</v>
      </c>
      <c r="E172">
        <f t="shared" si="10"/>
        <v>2.7951276042547342</v>
      </c>
      <c r="F172">
        <f t="shared" si="11"/>
        <v>7.9589808266587223E-2</v>
      </c>
    </row>
    <row r="173" spans="1:6" x14ac:dyDescent="0.3">
      <c r="A173">
        <v>39.710299999999997</v>
      </c>
      <c r="B173">
        <v>1.0986122886681098</v>
      </c>
      <c r="C173">
        <f t="shared" si="8"/>
        <v>36.147429261736264</v>
      </c>
      <c r="D173">
        <f t="shared" si="9"/>
        <v>3.562870738263733</v>
      </c>
      <c r="E173">
        <f t="shared" si="10"/>
        <v>12.694047897575958</v>
      </c>
      <c r="F173">
        <f t="shared" si="11"/>
        <v>8.9721576977855447E-2</v>
      </c>
    </row>
    <row r="174" spans="1:6" x14ac:dyDescent="0.3">
      <c r="A174">
        <v>38.7896</v>
      </c>
      <c r="B174">
        <v>1.0986122886681098</v>
      </c>
      <c r="C174">
        <f t="shared" si="8"/>
        <v>36.147429261736264</v>
      </c>
      <c r="D174">
        <f t="shared" si="9"/>
        <v>2.6421707382637365</v>
      </c>
      <c r="E174">
        <f t="shared" si="10"/>
        <v>6.9810662101371381</v>
      </c>
      <c r="F174">
        <f t="shared" si="11"/>
        <v>6.8115441723135495E-2</v>
      </c>
    </row>
    <row r="175" spans="1:6" x14ac:dyDescent="0.3">
      <c r="A175">
        <v>35.540399999999998</v>
      </c>
      <c r="B175">
        <v>1.0986122886681098</v>
      </c>
      <c r="C175">
        <f t="shared" si="8"/>
        <v>36.147429261736264</v>
      </c>
      <c r="D175">
        <f t="shared" si="9"/>
        <v>-0.60702926173626537</v>
      </c>
      <c r="E175">
        <f t="shared" si="10"/>
        <v>0.36848452460407538</v>
      </c>
      <c r="F175">
        <f t="shared" si="11"/>
        <v>1.7079978327094389E-2</v>
      </c>
    </row>
    <row r="176" spans="1:6" x14ac:dyDescent="0.3">
      <c r="A176">
        <v>35.460599999999999</v>
      </c>
      <c r="B176">
        <v>1.0986122886681098</v>
      </c>
      <c r="C176">
        <f t="shared" si="8"/>
        <v>36.147429261736264</v>
      </c>
      <c r="D176">
        <f t="shared" si="9"/>
        <v>-0.68682926173626413</v>
      </c>
      <c r="E176">
        <f t="shared" si="10"/>
        <v>0.47173443477718163</v>
      </c>
      <c r="F176">
        <f t="shared" si="11"/>
        <v>1.9368799787264291E-2</v>
      </c>
    </row>
    <row r="177" spans="1:6" x14ac:dyDescent="0.3">
      <c r="A177">
        <v>35.708100000000002</v>
      </c>
      <c r="B177">
        <v>1.0986122886681098</v>
      </c>
      <c r="C177">
        <f t="shared" si="8"/>
        <v>36.147429261736264</v>
      </c>
      <c r="D177">
        <f t="shared" si="9"/>
        <v>-0.43932926173626186</v>
      </c>
      <c r="E177">
        <f t="shared" si="10"/>
        <v>0.19301020021772888</v>
      </c>
      <c r="F177">
        <f t="shared" si="11"/>
        <v>1.2303350268881902E-2</v>
      </c>
    </row>
    <row r="178" spans="1:6" x14ac:dyDescent="0.3">
      <c r="A178">
        <v>34.285299999999999</v>
      </c>
      <c r="B178">
        <v>1.0986122886681098</v>
      </c>
      <c r="C178">
        <f t="shared" si="8"/>
        <v>36.147429261736264</v>
      </c>
      <c r="D178">
        <f t="shared" si="9"/>
        <v>-1.8621292617362641</v>
      </c>
      <c r="E178">
        <f t="shared" si="10"/>
        <v>3.4675253874144443</v>
      </c>
      <c r="F178">
        <f t="shared" si="11"/>
        <v>5.4312759746487978E-2</v>
      </c>
    </row>
    <row r="179" spans="1:6" x14ac:dyDescent="0.3">
      <c r="A179">
        <v>28.4</v>
      </c>
      <c r="B179">
        <v>1.3862943611198906</v>
      </c>
      <c r="C179">
        <f t="shared" si="8"/>
        <v>31.412119833961789</v>
      </c>
      <c r="D179">
        <f t="shared" si="9"/>
        <v>-3.0121198339617905</v>
      </c>
      <c r="E179">
        <f t="shared" si="10"/>
        <v>9.0728658941460036</v>
      </c>
      <c r="F179">
        <f t="shared" si="11"/>
        <v>0.10606055753386587</v>
      </c>
    </row>
    <row r="180" spans="1:6" x14ac:dyDescent="0.3">
      <c r="A180">
        <v>47.9</v>
      </c>
      <c r="B180">
        <v>0.47000362924573563</v>
      </c>
      <c r="C180">
        <f t="shared" si="8"/>
        <v>46.494464396650216</v>
      </c>
      <c r="D180">
        <f t="shared" si="9"/>
        <v>1.405535603349783</v>
      </c>
      <c r="E180">
        <f t="shared" si="10"/>
        <v>1.9755303322838385</v>
      </c>
      <c r="F180">
        <f t="shared" si="11"/>
        <v>2.9343123243210503E-2</v>
      </c>
    </row>
    <row r="181" spans="1:6" x14ac:dyDescent="0.3">
      <c r="A181">
        <v>48.9</v>
      </c>
      <c r="B181">
        <v>0.47000362924573563</v>
      </c>
      <c r="C181">
        <f t="shared" si="8"/>
        <v>46.494464396650216</v>
      </c>
      <c r="D181">
        <f t="shared" si="9"/>
        <v>2.405535603349783</v>
      </c>
      <c r="E181">
        <f t="shared" si="10"/>
        <v>5.7866015389834047</v>
      </c>
      <c r="F181">
        <f t="shared" si="11"/>
        <v>4.9192957123717448E-2</v>
      </c>
    </row>
    <row r="182" spans="1:6" x14ac:dyDescent="0.3">
      <c r="A182">
        <v>40.4</v>
      </c>
      <c r="B182">
        <v>1.2809338454620642</v>
      </c>
      <c r="C182">
        <f t="shared" si="8"/>
        <v>33.146376817226916</v>
      </c>
      <c r="D182">
        <f t="shared" si="9"/>
        <v>7.253623182773083</v>
      </c>
      <c r="E182">
        <f t="shared" si="10"/>
        <v>52.615049277663111</v>
      </c>
      <c r="F182">
        <f t="shared" si="11"/>
        <v>0.17954512828646246</v>
      </c>
    </row>
    <row r="183" spans="1:6" x14ac:dyDescent="0.3">
      <c r="A183">
        <v>40</v>
      </c>
      <c r="B183">
        <v>1.2809338454620642</v>
      </c>
      <c r="C183">
        <f t="shared" si="8"/>
        <v>33.146376817226916</v>
      </c>
      <c r="D183">
        <f t="shared" si="9"/>
        <v>6.8536231827730845</v>
      </c>
      <c r="E183">
        <f t="shared" si="10"/>
        <v>46.972150731444664</v>
      </c>
      <c r="F183">
        <f t="shared" si="11"/>
        <v>0.17134057956932711</v>
      </c>
    </row>
    <row r="184" spans="1:6" x14ac:dyDescent="0.3">
      <c r="A184">
        <v>33.799999999999997</v>
      </c>
      <c r="B184">
        <v>1.824549292051046</v>
      </c>
      <c r="C184">
        <f t="shared" si="8"/>
        <v>24.198348435138207</v>
      </c>
      <c r="D184">
        <f t="shared" si="9"/>
        <v>9.6016515648617897</v>
      </c>
      <c r="E184">
        <f t="shared" si="10"/>
        <v>92.191712773012853</v>
      </c>
      <c r="F184">
        <f t="shared" si="11"/>
        <v>0.28407253150478673</v>
      </c>
    </row>
    <row r="185" spans="1:6" x14ac:dyDescent="0.3">
      <c r="A185">
        <v>35.200000000000003</v>
      </c>
      <c r="B185">
        <v>1.824549292051046</v>
      </c>
      <c r="C185">
        <f t="shared" si="8"/>
        <v>24.198348435138207</v>
      </c>
      <c r="D185">
        <f t="shared" si="9"/>
        <v>11.001651564861795</v>
      </c>
      <c r="E185">
        <f t="shared" si="10"/>
        <v>121.036337154626</v>
      </c>
      <c r="F185">
        <f t="shared" si="11"/>
        <v>0.31254691945630098</v>
      </c>
    </row>
    <row r="186" spans="1:6" x14ac:dyDescent="0.3">
      <c r="A186">
        <v>51.9</v>
      </c>
      <c r="B186">
        <v>0.78845736036427028</v>
      </c>
      <c r="C186">
        <f t="shared" si="8"/>
        <v>41.252646780335908</v>
      </c>
      <c r="D186">
        <f t="shared" si="9"/>
        <v>10.64735321966409</v>
      </c>
      <c r="E186">
        <f t="shared" si="10"/>
        <v>113.36613058429127</v>
      </c>
      <c r="F186">
        <f t="shared" si="11"/>
        <v>0.2051513144443948</v>
      </c>
    </row>
    <row r="187" spans="1:6" x14ac:dyDescent="0.3">
      <c r="A187">
        <v>51.9</v>
      </c>
      <c r="B187">
        <v>0.78845736036427028</v>
      </c>
      <c r="C187">
        <f t="shared" si="8"/>
        <v>41.252646780335908</v>
      </c>
      <c r="D187">
        <f t="shared" si="9"/>
        <v>10.64735321966409</v>
      </c>
      <c r="E187">
        <f t="shared" si="10"/>
        <v>113.36613058429127</v>
      </c>
      <c r="F187">
        <f t="shared" si="11"/>
        <v>0.2051513144443948</v>
      </c>
    </row>
    <row r="188" spans="1:6" x14ac:dyDescent="0.3">
      <c r="A188">
        <v>40.1</v>
      </c>
      <c r="B188">
        <v>0.87546873735389985</v>
      </c>
      <c r="C188">
        <f t="shared" si="8"/>
        <v>39.820420606938569</v>
      </c>
      <c r="D188">
        <f t="shared" si="9"/>
        <v>0.27957939306143231</v>
      </c>
      <c r="E188">
        <f t="shared" si="10"/>
        <v>7.816463702459886E-2</v>
      </c>
      <c r="F188">
        <f t="shared" si="11"/>
        <v>6.9720546898112794E-3</v>
      </c>
    </row>
    <row r="189" spans="1:6" x14ac:dyDescent="0.3">
      <c r="A189">
        <v>36.5</v>
      </c>
      <c r="B189">
        <v>0.99325177301028345</v>
      </c>
      <c r="C189">
        <f t="shared" si="8"/>
        <v>37.881686245001383</v>
      </c>
      <c r="D189">
        <f t="shared" si="9"/>
        <v>-1.3816862450013829</v>
      </c>
      <c r="E189">
        <f t="shared" si="10"/>
        <v>1.9090568796260217</v>
      </c>
      <c r="F189">
        <f t="shared" si="11"/>
        <v>3.7854417671270763E-2</v>
      </c>
    </row>
    <row r="190" spans="1:6" x14ac:dyDescent="0.3">
      <c r="A190">
        <v>34.700000000000003</v>
      </c>
      <c r="B190">
        <v>1.2527629684953681</v>
      </c>
      <c r="C190">
        <f t="shared" si="8"/>
        <v>33.610075573816729</v>
      </c>
      <c r="D190">
        <f t="shared" si="9"/>
        <v>1.0899244261832735</v>
      </c>
      <c r="E190">
        <f t="shared" si="10"/>
        <v>1.1879352547909379</v>
      </c>
      <c r="F190">
        <f t="shared" si="11"/>
        <v>3.1409925826607302E-2</v>
      </c>
    </row>
    <row r="191" spans="1:6" x14ac:dyDescent="0.3">
      <c r="A191">
        <v>30.1</v>
      </c>
      <c r="B191">
        <v>1.8082887711792655</v>
      </c>
      <c r="C191">
        <f t="shared" si="8"/>
        <v>24.466000142206511</v>
      </c>
      <c r="D191">
        <f t="shared" si="9"/>
        <v>5.6339998577934907</v>
      </c>
      <c r="E191">
        <f t="shared" si="10"/>
        <v>31.741954397617071</v>
      </c>
      <c r="F191">
        <f t="shared" si="11"/>
        <v>0.1871760750097505</v>
      </c>
    </row>
    <row r="192" spans="1:6" x14ac:dyDescent="0.3">
      <c r="A192">
        <v>47.327800000000003</v>
      </c>
      <c r="B192">
        <v>0.69314718055994529</v>
      </c>
      <c r="C192">
        <f t="shared" si="8"/>
        <v>42.82147305144791</v>
      </c>
      <c r="D192">
        <f t="shared" si="9"/>
        <v>4.5063269485520934</v>
      </c>
      <c r="E192">
        <f t="shared" si="10"/>
        <v>20.30698256724682</v>
      </c>
      <c r="F192">
        <f t="shared" si="11"/>
        <v>9.5215221255838922E-2</v>
      </c>
    </row>
    <row r="193" spans="1:6" x14ac:dyDescent="0.3">
      <c r="A193">
        <v>49.3</v>
      </c>
      <c r="B193">
        <v>0.69314718055994529</v>
      </c>
      <c r="C193">
        <f t="shared" si="8"/>
        <v>42.82147305144791</v>
      </c>
      <c r="D193">
        <f t="shared" si="9"/>
        <v>6.4785269485520871</v>
      </c>
      <c r="E193">
        <f t="shared" si="10"/>
        <v>41.971311423115615</v>
      </c>
      <c r="F193">
        <f t="shared" si="11"/>
        <v>0.13141028293209103</v>
      </c>
    </row>
    <row r="194" spans="1:6" x14ac:dyDescent="0.3">
      <c r="A194">
        <v>43.5</v>
      </c>
      <c r="B194">
        <v>0.87546873735389985</v>
      </c>
      <c r="C194">
        <f t="shared" ref="C194:C257" si="12">$I$19+($I$20*B194)</f>
        <v>39.820420606938569</v>
      </c>
      <c r="D194">
        <f t="shared" si="9"/>
        <v>3.6795793930614309</v>
      </c>
      <c r="E194">
        <f t="shared" si="10"/>
        <v>13.539304509842328</v>
      </c>
      <c r="F194">
        <f t="shared" si="11"/>
        <v>8.4588032024400711E-2</v>
      </c>
    </row>
    <row r="195" spans="1:6" x14ac:dyDescent="0.3">
      <c r="A195">
        <v>43.3</v>
      </c>
      <c r="B195">
        <v>0.87546873735389985</v>
      </c>
      <c r="C195">
        <f t="shared" si="12"/>
        <v>39.820420606938569</v>
      </c>
      <c r="D195">
        <f t="shared" ref="D195:D258" si="13">A195-C195</f>
        <v>3.479579393061428</v>
      </c>
      <c r="E195">
        <f t="shared" ref="E195:E258" si="14">D195^2</f>
        <v>12.107472752617737</v>
      </c>
      <c r="F195">
        <f t="shared" ref="F195:F258" si="15">ABS(D195)/A195</f>
        <v>8.0359801225437136E-2</v>
      </c>
    </row>
    <row r="196" spans="1:6" x14ac:dyDescent="0.3">
      <c r="A196">
        <v>61.2</v>
      </c>
      <c r="B196">
        <v>0.26236426446749106</v>
      </c>
      <c r="C196">
        <f t="shared" si="12"/>
        <v>49.9122534623082</v>
      </c>
      <c r="D196">
        <f t="shared" si="13"/>
        <v>11.287746537691802</v>
      </c>
      <c r="E196">
        <f t="shared" si="14"/>
        <v>127.41322189917328</v>
      </c>
      <c r="F196">
        <f t="shared" si="15"/>
        <v>0.18444030290346081</v>
      </c>
    </row>
    <row r="197" spans="1:6" x14ac:dyDescent="0.3">
      <c r="A197">
        <v>50.4</v>
      </c>
      <c r="B197">
        <v>0.47000362924573563</v>
      </c>
      <c r="C197">
        <f t="shared" si="12"/>
        <v>46.494464396650216</v>
      </c>
      <c r="D197">
        <f t="shared" si="13"/>
        <v>3.905535603349783</v>
      </c>
      <c r="E197">
        <f t="shared" si="14"/>
        <v>15.253208349032754</v>
      </c>
      <c r="F197">
        <f t="shared" si="15"/>
        <v>7.7490785780749666E-2</v>
      </c>
    </row>
    <row r="198" spans="1:6" x14ac:dyDescent="0.3">
      <c r="A198">
        <v>48.2</v>
      </c>
      <c r="B198">
        <v>0.47000362924573563</v>
      </c>
      <c r="C198">
        <f t="shared" si="12"/>
        <v>46.494464396650216</v>
      </c>
      <c r="D198">
        <f t="shared" si="13"/>
        <v>1.7055356033497873</v>
      </c>
      <c r="E198">
        <f t="shared" si="14"/>
        <v>2.9088516942937228</v>
      </c>
      <c r="F198">
        <f t="shared" si="15"/>
        <v>3.538455608609517E-2</v>
      </c>
    </row>
    <row r="199" spans="1:6" x14ac:dyDescent="0.3">
      <c r="A199">
        <v>50.820500000000003</v>
      </c>
      <c r="B199">
        <v>0.47000362924573563</v>
      </c>
      <c r="C199">
        <f t="shared" si="12"/>
        <v>46.494464396650216</v>
      </c>
      <c r="D199">
        <f t="shared" si="13"/>
        <v>4.3260356033497871</v>
      </c>
      <c r="E199">
        <f t="shared" si="14"/>
        <v>18.714584041449957</v>
      </c>
      <c r="F199">
        <f t="shared" si="15"/>
        <v>8.5123830016426177E-2</v>
      </c>
    </row>
    <row r="200" spans="1:6" x14ac:dyDescent="0.3">
      <c r="A200">
        <v>47.296399999999998</v>
      </c>
      <c r="B200">
        <v>0.69314718055994529</v>
      </c>
      <c r="C200">
        <f t="shared" si="12"/>
        <v>42.82147305144791</v>
      </c>
      <c r="D200">
        <f t="shared" si="13"/>
        <v>4.4749269485520884</v>
      </c>
      <c r="E200">
        <f t="shared" si="14"/>
        <v>20.024971194877704</v>
      </c>
      <c r="F200">
        <f t="shared" si="15"/>
        <v>9.4614536170873231E-2</v>
      </c>
    </row>
    <row r="201" spans="1:6" x14ac:dyDescent="0.3">
      <c r="A201">
        <v>50.9</v>
      </c>
      <c r="B201">
        <v>0.69314718055994529</v>
      </c>
      <c r="C201">
        <f t="shared" si="12"/>
        <v>42.82147305144791</v>
      </c>
      <c r="D201">
        <f t="shared" si="13"/>
        <v>8.0785269485520885</v>
      </c>
      <c r="E201">
        <f t="shared" si="14"/>
        <v>65.262597658482321</v>
      </c>
      <c r="F201">
        <f t="shared" si="15"/>
        <v>0.15871369250593495</v>
      </c>
    </row>
    <row r="202" spans="1:6" x14ac:dyDescent="0.3">
      <c r="A202">
        <v>47.4</v>
      </c>
      <c r="B202">
        <v>0.69314718055994529</v>
      </c>
      <c r="C202">
        <f t="shared" si="12"/>
        <v>42.82147305144791</v>
      </c>
      <c r="D202">
        <f t="shared" si="13"/>
        <v>4.5785269485520885</v>
      </c>
      <c r="E202">
        <f t="shared" si="14"/>
        <v>20.962909018617697</v>
      </c>
      <c r="F202">
        <f t="shared" si="15"/>
        <v>9.6593395539073604E-2</v>
      </c>
    </row>
    <row r="203" spans="1:6" x14ac:dyDescent="0.3">
      <c r="A203">
        <v>44.344000000000001</v>
      </c>
      <c r="B203">
        <v>0.87546873735389985</v>
      </c>
      <c r="C203">
        <f t="shared" si="12"/>
        <v>39.820420606938569</v>
      </c>
      <c r="D203">
        <f t="shared" si="13"/>
        <v>4.5235793930614321</v>
      </c>
      <c r="E203">
        <f t="shared" si="14"/>
        <v>20.462770525330033</v>
      </c>
      <c r="F203">
        <f t="shared" si="15"/>
        <v>0.10201108138781868</v>
      </c>
    </row>
    <row r="204" spans="1:6" x14ac:dyDescent="0.3">
      <c r="A204">
        <v>44.6</v>
      </c>
      <c r="B204">
        <v>0.87546873735389985</v>
      </c>
      <c r="C204">
        <f t="shared" si="12"/>
        <v>39.820420606938569</v>
      </c>
      <c r="D204">
        <f t="shared" si="13"/>
        <v>4.7795793930614323</v>
      </c>
      <c r="E204">
        <f t="shared" si="14"/>
        <v>22.84437917457749</v>
      </c>
      <c r="F204">
        <f t="shared" si="15"/>
        <v>0.10716545724352987</v>
      </c>
    </row>
    <row r="205" spans="1:6" x14ac:dyDescent="0.3">
      <c r="A205">
        <v>50.2669</v>
      </c>
      <c r="B205">
        <v>0.47000362924573563</v>
      </c>
      <c r="C205">
        <f t="shared" si="12"/>
        <v>46.494464396650216</v>
      </c>
      <c r="D205">
        <f t="shared" si="13"/>
        <v>3.7724356033497841</v>
      </c>
      <c r="E205">
        <f t="shared" si="14"/>
        <v>14.23127038142105</v>
      </c>
      <c r="F205">
        <f t="shared" si="15"/>
        <v>7.5048105281005681E-2</v>
      </c>
    </row>
    <row r="206" spans="1:6" x14ac:dyDescent="0.3">
      <c r="A206">
        <v>48.318800000000003</v>
      </c>
      <c r="B206">
        <v>0.47000362924573563</v>
      </c>
      <c r="C206">
        <f t="shared" si="12"/>
        <v>46.494464396650216</v>
      </c>
      <c r="D206">
        <f t="shared" si="13"/>
        <v>1.8243356033497875</v>
      </c>
      <c r="E206">
        <f t="shared" si="14"/>
        <v>3.3282003936496332</v>
      </c>
      <c r="F206">
        <f t="shared" si="15"/>
        <v>3.7756227459079847E-2</v>
      </c>
    </row>
    <row r="207" spans="1:6" x14ac:dyDescent="0.3">
      <c r="A207">
        <v>35.349400000000003</v>
      </c>
      <c r="B207">
        <v>1.2527629684953681</v>
      </c>
      <c r="C207">
        <f t="shared" si="12"/>
        <v>33.610075573816729</v>
      </c>
      <c r="D207">
        <f t="shared" si="13"/>
        <v>1.7393244261832734</v>
      </c>
      <c r="E207">
        <f t="shared" si="14"/>
        <v>3.0252494595177732</v>
      </c>
      <c r="F207">
        <f t="shared" si="15"/>
        <v>4.9203789206698649E-2</v>
      </c>
    </row>
    <row r="208" spans="1:6" x14ac:dyDescent="0.3">
      <c r="A208">
        <v>47.408099999999997</v>
      </c>
      <c r="B208">
        <v>0.87546873735389985</v>
      </c>
      <c r="C208">
        <f t="shared" si="12"/>
        <v>39.820420606938569</v>
      </c>
      <c r="D208">
        <f t="shared" si="13"/>
        <v>7.5876793930614284</v>
      </c>
      <c r="E208">
        <f t="shared" si="14"/>
        <v>57.572878571889049</v>
      </c>
      <c r="F208">
        <f t="shared" si="15"/>
        <v>0.16005027396291835</v>
      </c>
    </row>
    <row r="209" spans="1:6" x14ac:dyDescent="0.3">
      <c r="A209">
        <v>46.438699999999997</v>
      </c>
      <c r="B209">
        <v>0.69314718055994529</v>
      </c>
      <c r="C209">
        <f t="shared" si="12"/>
        <v>42.82147305144791</v>
      </c>
      <c r="D209">
        <f t="shared" si="13"/>
        <v>3.6172269485520872</v>
      </c>
      <c r="E209">
        <f t="shared" si="14"/>
        <v>13.084330797331443</v>
      </c>
      <c r="F209">
        <f t="shared" si="15"/>
        <v>7.7892510956424008E-2</v>
      </c>
    </row>
    <row r="210" spans="1:6" x14ac:dyDescent="0.3">
      <c r="A210">
        <v>40.187600000000003</v>
      </c>
      <c r="B210">
        <v>0.91629073187415511</v>
      </c>
      <c r="C210">
        <f t="shared" si="12"/>
        <v>39.148481706245605</v>
      </c>
      <c r="D210">
        <f t="shared" si="13"/>
        <v>1.0391182937543988</v>
      </c>
      <c r="E210">
        <f t="shared" si="14"/>
        <v>1.079766828415053</v>
      </c>
      <c r="F210">
        <f t="shared" si="15"/>
        <v>2.5856689470244523E-2</v>
      </c>
    </row>
    <row r="211" spans="1:6" x14ac:dyDescent="0.3">
      <c r="A211">
        <v>35.799999999999997</v>
      </c>
      <c r="B211">
        <v>1.0986122886681098</v>
      </c>
      <c r="C211">
        <f t="shared" si="12"/>
        <v>36.147429261736264</v>
      </c>
      <c r="D211">
        <f t="shared" si="13"/>
        <v>-0.34742926173626643</v>
      </c>
      <c r="E211">
        <f t="shared" si="14"/>
        <v>0.12070709191060712</v>
      </c>
      <c r="F211">
        <f t="shared" si="15"/>
        <v>9.7047279814599565E-3</v>
      </c>
    </row>
    <row r="212" spans="1:6" x14ac:dyDescent="0.3">
      <c r="A212">
        <v>35.731099999999998</v>
      </c>
      <c r="B212">
        <v>1.0986122886681098</v>
      </c>
      <c r="C212">
        <f t="shared" si="12"/>
        <v>36.147429261736264</v>
      </c>
      <c r="D212">
        <f t="shared" si="13"/>
        <v>-0.41632926173626572</v>
      </c>
      <c r="E212">
        <f t="shared" si="14"/>
        <v>0.17333005417786404</v>
      </c>
      <c r="F212">
        <f t="shared" si="15"/>
        <v>1.1651733692393062E-2</v>
      </c>
    </row>
    <row r="213" spans="1:6" x14ac:dyDescent="0.3">
      <c r="A213">
        <v>35.9</v>
      </c>
      <c r="B213">
        <v>1.2527629684953681</v>
      </c>
      <c r="C213">
        <f t="shared" si="12"/>
        <v>33.610075573816729</v>
      </c>
      <c r="D213">
        <f t="shared" si="13"/>
        <v>2.2899244261832692</v>
      </c>
      <c r="E213">
        <f t="shared" si="14"/>
        <v>5.2437538776307751</v>
      </c>
      <c r="F213">
        <f t="shared" si="15"/>
        <v>6.3786195715411401E-2</v>
      </c>
    </row>
    <row r="214" spans="1:6" x14ac:dyDescent="0.3">
      <c r="A214">
        <v>33.9</v>
      </c>
      <c r="B214">
        <v>1.2527629684953681</v>
      </c>
      <c r="C214">
        <f t="shared" si="12"/>
        <v>33.610075573816729</v>
      </c>
      <c r="D214">
        <f t="shared" si="13"/>
        <v>0.28992442618326919</v>
      </c>
      <c r="E214">
        <f t="shared" si="14"/>
        <v>8.4056172897697901E-2</v>
      </c>
      <c r="F214">
        <f t="shared" si="15"/>
        <v>8.5523429552586787E-3</v>
      </c>
    </row>
    <row r="215" spans="1:6" x14ac:dyDescent="0.3">
      <c r="A215">
        <v>34.6</v>
      </c>
      <c r="B215">
        <v>1.2527629684953681</v>
      </c>
      <c r="C215">
        <f t="shared" si="12"/>
        <v>33.610075573816729</v>
      </c>
      <c r="D215">
        <f t="shared" si="13"/>
        <v>0.98992442618327203</v>
      </c>
      <c r="E215">
        <f t="shared" si="14"/>
        <v>0.97995036955428039</v>
      </c>
      <c r="F215">
        <f t="shared" si="15"/>
        <v>2.8610532548649481E-2</v>
      </c>
    </row>
    <row r="216" spans="1:6" x14ac:dyDescent="0.3">
      <c r="A216">
        <v>23.9</v>
      </c>
      <c r="B216">
        <v>1.7047480922384253</v>
      </c>
      <c r="C216">
        <f t="shared" si="12"/>
        <v>26.170302217647482</v>
      </c>
      <c r="D216">
        <f t="shared" si="13"/>
        <v>-2.2703022176474832</v>
      </c>
      <c r="E216">
        <f t="shared" si="14"/>
        <v>5.15427215945508</v>
      </c>
      <c r="F216">
        <f t="shared" si="15"/>
        <v>9.4991724587760812E-2</v>
      </c>
    </row>
    <row r="217" spans="1:6" x14ac:dyDescent="0.3">
      <c r="A217">
        <v>23.4</v>
      </c>
      <c r="B217">
        <v>1.791759469228055</v>
      </c>
      <c r="C217">
        <f t="shared" si="12"/>
        <v>24.738076044250136</v>
      </c>
      <c r="D217">
        <f t="shared" si="13"/>
        <v>-1.3380760442501369</v>
      </c>
      <c r="E217">
        <f t="shared" si="14"/>
        <v>1.7904475001960944</v>
      </c>
      <c r="F217">
        <f t="shared" si="15"/>
        <v>5.7182736933766541E-2</v>
      </c>
    </row>
    <row r="218" spans="1:6" x14ac:dyDescent="0.3">
      <c r="A218">
        <v>29</v>
      </c>
      <c r="B218">
        <v>1.7047480922384253</v>
      </c>
      <c r="C218">
        <f t="shared" si="12"/>
        <v>26.170302217647482</v>
      </c>
      <c r="D218">
        <f t="shared" si="13"/>
        <v>2.8296977823525182</v>
      </c>
      <c r="E218">
        <f t="shared" si="14"/>
        <v>8.00718953945076</v>
      </c>
      <c r="F218">
        <f t="shared" si="15"/>
        <v>9.7575785598362691E-2</v>
      </c>
    </row>
    <row r="219" spans="1:6" x14ac:dyDescent="0.3">
      <c r="A219">
        <v>42.936300000000003</v>
      </c>
      <c r="B219">
        <v>0.69314718055994529</v>
      </c>
      <c r="C219">
        <f t="shared" si="12"/>
        <v>42.82147305144791</v>
      </c>
      <c r="D219">
        <f t="shared" si="13"/>
        <v>0.11482694855209274</v>
      </c>
      <c r="E219">
        <f t="shared" si="14"/>
        <v>1.3185228113784954E-2</v>
      </c>
      <c r="F219">
        <f t="shared" si="15"/>
        <v>2.6743559308112889E-3</v>
      </c>
    </row>
    <row r="220" spans="1:6" x14ac:dyDescent="0.3">
      <c r="A220">
        <v>42.457900000000002</v>
      </c>
      <c r="B220">
        <v>0.69314718055994529</v>
      </c>
      <c r="C220">
        <f t="shared" si="12"/>
        <v>42.82147305144791</v>
      </c>
      <c r="D220">
        <f t="shared" si="13"/>
        <v>-0.36357305144790786</v>
      </c>
      <c r="E220">
        <f t="shared" si="14"/>
        <v>0.13218536373914305</v>
      </c>
      <c r="F220">
        <f t="shared" si="15"/>
        <v>8.5631425823676586E-3</v>
      </c>
    </row>
    <row r="221" spans="1:6" x14ac:dyDescent="0.3">
      <c r="A221">
        <v>34.9</v>
      </c>
      <c r="B221">
        <v>0.69314718055994529</v>
      </c>
      <c r="C221">
        <f t="shared" si="12"/>
        <v>42.82147305144791</v>
      </c>
      <c r="D221">
        <f t="shared" si="13"/>
        <v>-7.9214730514479115</v>
      </c>
      <c r="E221">
        <f t="shared" si="14"/>
        <v>62.749735304815488</v>
      </c>
      <c r="F221">
        <f t="shared" si="15"/>
        <v>0.22697630519908057</v>
      </c>
    </row>
    <row r="222" spans="1:6" x14ac:dyDescent="0.3">
      <c r="A222">
        <v>38.876899999999999</v>
      </c>
      <c r="B222">
        <v>0.87546873735389985</v>
      </c>
      <c r="C222">
        <f t="shared" si="12"/>
        <v>39.820420606938569</v>
      </c>
      <c r="D222">
        <f t="shared" si="13"/>
        <v>-0.94352060693856998</v>
      </c>
      <c r="E222">
        <f t="shared" si="14"/>
        <v>0.8902311357177275</v>
      </c>
      <c r="F222">
        <f t="shared" si="15"/>
        <v>2.426944038589934E-2</v>
      </c>
    </row>
    <row r="223" spans="1:6" x14ac:dyDescent="0.3">
      <c r="A223">
        <v>40.370600000000003</v>
      </c>
      <c r="B223">
        <v>0.87546873735389985</v>
      </c>
      <c r="C223">
        <f t="shared" si="12"/>
        <v>39.820420606938569</v>
      </c>
      <c r="D223">
        <f t="shared" si="13"/>
        <v>0.55017939306143404</v>
      </c>
      <c r="E223">
        <f t="shared" si="14"/>
        <v>0.30269736454944796</v>
      </c>
      <c r="F223">
        <f t="shared" si="15"/>
        <v>1.3628219374035412E-2</v>
      </c>
    </row>
    <row r="224" spans="1:6" x14ac:dyDescent="0.3">
      <c r="A224">
        <v>31.1</v>
      </c>
      <c r="B224">
        <v>0.69314718055994529</v>
      </c>
      <c r="C224">
        <f t="shared" si="12"/>
        <v>42.82147305144791</v>
      </c>
      <c r="D224">
        <f t="shared" si="13"/>
        <v>-11.721473051447909</v>
      </c>
      <c r="E224">
        <f t="shared" si="14"/>
        <v>137.39293049581954</v>
      </c>
      <c r="F224">
        <f t="shared" si="15"/>
        <v>0.37689623959639573</v>
      </c>
    </row>
    <row r="225" spans="1:6" x14ac:dyDescent="0.3">
      <c r="A225">
        <v>47.9</v>
      </c>
      <c r="B225">
        <v>0.47000362924573563</v>
      </c>
      <c r="C225">
        <f t="shared" si="12"/>
        <v>46.494464396650216</v>
      </c>
      <c r="D225">
        <f t="shared" si="13"/>
        <v>1.405535603349783</v>
      </c>
      <c r="E225">
        <f t="shared" si="14"/>
        <v>1.9755303322838385</v>
      </c>
      <c r="F225">
        <f t="shared" si="15"/>
        <v>2.9343123243210503E-2</v>
      </c>
    </row>
    <row r="226" spans="1:6" x14ac:dyDescent="0.3">
      <c r="A226">
        <v>42.8</v>
      </c>
      <c r="B226">
        <v>0.87546873735389985</v>
      </c>
      <c r="C226">
        <f t="shared" si="12"/>
        <v>39.820420606938569</v>
      </c>
      <c r="D226">
        <f t="shared" si="13"/>
        <v>2.979579393061428</v>
      </c>
      <c r="E226">
        <f t="shared" si="14"/>
        <v>8.8778933595563085</v>
      </c>
      <c r="F226">
        <f t="shared" si="15"/>
        <v>6.9616340959379158E-2</v>
      </c>
    </row>
    <row r="227" spans="1:6" x14ac:dyDescent="0.3">
      <c r="A227">
        <v>42.6</v>
      </c>
      <c r="B227">
        <v>0.87546873735389985</v>
      </c>
      <c r="C227">
        <f t="shared" si="12"/>
        <v>39.820420606938569</v>
      </c>
      <c r="D227">
        <f t="shared" si="13"/>
        <v>2.7795793930614323</v>
      </c>
      <c r="E227">
        <f t="shared" si="14"/>
        <v>7.7260616023317601</v>
      </c>
      <c r="F227">
        <f t="shared" si="15"/>
        <v>6.5248342560127515E-2</v>
      </c>
    </row>
    <row r="228" spans="1:6" x14ac:dyDescent="0.3">
      <c r="A228">
        <v>46.8</v>
      </c>
      <c r="B228">
        <v>0.87546873735389985</v>
      </c>
      <c r="C228">
        <f t="shared" si="12"/>
        <v>39.820420606938569</v>
      </c>
      <c r="D228">
        <f t="shared" si="13"/>
        <v>6.979579393061428</v>
      </c>
      <c r="E228">
        <f t="shared" si="14"/>
        <v>48.714528504047735</v>
      </c>
      <c r="F228">
        <f t="shared" si="15"/>
        <v>0.14913631181755188</v>
      </c>
    </row>
    <row r="229" spans="1:6" x14ac:dyDescent="0.3">
      <c r="A229">
        <v>35.6</v>
      </c>
      <c r="B229">
        <v>1.2809338454620642</v>
      </c>
      <c r="C229">
        <f t="shared" si="12"/>
        <v>33.146376817226916</v>
      </c>
      <c r="D229">
        <f t="shared" si="13"/>
        <v>2.4536231827730859</v>
      </c>
      <c r="E229">
        <f t="shared" si="14"/>
        <v>6.0202667230415283</v>
      </c>
      <c r="F229">
        <f t="shared" si="15"/>
        <v>6.8921999516097912E-2</v>
      </c>
    </row>
    <row r="230" spans="1:6" x14ac:dyDescent="0.3">
      <c r="A230">
        <v>31</v>
      </c>
      <c r="B230">
        <v>1.2809338454620642</v>
      </c>
      <c r="C230">
        <f t="shared" si="12"/>
        <v>33.146376817226916</v>
      </c>
      <c r="D230">
        <f t="shared" si="13"/>
        <v>-2.1463768172269155</v>
      </c>
      <c r="E230">
        <f t="shared" si="14"/>
        <v>4.6069334415291436</v>
      </c>
      <c r="F230">
        <f t="shared" si="15"/>
        <v>6.9237961846029539E-2</v>
      </c>
    </row>
    <row r="231" spans="1:6" x14ac:dyDescent="0.3">
      <c r="A231">
        <v>24.2</v>
      </c>
      <c r="B231">
        <v>1.9021075263969205</v>
      </c>
      <c r="C231">
        <f t="shared" si="12"/>
        <v>22.921723043887528</v>
      </c>
      <c r="D231">
        <f t="shared" si="13"/>
        <v>1.2782769561124709</v>
      </c>
      <c r="E231">
        <f t="shared" si="14"/>
        <v>1.6339919765281639</v>
      </c>
      <c r="F231">
        <f t="shared" si="15"/>
        <v>5.2821361822829378E-2</v>
      </c>
    </row>
    <row r="232" spans="1:6" x14ac:dyDescent="0.3">
      <c r="A232">
        <v>37.1</v>
      </c>
      <c r="B232">
        <v>0.69314718055994529</v>
      </c>
      <c r="C232">
        <f t="shared" si="12"/>
        <v>42.82147305144791</v>
      </c>
      <c r="D232">
        <f t="shared" si="13"/>
        <v>-5.7214730514479086</v>
      </c>
      <c r="E232">
        <f t="shared" si="14"/>
        <v>32.735253878444645</v>
      </c>
      <c r="F232">
        <f t="shared" si="15"/>
        <v>0.15421760246490318</v>
      </c>
    </row>
    <row r="233" spans="1:6" x14ac:dyDescent="0.3">
      <c r="A233">
        <v>41.113199999999999</v>
      </c>
      <c r="B233">
        <v>0.69314718055994529</v>
      </c>
      <c r="C233">
        <f t="shared" si="12"/>
        <v>42.82147305144791</v>
      </c>
      <c r="D233">
        <f t="shared" si="13"/>
        <v>-1.708273051447911</v>
      </c>
      <c r="E233">
        <f t="shared" si="14"/>
        <v>2.9181968183031572</v>
      </c>
      <c r="F233">
        <f t="shared" si="15"/>
        <v>4.1550476524520374E-2</v>
      </c>
    </row>
    <row r="234" spans="1:6" x14ac:dyDescent="0.3">
      <c r="A234">
        <v>38.462699999999998</v>
      </c>
      <c r="B234">
        <v>0.69314718055994529</v>
      </c>
      <c r="C234">
        <f t="shared" si="12"/>
        <v>42.82147305144791</v>
      </c>
      <c r="D234">
        <f t="shared" si="13"/>
        <v>-4.3587730514479119</v>
      </c>
      <c r="E234">
        <f t="shared" si="14"/>
        <v>18.99890251402854</v>
      </c>
      <c r="F234">
        <f t="shared" si="15"/>
        <v>0.11332467693240236</v>
      </c>
    </row>
    <row r="235" spans="1:6" x14ac:dyDescent="0.3">
      <c r="A235">
        <v>38.499699999999997</v>
      </c>
      <c r="B235">
        <v>0.69314718055994529</v>
      </c>
      <c r="C235">
        <f t="shared" si="12"/>
        <v>42.82147305144791</v>
      </c>
      <c r="D235">
        <f t="shared" si="13"/>
        <v>-4.3217730514479129</v>
      </c>
      <c r="E235">
        <f t="shared" si="14"/>
        <v>18.677722308221405</v>
      </c>
      <c r="F235">
        <f t="shared" si="15"/>
        <v>0.11225472020425908</v>
      </c>
    </row>
    <row r="236" spans="1:6" x14ac:dyDescent="0.3">
      <c r="A236">
        <v>37.070999999999998</v>
      </c>
      <c r="B236">
        <v>0.91629073187415511</v>
      </c>
      <c r="C236">
        <f t="shared" si="12"/>
        <v>39.148481706245605</v>
      </c>
      <c r="D236">
        <f t="shared" si="13"/>
        <v>-2.0774817062456066</v>
      </c>
      <c r="E236">
        <f t="shared" si="14"/>
        <v>4.3159302397851569</v>
      </c>
      <c r="F236">
        <f t="shared" si="15"/>
        <v>5.6040616823004687E-2</v>
      </c>
    </row>
    <row r="237" spans="1:6" x14ac:dyDescent="0.3">
      <c r="A237">
        <v>32.910299999999999</v>
      </c>
      <c r="B237">
        <v>0.91629073187415511</v>
      </c>
      <c r="C237">
        <f t="shared" si="12"/>
        <v>39.148481706245605</v>
      </c>
      <c r="D237">
        <f t="shared" si="13"/>
        <v>-6.2381817062456051</v>
      </c>
      <c r="E237">
        <f t="shared" si="14"/>
        <v>38.91491100013733</v>
      </c>
      <c r="F237">
        <f t="shared" si="15"/>
        <v>0.18955104348017507</v>
      </c>
    </row>
    <row r="238" spans="1:6" x14ac:dyDescent="0.3">
      <c r="A238">
        <v>42.3947</v>
      </c>
      <c r="B238">
        <v>0.87546873735389985</v>
      </c>
      <c r="C238">
        <f t="shared" si="12"/>
        <v>39.820420606938569</v>
      </c>
      <c r="D238">
        <f t="shared" si="13"/>
        <v>2.5742793930614312</v>
      </c>
      <c r="E238">
        <f t="shared" si="14"/>
        <v>6.62691439354073</v>
      </c>
      <c r="F238">
        <f t="shared" si="15"/>
        <v>6.072172684466292E-2</v>
      </c>
    </row>
    <row r="239" spans="1:6" x14ac:dyDescent="0.3">
      <c r="A239">
        <v>44.081800000000001</v>
      </c>
      <c r="B239">
        <v>0.87546873735389985</v>
      </c>
      <c r="C239">
        <f t="shared" si="12"/>
        <v>39.820420606938569</v>
      </c>
      <c r="D239">
        <f t="shared" si="13"/>
        <v>4.2613793930614321</v>
      </c>
      <c r="E239">
        <f t="shared" si="14"/>
        <v>18.159354331608618</v>
      </c>
      <c r="F239">
        <f t="shared" si="15"/>
        <v>9.6669813688674958E-2</v>
      </c>
    </row>
    <row r="240" spans="1:6" x14ac:dyDescent="0.3">
      <c r="A240">
        <v>45.190100000000001</v>
      </c>
      <c r="B240">
        <v>0.69314718055994529</v>
      </c>
      <c r="C240">
        <f t="shared" si="12"/>
        <v>42.82147305144791</v>
      </c>
      <c r="D240">
        <f t="shared" si="13"/>
        <v>2.368626948552091</v>
      </c>
      <c r="E240">
        <f t="shared" si="14"/>
        <v>5.6103936214071899</v>
      </c>
      <c r="F240">
        <f t="shared" si="15"/>
        <v>5.2414731291855761E-2</v>
      </c>
    </row>
    <row r="241" spans="1:6" x14ac:dyDescent="0.3">
      <c r="A241">
        <v>41.566099999999999</v>
      </c>
      <c r="B241">
        <v>0.69314718055994529</v>
      </c>
      <c r="C241">
        <f t="shared" si="12"/>
        <v>42.82147305144791</v>
      </c>
      <c r="D241">
        <f t="shared" si="13"/>
        <v>-1.2553730514479113</v>
      </c>
      <c r="E241">
        <f t="shared" si="14"/>
        <v>1.5759614983016403</v>
      </c>
      <c r="F241">
        <f t="shared" si="15"/>
        <v>3.0201848416086939E-2</v>
      </c>
    </row>
    <row r="242" spans="1:6" x14ac:dyDescent="0.3">
      <c r="A242">
        <v>48.4</v>
      </c>
      <c r="B242">
        <v>0.58778666490211906</v>
      </c>
      <c r="C242">
        <f t="shared" si="12"/>
        <v>44.555730034713037</v>
      </c>
      <c r="D242">
        <f t="shared" si="13"/>
        <v>3.8442699652869621</v>
      </c>
      <c r="E242">
        <f t="shared" si="14"/>
        <v>14.778411566007421</v>
      </c>
      <c r="F242">
        <f t="shared" si="15"/>
        <v>7.9427065398490954E-2</v>
      </c>
    </row>
    <row r="243" spans="1:6" x14ac:dyDescent="0.3">
      <c r="A243">
        <v>50</v>
      </c>
      <c r="B243">
        <v>0.58778666490211906</v>
      </c>
      <c r="C243">
        <f t="shared" si="12"/>
        <v>44.555730034713037</v>
      </c>
      <c r="D243">
        <f t="shared" si="13"/>
        <v>5.4442699652869635</v>
      </c>
      <c r="E243">
        <f t="shared" si="14"/>
        <v>29.640075454925714</v>
      </c>
      <c r="F243">
        <f t="shared" si="15"/>
        <v>0.10888539930573927</v>
      </c>
    </row>
    <row r="244" spans="1:6" x14ac:dyDescent="0.3">
      <c r="A244">
        <v>42.2</v>
      </c>
      <c r="B244">
        <v>0.87546873735389985</v>
      </c>
      <c r="C244">
        <f t="shared" si="12"/>
        <v>39.820420606938569</v>
      </c>
      <c r="D244">
        <f t="shared" si="13"/>
        <v>2.3795793930614337</v>
      </c>
      <c r="E244">
        <f t="shared" si="14"/>
        <v>5.6623980878826217</v>
      </c>
      <c r="F244">
        <f t="shared" si="15"/>
        <v>5.6388137276337291E-2</v>
      </c>
    </row>
    <row r="245" spans="1:6" x14ac:dyDescent="0.3">
      <c r="A245">
        <v>42</v>
      </c>
      <c r="B245">
        <v>0.69314718055994529</v>
      </c>
      <c r="C245">
        <f t="shared" si="12"/>
        <v>42.82147305144791</v>
      </c>
      <c r="D245">
        <f t="shared" si="13"/>
        <v>-0.82147305144791005</v>
      </c>
      <c r="E245">
        <f t="shared" si="14"/>
        <v>0.67481797425514067</v>
      </c>
      <c r="F245">
        <f t="shared" si="15"/>
        <v>1.9558882177331191E-2</v>
      </c>
    </row>
    <row r="246" spans="1:6" x14ac:dyDescent="0.3">
      <c r="A246">
        <v>35.1</v>
      </c>
      <c r="B246">
        <v>1.2809338454620642</v>
      </c>
      <c r="C246">
        <f t="shared" si="12"/>
        <v>33.146376817226916</v>
      </c>
      <c r="D246">
        <f t="shared" si="13"/>
        <v>1.9536231827730859</v>
      </c>
      <c r="E246">
        <f t="shared" si="14"/>
        <v>3.816643540268442</v>
      </c>
      <c r="F246">
        <f t="shared" si="15"/>
        <v>5.5658780135985353E-2</v>
      </c>
    </row>
    <row r="247" spans="1:6" x14ac:dyDescent="0.3">
      <c r="A247">
        <v>60.1</v>
      </c>
      <c r="B247">
        <v>0.69314718055994529</v>
      </c>
      <c r="C247">
        <f t="shared" si="12"/>
        <v>42.82147305144791</v>
      </c>
      <c r="D247">
        <f t="shared" si="13"/>
        <v>17.278526948552091</v>
      </c>
      <c r="E247">
        <f t="shared" si="14"/>
        <v>298.54749351184086</v>
      </c>
      <c r="F247">
        <f t="shared" si="15"/>
        <v>0.28749628866143245</v>
      </c>
    </row>
    <row r="248" spans="1:6" x14ac:dyDescent="0.3">
      <c r="A248">
        <v>58.534999999999997</v>
      </c>
      <c r="B248">
        <v>0.69314718055994529</v>
      </c>
      <c r="C248">
        <f t="shared" si="12"/>
        <v>42.82147305144791</v>
      </c>
      <c r="D248">
        <f t="shared" si="13"/>
        <v>15.713526948552087</v>
      </c>
      <c r="E248">
        <f t="shared" si="14"/>
        <v>246.91492916287265</v>
      </c>
      <c r="F248">
        <f t="shared" si="15"/>
        <v>0.26844668913559561</v>
      </c>
    </row>
    <row r="249" spans="1:6" x14ac:dyDescent="0.3">
      <c r="A249">
        <v>39.614699999999999</v>
      </c>
      <c r="B249">
        <v>0.91629073187415511</v>
      </c>
      <c r="C249">
        <f t="shared" si="12"/>
        <v>39.148481706245605</v>
      </c>
      <c r="D249">
        <f t="shared" si="13"/>
        <v>0.46621829375439461</v>
      </c>
      <c r="E249">
        <f t="shared" si="14"/>
        <v>0.21735949743125899</v>
      </c>
      <c r="F249">
        <f t="shared" si="15"/>
        <v>1.176882050739737E-2</v>
      </c>
    </row>
    <row r="250" spans="1:6" x14ac:dyDescent="0.3">
      <c r="A250">
        <v>40.240900000000003</v>
      </c>
      <c r="B250">
        <v>0.91629073187415511</v>
      </c>
      <c r="C250">
        <f t="shared" si="12"/>
        <v>39.148481706245605</v>
      </c>
      <c r="D250">
        <f t="shared" si="13"/>
        <v>1.0924182937543989</v>
      </c>
      <c r="E250">
        <f t="shared" si="14"/>
        <v>1.1933777285292722</v>
      </c>
      <c r="F250">
        <f t="shared" si="15"/>
        <v>2.714696474866116E-2</v>
      </c>
    </row>
    <row r="251" spans="1:6" x14ac:dyDescent="0.3">
      <c r="A251">
        <v>41.521000000000001</v>
      </c>
      <c r="B251">
        <v>0.69314718055994529</v>
      </c>
      <c r="C251">
        <f t="shared" si="12"/>
        <v>42.82147305144791</v>
      </c>
      <c r="D251">
        <f t="shared" si="13"/>
        <v>-1.3004730514479093</v>
      </c>
      <c r="E251">
        <f t="shared" si="14"/>
        <v>1.6912301575422364</v>
      </c>
      <c r="F251">
        <f t="shared" si="15"/>
        <v>3.13208509295997E-2</v>
      </c>
    </row>
    <row r="252" spans="1:6" x14ac:dyDescent="0.3">
      <c r="A252">
        <v>43.541400000000003</v>
      </c>
      <c r="B252">
        <v>0.69314718055994529</v>
      </c>
      <c r="C252">
        <f t="shared" si="12"/>
        <v>42.82147305144791</v>
      </c>
      <c r="D252">
        <f t="shared" si="13"/>
        <v>0.71992694855209294</v>
      </c>
      <c r="E252">
        <f t="shared" si="14"/>
        <v>0.51829481125152788</v>
      </c>
      <c r="F252">
        <f t="shared" si="15"/>
        <v>1.6534308693613272E-2</v>
      </c>
    </row>
    <row r="253" spans="1:6" x14ac:dyDescent="0.3">
      <c r="A253">
        <v>41.521000000000001</v>
      </c>
      <c r="B253">
        <v>0.69314718055994529</v>
      </c>
      <c r="C253">
        <f t="shared" si="12"/>
        <v>42.82147305144791</v>
      </c>
      <c r="D253">
        <f t="shared" si="13"/>
        <v>-1.3004730514479093</v>
      </c>
      <c r="E253">
        <f t="shared" si="14"/>
        <v>1.6912301575422364</v>
      </c>
      <c r="F253">
        <f t="shared" si="15"/>
        <v>3.13208509295997E-2</v>
      </c>
    </row>
    <row r="254" spans="1:6" x14ac:dyDescent="0.3">
      <c r="A254">
        <v>58.534999999999997</v>
      </c>
      <c r="B254">
        <v>0.69314718055994529</v>
      </c>
      <c r="C254">
        <f t="shared" si="12"/>
        <v>42.82147305144791</v>
      </c>
      <c r="D254">
        <f t="shared" si="13"/>
        <v>15.713526948552087</v>
      </c>
      <c r="E254">
        <f t="shared" si="14"/>
        <v>246.91492916287265</v>
      </c>
      <c r="F254">
        <f t="shared" si="15"/>
        <v>0.26844668913559561</v>
      </c>
    </row>
    <row r="255" spans="1:6" x14ac:dyDescent="0.3">
      <c r="A255">
        <v>39.571399999999997</v>
      </c>
      <c r="B255">
        <v>0.91629073187415511</v>
      </c>
      <c r="C255">
        <f t="shared" si="12"/>
        <v>39.148481706245605</v>
      </c>
      <c r="D255">
        <f t="shared" si="13"/>
        <v>0.42291829375439249</v>
      </c>
      <c r="E255">
        <f t="shared" si="14"/>
        <v>0.17885988319212662</v>
      </c>
      <c r="F255">
        <f t="shared" si="15"/>
        <v>1.0687473623738168E-2</v>
      </c>
    </row>
    <row r="256" spans="1:6" x14ac:dyDescent="0.3">
      <c r="A256">
        <v>40.0169</v>
      </c>
      <c r="B256">
        <v>0.91629073187415511</v>
      </c>
      <c r="C256">
        <f t="shared" si="12"/>
        <v>39.148481706245605</v>
      </c>
      <c r="D256">
        <f t="shared" si="13"/>
        <v>0.86841829375439517</v>
      </c>
      <c r="E256">
        <f t="shared" si="14"/>
        <v>0.75415033292729494</v>
      </c>
      <c r="F256">
        <f t="shared" si="15"/>
        <v>2.1701288549447736E-2</v>
      </c>
    </row>
    <row r="257" spans="1:6" x14ac:dyDescent="0.3">
      <c r="A257">
        <v>39.347999999999999</v>
      </c>
      <c r="B257">
        <v>0.87546873735389985</v>
      </c>
      <c r="C257">
        <f t="shared" si="12"/>
        <v>39.820420606938569</v>
      </c>
      <c r="D257">
        <f t="shared" si="13"/>
        <v>-0.47242060693857013</v>
      </c>
      <c r="E257">
        <f t="shared" si="14"/>
        <v>0.22318122986020697</v>
      </c>
      <c r="F257">
        <f t="shared" si="15"/>
        <v>1.2006216502454257E-2</v>
      </c>
    </row>
    <row r="258" spans="1:6" x14ac:dyDescent="0.3">
      <c r="A258">
        <v>39.299999999999997</v>
      </c>
      <c r="B258">
        <v>0.87546873735389985</v>
      </c>
      <c r="C258">
        <f t="shared" ref="C258:C321" si="16">$I$19+($I$20*B258)</f>
        <v>39.820420606938569</v>
      </c>
      <c r="D258">
        <f t="shared" si="13"/>
        <v>-0.52042060693857195</v>
      </c>
      <c r="E258">
        <f t="shared" si="14"/>
        <v>0.27083760812631158</v>
      </c>
      <c r="F258">
        <f t="shared" si="15"/>
        <v>1.3242254629480203E-2</v>
      </c>
    </row>
    <row r="259" spans="1:6" x14ac:dyDescent="0.3">
      <c r="A259">
        <v>40.6</v>
      </c>
      <c r="B259">
        <v>0.91629073187415511</v>
      </c>
      <c r="C259">
        <f t="shared" si="16"/>
        <v>39.148481706245605</v>
      </c>
      <c r="D259">
        <f t="shared" ref="D259:D322" si="17">A259-C259</f>
        <v>1.4515182937543969</v>
      </c>
      <c r="E259">
        <f t="shared" ref="E259:E322" si="18">D259^2</f>
        <v>2.1069053571036758</v>
      </c>
      <c r="F259">
        <f t="shared" ref="F259:F322" si="19">ABS(D259)/A259</f>
        <v>3.575168211217726E-2</v>
      </c>
    </row>
    <row r="260" spans="1:6" x14ac:dyDescent="0.3">
      <c r="A260">
        <v>40.4</v>
      </c>
      <c r="B260">
        <v>0.91629073187415511</v>
      </c>
      <c r="C260">
        <f t="shared" si="16"/>
        <v>39.148481706245605</v>
      </c>
      <c r="D260">
        <f t="shared" si="17"/>
        <v>1.2515182937543941</v>
      </c>
      <c r="E260">
        <f t="shared" si="18"/>
        <v>1.5662980396019097</v>
      </c>
      <c r="F260">
        <f t="shared" si="19"/>
        <v>3.097817558798005E-2</v>
      </c>
    </row>
    <row r="261" spans="1:6" x14ac:dyDescent="0.3">
      <c r="A261">
        <v>37.799999999999997</v>
      </c>
      <c r="B261">
        <v>0.91629073187415511</v>
      </c>
      <c r="C261">
        <f t="shared" si="16"/>
        <v>39.148481706245605</v>
      </c>
      <c r="D261">
        <f t="shared" si="17"/>
        <v>-1.3484817062456074</v>
      </c>
      <c r="E261">
        <f t="shared" si="18"/>
        <v>1.8184029120790646</v>
      </c>
      <c r="F261">
        <f t="shared" si="19"/>
        <v>3.5674119212846758E-2</v>
      </c>
    </row>
    <row r="262" spans="1:6" x14ac:dyDescent="0.3">
      <c r="A262">
        <v>37.799999999999997</v>
      </c>
      <c r="B262">
        <v>0.91629073187415511</v>
      </c>
      <c r="C262">
        <f t="shared" si="16"/>
        <v>39.148481706245605</v>
      </c>
      <c r="D262">
        <f t="shared" si="17"/>
        <v>-1.3484817062456074</v>
      </c>
      <c r="E262">
        <f t="shared" si="18"/>
        <v>1.8184029120790646</v>
      </c>
      <c r="F262">
        <f t="shared" si="19"/>
        <v>3.5674119212846758E-2</v>
      </c>
    </row>
    <row r="263" spans="1:6" x14ac:dyDescent="0.3">
      <c r="A263">
        <v>39.347999999999999</v>
      </c>
      <c r="B263">
        <v>0.87546873735389985</v>
      </c>
      <c r="C263">
        <f t="shared" si="16"/>
        <v>39.820420606938569</v>
      </c>
      <c r="D263">
        <f t="shared" si="17"/>
        <v>-0.47242060693857013</v>
      </c>
      <c r="E263">
        <f t="shared" si="18"/>
        <v>0.22318122986020697</v>
      </c>
      <c r="F263">
        <f t="shared" si="19"/>
        <v>1.2006216502454257E-2</v>
      </c>
    </row>
    <row r="264" spans="1:6" x14ac:dyDescent="0.3">
      <c r="A264">
        <v>39.299999999999997</v>
      </c>
      <c r="B264">
        <v>0.87546873735389985</v>
      </c>
      <c r="C264">
        <f t="shared" si="16"/>
        <v>39.820420606938569</v>
      </c>
      <c r="D264">
        <f t="shared" si="17"/>
        <v>-0.52042060693857195</v>
      </c>
      <c r="E264">
        <f t="shared" si="18"/>
        <v>0.27083760812631158</v>
      </c>
      <c r="F264">
        <f t="shared" si="19"/>
        <v>1.3242254629480203E-2</v>
      </c>
    </row>
    <row r="265" spans="1:6" x14ac:dyDescent="0.3">
      <c r="A265">
        <v>40.4</v>
      </c>
      <c r="B265">
        <v>0.91629073187415511</v>
      </c>
      <c r="C265">
        <f t="shared" si="16"/>
        <v>39.148481706245605</v>
      </c>
      <c r="D265">
        <f t="shared" si="17"/>
        <v>1.2515182937543941</v>
      </c>
      <c r="E265">
        <f t="shared" si="18"/>
        <v>1.5662980396019097</v>
      </c>
      <c r="F265">
        <f t="shared" si="19"/>
        <v>3.097817558798005E-2</v>
      </c>
    </row>
    <row r="266" spans="1:6" x14ac:dyDescent="0.3">
      <c r="A266">
        <v>36.799999999999997</v>
      </c>
      <c r="B266">
        <v>1.2527629684953681</v>
      </c>
      <c r="C266">
        <f t="shared" si="16"/>
        <v>33.610075573816729</v>
      </c>
      <c r="D266">
        <f t="shared" si="17"/>
        <v>3.1899244261832678</v>
      </c>
      <c r="E266">
        <f t="shared" si="18"/>
        <v>10.17561784476065</v>
      </c>
      <c r="F266">
        <f t="shared" si="19"/>
        <v>8.668272897237142E-2</v>
      </c>
    </row>
    <row r="267" spans="1:6" x14ac:dyDescent="0.3">
      <c r="A267">
        <v>34.7286</v>
      </c>
      <c r="B267">
        <v>1.0986122886681098</v>
      </c>
      <c r="C267">
        <f t="shared" si="16"/>
        <v>36.147429261736264</v>
      </c>
      <c r="D267">
        <f t="shared" si="17"/>
        <v>-1.4188292617362634</v>
      </c>
      <c r="E267">
        <f t="shared" si="18"/>
        <v>2.0130764739590705</v>
      </c>
      <c r="F267">
        <f t="shared" si="19"/>
        <v>4.085477853228358E-2</v>
      </c>
    </row>
    <row r="268" spans="1:6" x14ac:dyDescent="0.3">
      <c r="A268">
        <v>31.5002</v>
      </c>
      <c r="B268">
        <v>1.4350845252893227</v>
      </c>
      <c r="C268">
        <f t="shared" si="16"/>
        <v>30.609023129307378</v>
      </c>
      <c r="D268">
        <f t="shared" si="17"/>
        <v>0.89117687069262175</v>
      </c>
      <c r="E268">
        <f t="shared" si="18"/>
        <v>0.79419621485749381</v>
      </c>
      <c r="F268">
        <f t="shared" si="19"/>
        <v>2.8291149601990518E-2</v>
      </c>
    </row>
    <row r="269" spans="1:6" x14ac:dyDescent="0.3">
      <c r="A269">
        <v>26.7</v>
      </c>
      <c r="B269">
        <v>1.6486586255873816</v>
      </c>
      <c r="C269">
        <f t="shared" si="16"/>
        <v>27.093547027335951</v>
      </c>
      <c r="D269">
        <f t="shared" si="17"/>
        <v>-0.39354702733595204</v>
      </c>
      <c r="E269">
        <f t="shared" si="18"/>
        <v>0.15487926272496458</v>
      </c>
      <c r="F269">
        <f t="shared" si="19"/>
        <v>1.4739589038799702E-2</v>
      </c>
    </row>
    <row r="270" spans="1:6" x14ac:dyDescent="0.3">
      <c r="A270">
        <v>38.169600000000003</v>
      </c>
      <c r="B270">
        <v>1.0986122886681098</v>
      </c>
      <c r="C270">
        <f t="shared" si="16"/>
        <v>36.147429261736264</v>
      </c>
      <c r="D270">
        <f t="shared" si="17"/>
        <v>2.0221707382637391</v>
      </c>
      <c r="E270">
        <f t="shared" si="18"/>
        <v>4.0891744946901154</v>
      </c>
      <c r="F270">
        <f t="shared" si="19"/>
        <v>5.2978567715242994E-2</v>
      </c>
    </row>
    <row r="271" spans="1:6" x14ac:dyDescent="0.3">
      <c r="A271">
        <v>38.7896</v>
      </c>
      <c r="B271">
        <v>1.0986122886681098</v>
      </c>
      <c r="C271">
        <f t="shared" si="16"/>
        <v>36.147429261736264</v>
      </c>
      <c r="D271">
        <f t="shared" si="17"/>
        <v>2.6421707382637365</v>
      </c>
      <c r="E271">
        <f t="shared" si="18"/>
        <v>6.9810662101371381</v>
      </c>
      <c r="F271">
        <f t="shared" si="19"/>
        <v>6.8115441723135495E-2</v>
      </c>
    </row>
    <row r="272" spans="1:6" x14ac:dyDescent="0.3">
      <c r="A272">
        <v>35.460599999999999</v>
      </c>
      <c r="B272">
        <v>1.0986122886681098</v>
      </c>
      <c r="C272">
        <f t="shared" si="16"/>
        <v>36.147429261736264</v>
      </c>
      <c r="D272">
        <f t="shared" si="17"/>
        <v>-0.68682926173626413</v>
      </c>
      <c r="E272">
        <f t="shared" si="18"/>
        <v>0.47173443477718163</v>
      </c>
      <c r="F272">
        <f t="shared" si="19"/>
        <v>1.9368799787264291E-2</v>
      </c>
    </row>
    <row r="273" spans="1:6" x14ac:dyDescent="0.3">
      <c r="A273">
        <v>34.7288</v>
      </c>
      <c r="B273">
        <v>1.0986122886681098</v>
      </c>
      <c r="C273">
        <f t="shared" si="16"/>
        <v>36.147429261736264</v>
      </c>
      <c r="D273">
        <f t="shared" si="17"/>
        <v>-1.4186292617362639</v>
      </c>
      <c r="E273">
        <f t="shared" si="18"/>
        <v>2.0125089822543774</v>
      </c>
      <c r="F273">
        <f t="shared" si="19"/>
        <v>4.0848784344298214E-2</v>
      </c>
    </row>
    <row r="274" spans="1:6" x14ac:dyDescent="0.3">
      <c r="A274">
        <v>34.285299999999999</v>
      </c>
      <c r="B274">
        <v>1.0986122886681098</v>
      </c>
      <c r="C274">
        <f t="shared" si="16"/>
        <v>36.147429261736264</v>
      </c>
      <c r="D274">
        <f t="shared" si="17"/>
        <v>-1.8621292617362641</v>
      </c>
      <c r="E274">
        <f t="shared" si="18"/>
        <v>3.4675253874144443</v>
      </c>
      <c r="F274">
        <f t="shared" si="19"/>
        <v>5.4312759746487978E-2</v>
      </c>
    </row>
    <row r="275" spans="1:6" x14ac:dyDescent="0.3">
      <c r="A275">
        <v>30.537500000000001</v>
      </c>
      <c r="B275">
        <v>1.5686159179138452</v>
      </c>
      <c r="C275">
        <f t="shared" si="16"/>
        <v>28.411067389452441</v>
      </c>
      <c r="D275">
        <f t="shared" si="17"/>
        <v>2.1264326105475604</v>
      </c>
      <c r="E275">
        <f t="shared" si="18"/>
        <v>4.5217156472001125</v>
      </c>
      <c r="F275">
        <f t="shared" si="19"/>
        <v>6.9633487042081388E-2</v>
      </c>
    </row>
    <row r="276" spans="1:6" x14ac:dyDescent="0.3">
      <c r="A276">
        <v>23.227</v>
      </c>
      <c r="B276">
        <v>1.6094379124341003</v>
      </c>
      <c r="C276">
        <f t="shared" si="16"/>
        <v>27.739128488759484</v>
      </c>
      <c r="D276">
        <f t="shared" si="17"/>
        <v>-4.5121284887594832</v>
      </c>
      <c r="E276">
        <f t="shared" si="18"/>
        <v>20.359303499074937</v>
      </c>
      <c r="F276">
        <f t="shared" si="19"/>
        <v>0.19426221590216056</v>
      </c>
    </row>
    <row r="277" spans="1:6" x14ac:dyDescent="0.3">
      <c r="A277">
        <v>23.618200000000002</v>
      </c>
      <c r="B277">
        <v>1.6094379124341003</v>
      </c>
      <c r="C277">
        <f t="shared" si="16"/>
        <v>27.739128488759484</v>
      </c>
      <c r="D277">
        <f t="shared" si="17"/>
        <v>-4.1209284887594819</v>
      </c>
      <c r="E277">
        <f t="shared" si="18"/>
        <v>16.982051609469508</v>
      </c>
      <c r="F277">
        <f t="shared" si="19"/>
        <v>0.17448105650555426</v>
      </c>
    </row>
    <row r="278" spans="1:6" x14ac:dyDescent="0.3">
      <c r="A278">
        <v>41.695999999999998</v>
      </c>
      <c r="B278">
        <v>0.87546873735389985</v>
      </c>
      <c r="C278">
        <f t="shared" si="16"/>
        <v>39.820420606938569</v>
      </c>
      <c r="D278">
        <f t="shared" si="17"/>
        <v>1.8755793930614288</v>
      </c>
      <c r="E278">
        <f t="shared" si="18"/>
        <v>3.5177980596766778</v>
      </c>
      <c r="F278">
        <f t="shared" si="19"/>
        <v>4.4982237937965963E-2</v>
      </c>
    </row>
    <row r="279" spans="1:6" x14ac:dyDescent="0.3">
      <c r="A279">
        <v>36.1</v>
      </c>
      <c r="B279">
        <v>1.0986122886681098</v>
      </c>
      <c r="C279">
        <f t="shared" si="16"/>
        <v>36.147429261736264</v>
      </c>
      <c r="D279">
        <f t="shared" si="17"/>
        <v>-4.7429261736262163E-2</v>
      </c>
      <c r="E279">
        <f t="shared" si="18"/>
        <v>2.2495348688468622E-3</v>
      </c>
      <c r="F279">
        <f t="shared" si="19"/>
        <v>1.3138299649934116E-3</v>
      </c>
    </row>
    <row r="280" spans="1:6" x14ac:dyDescent="0.3">
      <c r="A280">
        <v>38.1</v>
      </c>
      <c r="B280">
        <v>1.2809338454620642</v>
      </c>
      <c r="C280">
        <f t="shared" si="16"/>
        <v>33.146376817226916</v>
      </c>
      <c r="D280">
        <f t="shared" si="17"/>
        <v>4.9536231827730859</v>
      </c>
      <c r="E280">
        <f t="shared" si="18"/>
        <v>24.538382636906956</v>
      </c>
      <c r="F280">
        <f t="shared" si="19"/>
        <v>0.1300163565032306</v>
      </c>
    </row>
    <row r="281" spans="1:6" x14ac:dyDescent="0.3">
      <c r="A281">
        <v>34.4</v>
      </c>
      <c r="B281">
        <v>1.0986122886681098</v>
      </c>
      <c r="C281">
        <f t="shared" si="16"/>
        <v>36.147429261736264</v>
      </c>
      <c r="D281">
        <f t="shared" si="17"/>
        <v>-1.747429261736265</v>
      </c>
      <c r="E281">
        <f t="shared" si="18"/>
        <v>3.0535090247721484</v>
      </c>
      <c r="F281">
        <f t="shared" si="19"/>
        <v>5.0797362259775145E-2</v>
      </c>
    </row>
    <row r="282" spans="1:6" x14ac:dyDescent="0.3">
      <c r="A282">
        <v>36</v>
      </c>
      <c r="B282">
        <v>1.0986122886681098</v>
      </c>
      <c r="C282">
        <f t="shared" si="16"/>
        <v>36.147429261736264</v>
      </c>
      <c r="D282">
        <f t="shared" si="17"/>
        <v>-0.14742926173626358</v>
      </c>
      <c r="E282">
        <f t="shared" si="18"/>
        <v>2.1735387216099713E-2</v>
      </c>
      <c r="F282">
        <f t="shared" si="19"/>
        <v>4.0952572704517666E-3</v>
      </c>
    </row>
    <row r="283" spans="1:6" x14ac:dyDescent="0.3">
      <c r="A283">
        <v>34.9</v>
      </c>
      <c r="B283">
        <v>1.2809338454620642</v>
      </c>
      <c r="C283">
        <f t="shared" si="16"/>
        <v>33.146376817226916</v>
      </c>
      <c r="D283">
        <f t="shared" si="17"/>
        <v>1.753623182773083</v>
      </c>
      <c r="E283">
        <f t="shared" si="18"/>
        <v>3.0751942671591976</v>
      </c>
      <c r="F283">
        <f t="shared" si="19"/>
        <v>5.0247082600947943E-2</v>
      </c>
    </row>
    <row r="284" spans="1:6" x14ac:dyDescent="0.3">
      <c r="A284">
        <v>24.9754</v>
      </c>
      <c r="B284">
        <v>1.824549292051046</v>
      </c>
      <c r="C284">
        <f t="shared" si="16"/>
        <v>24.198348435138207</v>
      </c>
      <c r="D284">
        <f t="shared" si="17"/>
        <v>0.77705156486179305</v>
      </c>
      <c r="E284">
        <f t="shared" si="18"/>
        <v>0.6038091344541614</v>
      </c>
      <c r="F284">
        <f t="shared" si="19"/>
        <v>3.1112677469101319E-2</v>
      </c>
    </row>
    <row r="285" spans="1:6" x14ac:dyDescent="0.3">
      <c r="A285">
        <v>26.299900000000001</v>
      </c>
      <c r="B285">
        <v>1.824549292051046</v>
      </c>
      <c r="C285">
        <f t="shared" si="16"/>
        <v>24.198348435138207</v>
      </c>
      <c r="D285">
        <f t="shared" si="17"/>
        <v>2.1015515648617935</v>
      </c>
      <c r="E285">
        <f t="shared" si="18"/>
        <v>4.4165189797730529</v>
      </c>
      <c r="F285">
        <f t="shared" si="19"/>
        <v>7.9907207436598363E-2</v>
      </c>
    </row>
    <row r="286" spans="1:6" x14ac:dyDescent="0.3">
      <c r="A286">
        <v>36.1</v>
      </c>
      <c r="B286">
        <v>1.0986122886681098</v>
      </c>
      <c r="C286">
        <f t="shared" si="16"/>
        <v>36.147429261736264</v>
      </c>
      <c r="D286">
        <f t="shared" si="17"/>
        <v>-4.7429261736262163E-2</v>
      </c>
      <c r="E286">
        <f t="shared" si="18"/>
        <v>2.2495348688468622E-3</v>
      </c>
      <c r="F286">
        <f t="shared" si="19"/>
        <v>1.3138299649934116E-3</v>
      </c>
    </row>
    <row r="287" spans="1:6" x14ac:dyDescent="0.3">
      <c r="A287">
        <v>37.200000000000003</v>
      </c>
      <c r="B287">
        <v>1.2809338454620642</v>
      </c>
      <c r="C287">
        <f t="shared" si="16"/>
        <v>33.146376817226916</v>
      </c>
      <c r="D287">
        <f t="shared" si="17"/>
        <v>4.0536231827730873</v>
      </c>
      <c r="E287">
        <f t="shared" si="18"/>
        <v>16.431860907915414</v>
      </c>
      <c r="F287">
        <f t="shared" si="19"/>
        <v>0.10896836512830879</v>
      </c>
    </row>
    <row r="288" spans="1:6" x14ac:dyDescent="0.3">
      <c r="A288">
        <v>40</v>
      </c>
      <c r="B288">
        <v>1.2809338454620642</v>
      </c>
      <c r="C288">
        <f t="shared" si="16"/>
        <v>33.146376817226916</v>
      </c>
      <c r="D288">
        <f t="shared" si="17"/>
        <v>6.8536231827730845</v>
      </c>
      <c r="E288">
        <f t="shared" si="18"/>
        <v>46.972150731444664</v>
      </c>
      <c r="F288">
        <f t="shared" si="19"/>
        <v>0.17134057956932711</v>
      </c>
    </row>
    <row r="289" spans="1:6" x14ac:dyDescent="0.3">
      <c r="A289">
        <v>34.1</v>
      </c>
      <c r="B289">
        <v>1.5260563034950492</v>
      </c>
      <c r="C289">
        <f t="shared" si="16"/>
        <v>29.111607891271689</v>
      </c>
      <c r="D289">
        <f t="shared" si="17"/>
        <v>4.9883921087283127</v>
      </c>
      <c r="E289">
        <f t="shared" si="18"/>
        <v>24.884055830422902</v>
      </c>
      <c r="F289">
        <f t="shared" si="19"/>
        <v>0.14628715861373351</v>
      </c>
    </row>
    <row r="290" spans="1:6" x14ac:dyDescent="0.3">
      <c r="A290">
        <v>37.200000000000003</v>
      </c>
      <c r="B290">
        <v>1.2809338454620642</v>
      </c>
      <c r="C290">
        <f t="shared" si="16"/>
        <v>33.146376817226916</v>
      </c>
      <c r="D290">
        <f t="shared" si="17"/>
        <v>4.0536231827730873</v>
      </c>
      <c r="E290">
        <f t="shared" si="18"/>
        <v>16.431860907915414</v>
      </c>
      <c r="F290">
        <f t="shared" si="19"/>
        <v>0.10896836512830879</v>
      </c>
    </row>
    <row r="291" spans="1:6" x14ac:dyDescent="0.3">
      <c r="A291">
        <v>30.299900000000001</v>
      </c>
      <c r="B291">
        <v>1.5260563034950492</v>
      </c>
      <c r="C291">
        <f t="shared" si="16"/>
        <v>29.111607891271689</v>
      </c>
      <c r="D291">
        <f t="shared" si="17"/>
        <v>1.1882921087283123</v>
      </c>
      <c r="E291">
        <f t="shared" si="18"/>
        <v>1.412038135665979</v>
      </c>
      <c r="F291">
        <f t="shared" si="19"/>
        <v>3.9217690775491414E-2</v>
      </c>
    </row>
    <row r="292" spans="1:6" x14ac:dyDescent="0.3">
      <c r="A292">
        <v>42.8</v>
      </c>
      <c r="B292">
        <v>0.87546873735389985</v>
      </c>
      <c r="C292">
        <f t="shared" si="16"/>
        <v>39.820420606938569</v>
      </c>
      <c r="D292">
        <f t="shared" si="17"/>
        <v>2.979579393061428</v>
      </c>
      <c r="E292">
        <f t="shared" si="18"/>
        <v>8.8778933595563085</v>
      </c>
      <c r="F292">
        <f t="shared" si="19"/>
        <v>6.9616340959379158E-2</v>
      </c>
    </row>
    <row r="293" spans="1:6" x14ac:dyDescent="0.3">
      <c r="A293">
        <v>46.8</v>
      </c>
      <c r="B293">
        <v>0.87546873735389985</v>
      </c>
      <c r="C293">
        <f t="shared" si="16"/>
        <v>39.820420606938569</v>
      </c>
      <c r="D293">
        <f t="shared" si="17"/>
        <v>6.979579393061428</v>
      </c>
      <c r="E293">
        <f t="shared" si="18"/>
        <v>48.714528504047735</v>
      </c>
      <c r="F293">
        <f t="shared" si="19"/>
        <v>0.14913631181755188</v>
      </c>
    </row>
    <row r="294" spans="1:6" x14ac:dyDescent="0.3">
      <c r="A294">
        <v>40.299999999999997</v>
      </c>
      <c r="B294">
        <v>1.2527629684953681</v>
      </c>
      <c r="C294">
        <f t="shared" si="16"/>
        <v>33.610075573816729</v>
      </c>
      <c r="D294">
        <f t="shared" si="17"/>
        <v>6.6899244261832678</v>
      </c>
      <c r="E294">
        <f t="shared" si="18"/>
        <v>44.755088828043526</v>
      </c>
      <c r="F294">
        <f t="shared" si="19"/>
        <v>0.16600308749834414</v>
      </c>
    </row>
    <row r="295" spans="1:6" x14ac:dyDescent="0.3">
      <c r="A295">
        <v>41.2</v>
      </c>
      <c r="B295">
        <v>1.2527629684953681</v>
      </c>
      <c r="C295">
        <f t="shared" si="16"/>
        <v>33.610075573816729</v>
      </c>
      <c r="D295">
        <f t="shared" si="17"/>
        <v>7.5899244261832735</v>
      </c>
      <c r="E295">
        <f t="shared" si="18"/>
        <v>57.606952795173491</v>
      </c>
      <c r="F295">
        <f t="shared" si="19"/>
        <v>0.1842214666549338</v>
      </c>
    </row>
    <row r="296" spans="1:6" x14ac:dyDescent="0.3">
      <c r="A296">
        <v>48.1</v>
      </c>
      <c r="B296">
        <v>0.87546873735389985</v>
      </c>
      <c r="C296">
        <f t="shared" si="16"/>
        <v>39.820420606938569</v>
      </c>
      <c r="D296">
        <f t="shared" si="17"/>
        <v>8.2795793930614323</v>
      </c>
      <c r="E296">
        <f t="shared" si="18"/>
        <v>68.551434926007516</v>
      </c>
      <c r="F296">
        <f t="shared" si="19"/>
        <v>0.17213262771437488</v>
      </c>
    </row>
    <row r="297" spans="1:6" x14ac:dyDescent="0.3">
      <c r="A297">
        <v>41.699800000000003</v>
      </c>
      <c r="B297">
        <v>0.87546873735389985</v>
      </c>
      <c r="C297">
        <f t="shared" si="16"/>
        <v>39.820420606938569</v>
      </c>
      <c r="D297">
        <f t="shared" si="17"/>
        <v>1.8793793930614342</v>
      </c>
      <c r="E297">
        <f t="shared" si="18"/>
        <v>3.5320669030639649</v>
      </c>
      <c r="F297">
        <f t="shared" si="19"/>
        <v>4.5069266352870611E-2</v>
      </c>
    </row>
    <row r="298" spans="1:6" x14ac:dyDescent="0.3">
      <c r="A298">
        <v>37.6</v>
      </c>
      <c r="B298">
        <v>1.2527629684953681</v>
      </c>
      <c r="C298">
        <f t="shared" si="16"/>
        <v>33.610075573816729</v>
      </c>
      <c r="D298">
        <f t="shared" si="17"/>
        <v>3.989924426183272</v>
      </c>
      <c r="E298">
        <f t="shared" si="18"/>
        <v>15.919496926653913</v>
      </c>
      <c r="F298">
        <f t="shared" si="19"/>
        <v>0.10611501133466149</v>
      </c>
    </row>
    <row r="299" spans="1:6" x14ac:dyDescent="0.3">
      <c r="A299">
        <v>41.699800000000003</v>
      </c>
      <c r="B299">
        <v>0.87546873735389985</v>
      </c>
      <c r="C299">
        <f t="shared" si="16"/>
        <v>39.820420606938569</v>
      </c>
      <c r="D299">
        <f t="shared" si="17"/>
        <v>1.8793793930614342</v>
      </c>
      <c r="E299">
        <f t="shared" si="18"/>
        <v>3.5320669030639649</v>
      </c>
      <c r="F299">
        <f t="shared" si="19"/>
        <v>4.5069266352870611E-2</v>
      </c>
    </row>
    <row r="300" spans="1:6" x14ac:dyDescent="0.3">
      <c r="A300">
        <v>37.6</v>
      </c>
      <c r="B300">
        <v>1.2527629684953681</v>
      </c>
      <c r="C300">
        <f t="shared" si="16"/>
        <v>33.610075573816729</v>
      </c>
      <c r="D300">
        <f t="shared" si="17"/>
        <v>3.989924426183272</v>
      </c>
      <c r="E300">
        <f t="shared" si="18"/>
        <v>15.919496926653913</v>
      </c>
      <c r="F300">
        <f t="shared" si="19"/>
        <v>0.10611501133466149</v>
      </c>
    </row>
    <row r="301" spans="1:6" x14ac:dyDescent="0.3">
      <c r="A301">
        <v>21.3</v>
      </c>
      <c r="B301">
        <v>1.7404661748405046</v>
      </c>
      <c r="C301">
        <f t="shared" si="16"/>
        <v>25.582374816241533</v>
      </c>
      <c r="D301">
        <f t="shared" si="17"/>
        <v>-4.282374816241532</v>
      </c>
      <c r="E301">
        <f t="shared" si="18"/>
        <v>18.338734066779697</v>
      </c>
      <c r="F301">
        <f t="shared" si="19"/>
        <v>0.20105046085640996</v>
      </c>
    </row>
    <row r="302" spans="1:6" x14ac:dyDescent="0.3">
      <c r="A302">
        <v>42.908000000000001</v>
      </c>
      <c r="B302">
        <v>0.91629073187415511</v>
      </c>
      <c r="C302">
        <f t="shared" si="16"/>
        <v>39.148481706245605</v>
      </c>
      <c r="D302">
        <f t="shared" si="17"/>
        <v>3.7595182937543967</v>
      </c>
      <c r="E302">
        <f t="shared" si="18"/>
        <v>14.13397780107397</v>
      </c>
      <c r="F302">
        <f t="shared" si="19"/>
        <v>8.7618120018513948E-2</v>
      </c>
    </row>
    <row r="303" spans="1:6" x14ac:dyDescent="0.3">
      <c r="A303">
        <v>40.200000000000003</v>
      </c>
      <c r="B303">
        <v>0.91629073187415511</v>
      </c>
      <c r="C303">
        <f t="shared" si="16"/>
        <v>39.148481706245605</v>
      </c>
      <c r="D303">
        <f t="shared" si="17"/>
        <v>1.0515182937543983</v>
      </c>
      <c r="E303">
        <f t="shared" si="18"/>
        <v>1.1056907221001611</v>
      </c>
      <c r="F303">
        <f t="shared" si="19"/>
        <v>2.6157171486427818E-2</v>
      </c>
    </row>
    <row r="304" spans="1:6" x14ac:dyDescent="0.3">
      <c r="A304">
        <v>37.9</v>
      </c>
      <c r="B304">
        <v>1.0986122886681098</v>
      </c>
      <c r="C304">
        <f t="shared" si="16"/>
        <v>36.147429261736264</v>
      </c>
      <c r="D304">
        <f t="shared" si="17"/>
        <v>1.752570738263735</v>
      </c>
      <c r="E304">
        <f t="shared" si="18"/>
        <v>3.0715041926182933</v>
      </c>
      <c r="F304">
        <f t="shared" si="19"/>
        <v>4.6241971985850526E-2</v>
      </c>
    </row>
    <row r="305" spans="1:6" x14ac:dyDescent="0.3">
      <c r="A305">
        <v>51.6</v>
      </c>
      <c r="B305">
        <v>0.91629073187415511</v>
      </c>
      <c r="C305">
        <f t="shared" si="16"/>
        <v>39.148481706245605</v>
      </c>
      <c r="D305">
        <f t="shared" si="17"/>
        <v>12.451518293754397</v>
      </c>
      <c r="E305">
        <f t="shared" si="18"/>
        <v>155.04030781970042</v>
      </c>
      <c r="F305">
        <f t="shared" si="19"/>
        <v>0.24130849406500768</v>
      </c>
    </row>
    <row r="306" spans="1:6" x14ac:dyDescent="0.3">
      <c r="A306">
        <v>44.2</v>
      </c>
      <c r="B306">
        <v>0.91629073187415511</v>
      </c>
      <c r="C306">
        <f t="shared" si="16"/>
        <v>39.148481706245605</v>
      </c>
      <c r="D306">
        <f t="shared" si="17"/>
        <v>5.0515182937543983</v>
      </c>
      <c r="E306">
        <f t="shared" si="18"/>
        <v>25.517837072135347</v>
      </c>
      <c r="F306">
        <f t="shared" si="19"/>
        <v>0.11428774420258819</v>
      </c>
    </row>
    <row r="307" spans="1:6" x14ac:dyDescent="0.3">
      <c r="A307">
        <v>47.7</v>
      </c>
      <c r="B307">
        <v>0.69314718055994529</v>
      </c>
      <c r="C307">
        <f t="shared" si="16"/>
        <v>42.82147305144791</v>
      </c>
      <c r="D307">
        <f t="shared" si="17"/>
        <v>4.8785269485520928</v>
      </c>
      <c r="E307">
        <f t="shared" si="18"/>
        <v>23.800025187748993</v>
      </c>
      <c r="F307">
        <f t="shared" si="19"/>
        <v>0.1022751980828531</v>
      </c>
    </row>
    <row r="308" spans="1:6" x14ac:dyDescent="0.3">
      <c r="A308">
        <v>48.2</v>
      </c>
      <c r="B308">
        <v>0.69314718055994529</v>
      </c>
      <c r="C308">
        <f t="shared" si="16"/>
        <v>42.82147305144791</v>
      </c>
      <c r="D308">
        <f t="shared" si="17"/>
        <v>5.3785269485520928</v>
      </c>
      <c r="E308">
        <f t="shared" si="18"/>
        <v>28.928552136301086</v>
      </c>
      <c r="F308">
        <f t="shared" si="19"/>
        <v>0.11158769602805171</v>
      </c>
    </row>
    <row r="309" spans="1:6" x14ac:dyDescent="0.3">
      <c r="A309">
        <v>49.216999999999999</v>
      </c>
      <c r="B309">
        <v>0.69314718055994529</v>
      </c>
      <c r="C309">
        <f t="shared" si="16"/>
        <v>42.82147305144791</v>
      </c>
      <c r="D309">
        <f t="shared" si="17"/>
        <v>6.3955269485520887</v>
      </c>
      <c r="E309">
        <f t="shared" si="18"/>
        <v>40.902764949655989</v>
      </c>
      <c r="F309">
        <f t="shared" si="19"/>
        <v>0.12994548527037586</v>
      </c>
    </row>
    <row r="310" spans="1:6" x14ac:dyDescent="0.3">
      <c r="A310">
        <v>37.064999999999998</v>
      </c>
      <c r="B310">
        <v>1.3083328196501789</v>
      </c>
      <c r="C310">
        <f t="shared" si="16"/>
        <v>32.695383748112135</v>
      </c>
      <c r="D310">
        <f t="shared" si="17"/>
        <v>4.3696162518878623</v>
      </c>
      <c r="E310">
        <f t="shared" si="18"/>
        <v>19.093546188762531</v>
      </c>
      <c r="F310">
        <f t="shared" si="19"/>
        <v>0.11789063137428471</v>
      </c>
    </row>
    <row r="311" spans="1:6" x14ac:dyDescent="0.3">
      <c r="A311">
        <v>35.161999999999999</v>
      </c>
      <c r="B311">
        <v>1.3083328196501789</v>
      </c>
      <c r="C311">
        <f t="shared" si="16"/>
        <v>32.695383748112135</v>
      </c>
      <c r="D311">
        <f t="shared" si="17"/>
        <v>2.4666162518878636</v>
      </c>
      <c r="E311">
        <f t="shared" si="18"/>
        <v>6.0841957340773325</v>
      </c>
      <c r="F311">
        <f t="shared" si="19"/>
        <v>7.0150055511286724E-2</v>
      </c>
    </row>
    <row r="312" spans="1:6" x14ac:dyDescent="0.3">
      <c r="A312">
        <v>34.485500000000002</v>
      </c>
      <c r="B312">
        <v>1.4350845252893227</v>
      </c>
      <c r="C312">
        <f t="shared" si="16"/>
        <v>30.609023129307378</v>
      </c>
      <c r="D312">
        <f t="shared" si="17"/>
        <v>3.876476870692624</v>
      </c>
      <c r="E312">
        <f t="shared" si="18"/>
        <v>15.02707292901488</v>
      </c>
      <c r="F312">
        <f t="shared" si="19"/>
        <v>0.11240889274311301</v>
      </c>
    </row>
    <row r="313" spans="1:6" x14ac:dyDescent="0.3">
      <c r="A313">
        <v>29.7559</v>
      </c>
      <c r="B313">
        <v>1.6094379124341003</v>
      </c>
      <c r="C313">
        <f t="shared" si="16"/>
        <v>27.739128488759484</v>
      </c>
      <c r="D313">
        <f t="shared" si="17"/>
        <v>2.0167715112405169</v>
      </c>
      <c r="E313">
        <f t="shared" si="18"/>
        <v>4.0673673285513585</v>
      </c>
      <c r="F313">
        <f t="shared" si="19"/>
        <v>6.7777197505049985E-2</v>
      </c>
    </row>
    <row r="314" spans="1:6" x14ac:dyDescent="0.3">
      <c r="A314">
        <v>44.6</v>
      </c>
      <c r="B314">
        <v>0.87546873735389985</v>
      </c>
      <c r="C314">
        <f t="shared" si="16"/>
        <v>39.820420606938569</v>
      </c>
      <c r="D314">
        <f t="shared" si="17"/>
        <v>4.7795793930614323</v>
      </c>
      <c r="E314">
        <f t="shared" si="18"/>
        <v>22.84437917457749</v>
      </c>
      <c r="F314">
        <f t="shared" si="19"/>
        <v>0.10716545724352987</v>
      </c>
    </row>
    <row r="315" spans="1:6" x14ac:dyDescent="0.3">
      <c r="A315">
        <v>44.6</v>
      </c>
      <c r="B315">
        <v>0.87546873735389985</v>
      </c>
      <c r="C315">
        <f t="shared" si="16"/>
        <v>39.820420606938569</v>
      </c>
      <c r="D315">
        <f t="shared" si="17"/>
        <v>4.7795793930614323</v>
      </c>
      <c r="E315">
        <f t="shared" si="18"/>
        <v>22.84437917457749</v>
      </c>
      <c r="F315">
        <f t="shared" si="19"/>
        <v>0.10716545724352987</v>
      </c>
    </row>
    <row r="316" spans="1:6" x14ac:dyDescent="0.3">
      <c r="A316">
        <v>39.799999999999997</v>
      </c>
      <c r="B316">
        <v>0.99325177301028345</v>
      </c>
      <c r="C316">
        <f t="shared" si="16"/>
        <v>37.881686245001383</v>
      </c>
      <c r="D316">
        <f t="shared" si="17"/>
        <v>1.9183137549986142</v>
      </c>
      <c r="E316">
        <f t="shared" si="18"/>
        <v>3.6799276626168833</v>
      </c>
      <c r="F316">
        <f t="shared" si="19"/>
        <v>4.8198838065291821E-2</v>
      </c>
    </row>
    <row r="317" spans="1:6" x14ac:dyDescent="0.3">
      <c r="A317">
        <v>32.149900000000002</v>
      </c>
      <c r="B317">
        <v>1.5260563034950492</v>
      </c>
      <c r="C317">
        <f t="shared" si="16"/>
        <v>29.111607891271689</v>
      </c>
      <c r="D317">
        <f t="shared" si="17"/>
        <v>3.0382921087283137</v>
      </c>
      <c r="E317">
        <f t="shared" si="18"/>
        <v>9.2312189379607439</v>
      </c>
      <c r="F317">
        <f t="shared" si="19"/>
        <v>9.4503936520123344E-2</v>
      </c>
    </row>
    <row r="318" spans="1:6" x14ac:dyDescent="0.3">
      <c r="A318">
        <v>33.550899999999999</v>
      </c>
      <c r="B318">
        <v>1.5260563034950492</v>
      </c>
      <c r="C318">
        <f t="shared" si="16"/>
        <v>29.111607891271689</v>
      </c>
      <c r="D318">
        <f t="shared" si="17"/>
        <v>4.4392921087283099</v>
      </c>
      <c r="E318">
        <f t="shared" si="18"/>
        <v>19.707314426617444</v>
      </c>
      <c r="F318">
        <f t="shared" si="19"/>
        <v>0.13231514232787525</v>
      </c>
    </row>
    <row r="319" spans="1:6" x14ac:dyDescent="0.3">
      <c r="A319">
        <v>32.149900000000002</v>
      </c>
      <c r="B319">
        <v>1.5260563034950492</v>
      </c>
      <c r="C319">
        <f t="shared" si="16"/>
        <v>29.111607891271689</v>
      </c>
      <c r="D319">
        <f t="shared" si="17"/>
        <v>3.0382921087283137</v>
      </c>
      <c r="E319">
        <f t="shared" si="18"/>
        <v>9.2312189379607439</v>
      </c>
      <c r="F319">
        <f t="shared" si="19"/>
        <v>9.4503936520123344E-2</v>
      </c>
    </row>
    <row r="320" spans="1:6" x14ac:dyDescent="0.3">
      <c r="A320">
        <v>30.3</v>
      </c>
      <c r="B320">
        <v>1.6094379124341003</v>
      </c>
      <c r="C320">
        <f t="shared" si="16"/>
        <v>27.739128488759484</v>
      </c>
      <c r="D320">
        <f t="shared" si="17"/>
        <v>2.5608715112405172</v>
      </c>
      <c r="E320">
        <f t="shared" si="18"/>
        <v>6.5580628970832899</v>
      </c>
      <c r="F320">
        <f t="shared" si="19"/>
        <v>8.451721159209627E-2</v>
      </c>
    </row>
    <row r="321" spans="1:6" x14ac:dyDescent="0.3">
      <c r="A321">
        <v>35.465499999999999</v>
      </c>
      <c r="B321">
        <v>1.0986122886681098</v>
      </c>
      <c r="C321">
        <f t="shared" si="16"/>
        <v>36.147429261736264</v>
      </c>
      <c r="D321">
        <f t="shared" si="17"/>
        <v>-0.68192926173626489</v>
      </c>
      <c r="E321">
        <f t="shared" si="18"/>
        <v>0.46502751801216724</v>
      </c>
      <c r="F321">
        <f t="shared" si="19"/>
        <v>1.922796130708054E-2</v>
      </c>
    </row>
    <row r="322" spans="1:6" x14ac:dyDescent="0.3">
      <c r="A322">
        <v>40.200000000000003</v>
      </c>
      <c r="B322">
        <v>0.91629073187415511</v>
      </c>
      <c r="C322">
        <f t="shared" ref="C322:C385" si="20">$I$19+($I$20*B322)</f>
        <v>39.148481706245605</v>
      </c>
      <c r="D322">
        <f t="shared" si="17"/>
        <v>1.0515182937543983</v>
      </c>
      <c r="E322">
        <f t="shared" si="18"/>
        <v>1.1056907221001611</v>
      </c>
      <c r="F322">
        <f t="shared" si="19"/>
        <v>2.6157171486427818E-2</v>
      </c>
    </row>
    <row r="323" spans="1:6" x14ac:dyDescent="0.3">
      <c r="A323">
        <v>47.649299999999997</v>
      </c>
      <c r="B323">
        <v>0.91629073187415511</v>
      </c>
      <c r="C323">
        <f t="shared" si="20"/>
        <v>39.148481706245605</v>
      </c>
      <c r="D323">
        <f t="shared" ref="D323:D386" si="21">A323-C323</f>
        <v>8.5008182937543921</v>
      </c>
      <c r="E323">
        <f t="shared" ref="E323:E386" si="22">D323^2</f>
        <v>72.26391166342934</v>
      </c>
      <c r="F323">
        <f t="shared" ref="F323:F386" si="23">ABS(D323)/A323</f>
        <v>0.17840384420661778</v>
      </c>
    </row>
    <row r="324" spans="1:6" x14ac:dyDescent="0.3">
      <c r="A324">
        <v>44.2</v>
      </c>
      <c r="B324">
        <v>0.91629073187415511</v>
      </c>
      <c r="C324">
        <f t="shared" si="20"/>
        <v>39.148481706245605</v>
      </c>
      <c r="D324">
        <f t="shared" si="21"/>
        <v>5.0515182937543983</v>
      </c>
      <c r="E324">
        <f t="shared" si="22"/>
        <v>25.517837072135347</v>
      </c>
      <c r="F324">
        <f t="shared" si="23"/>
        <v>0.11428774420258819</v>
      </c>
    </row>
    <row r="325" spans="1:6" x14ac:dyDescent="0.3">
      <c r="A325">
        <v>33.5</v>
      </c>
      <c r="B325">
        <v>1.2527629684953681</v>
      </c>
      <c r="C325">
        <f t="shared" si="20"/>
        <v>33.610075573816729</v>
      </c>
      <c r="D325">
        <f t="shared" si="21"/>
        <v>-0.11007557381672939</v>
      </c>
      <c r="E325">
        <f t="shared" si="22"/>
        <v>1.211663195108224E-2</v>
      </c>
      <c r="F325">
        <f t="shared" si="23"/>
        <v>3.2858380243799817E-3</v>
      </c>
    </row>
    <row r="326" spans="1:6" x14ac:dyDescent="0.3">
      <c r="A326">
        <v>37.4</v>
      </c>
      <c r="B326">
        <v>1.2527629684953681</v>
      </c>
      <c r="C326">
        <f t="shared" si="20"/>
        <v>33.610075573816729</v>
      </c>
      <c r="D326">
        <f t="shared" si="21"/>
        <v>3.7899244261832692</v>
      </c>
      <c r="E326">
        <f t="shared" si="22"/>
        <v>14.363527156180583</v>
      </c>
      <c r="F326">
        <f t="shared" si="23"/>
        <v>0.10133487770543501</v>
      </c>
    </row>
    <row r="327" spans="1:6" x14ac:dyDescent="0.3">
      <c r="A327">
        <v>40.193100000000001</v>
      </c>
      <c r="B327">
        <v>0.91629073187415511</v>
      </c>
      <c r="C327">
        <f t="shared" si="20"/>
        <v>39.148481706245605</v>
      </c>
      <c r="D327">
        <f t="shared" si="21"/>
        <v>1.0446182937543966</v>
      </c>
      <c r="E327">
        <f t="shared" si="22"/>
        <v>1.091227379646347</v>
      </c>
      <c r="F327">
        <f t="shared" si="23"/>
        <v>2.5989990663929794E-2</v>
      </c>
    </row>
    <row r="328" spans="1:6" x14ac:dyDescent="0.3">
      <c r="A328">
        <v>41.664200000000001</v>
      </c>
      <c r="B328">
        <v>0.91629073187415511</v>
      </c>
      <c r="C328">
        <f t="shared" si="20"/>
        <v>39.148481706245605</v>
      </c>
      <c r="D328">
        <f t="shared" si="21"/>
        <v>2.5157182937543965</v>
      </c>
      <c r="E328">
        <f t="shared" si="22"/>
        <v>6.3288385335305319</v>
      </c>
      <c r="F328">
        <f t="shared" si="23"/>
        <v>6.0380813594270298E-2</v>
      </c>
    </row>
    <row r="329" spans="1:6" x14ac:dyDescent="0.3">
      <c r="A329">
        <v>34.823500000000003</v>
      </c>
      <c r="B329">
        <v>1.3083328196501789</v>
      </c>
      <c r="C329">
        <f t="shared" si="20"/>
        <v>32.695383748112135</v>
      </c>
      <c r="D329">
        <f t="shared" si="21"/>
        <v>2.1281162518878673</v>
      </c>
      <c r="E329">
        <f t="shared" si="22"/>
        <v>4.528878781549265</v>
      </c>
      <c r="F329">
        <f t="shared" si="23"/>
        <v>6.1111498036896555E-2</v>
      </c>
    </row>
    <row r="330" spans="1:6" x14ac:dyDescent="0.3">
      <c r="A330">
        <v>36.200000000000003</v>
      </c>
      <c r="B330">
        <v>1.2527629684953681</v>
      </c>
      <c r="C330">
        <f t="shared" si="20"/>
        <v>33.610075573816729</v>
      </c>
      <c r="D330">
        <f t="shared" si="21"/>
        <v>2.5899244261832735</v>
      </c>
      <c r="E330">
        <f t="shared" si="22"/>
        <v>6.7077085333407584</v>
      </c>
      <c r="F330">
        <f t="shared" si="23"/>
        <v>7.1544873651471635E-2</v>
      </c>
    </row>
    <row r="331" spans="1:6" x14ac:dyDescent="0.3">
      <c r="A331">
        <v>33.200000000000003</v>
      </c>
      <c r="B331">
        <v>1.2527629684953681</v>
      </c>
      <c r="C331">
        <f t="shared" si="20"/>
        <v>33.610075573816729</v>
      </c>
      <c r="D331">
        <f t="shared" si="21"/>
        <v>-0.41007557381672655</v>
      </c>
      <c r="E331">
        <f t="shared" si="22"/>
        <v>0.16816197624111753</v>
      </c>
      <c r="F331">
        <f t="shared" si="23"/>
        <v>1.2351673910142365E-2</v>
      </c>
    </row>
    <row r="332" spans="1:6" x14ac:dyDescent="0.3">
      <c r="A332">
        <v>33</v>
      </c>
      <c r="B332">
        <v>1.7047480922384253</v>
      </c>
      <c r="C332">
        <f t="shared" si="20"/>
        <v>26.170302217647482</v>
      </c>
      <c r="D332">
        <f t="shared" si="21"/>
        <v>6.8296977823525182</v>
      </c>
      <c r="E332">
        <f t="shared" si="22"/>
        <v>46.644771798270902</v>
      </c>
      <c r="F332">
        <f t="shared" si="23"/>
        <v>0.20696053885916721</v>
      </c>
    </row>
    <row r="333" spans="1:6" x14ac:dyDescent="0.3">
      <c r="A333">
        <v>32.299999999999997</v>
      </c>
      <c r="B333">
        <v>1.7047480922384253</v>
      </c>
      <c r="C333">
        <f t="shared" si="20"/>
        <v>26.170302217647482</v>
      </c>
      <c r="D333">
        <f t="shared" si="21"/>
        <v>6.1296977823525154</v>
      </c>
      <c r="E333">
        <f t="shared" si="22"/>
        <v>37.573194902977342</v>
      </c>
      <c r="F333">
        <f t="shared" si="23"/>
        <v>0.1897739251502327</v>
      </c>
    </row>
    <row r="334" spans="1:6" x14ac:dyDescent="0.3">
      <c r="A334">
        <v>27.1158</v>
      </c>
      <c r="B334">
        <v>1.8405496333974869</v>
      </c>
      <c r="C334">
        <f t="shared" si="20"/>
        <v>23.934979339595731</v>
      </c>
      <c r="D334">
        <f t="shared" si="21"/>
        <v>3.1808206604042688</v>
      </c>
      <c r="E334">
        <f t="shared" si="22"/>
        <v>10.117620073654649</v>
      </c>
      <c r="F334">
        <f t="shared" si="23"/>
        <v>0.11730506422101759</v>
      </c>
    </row>
    <row r="335" spans="1:6" x14ac:dyDescent="0.3">
      <c r="A335">
        <v>37.9499</v>
      </c>
      <c r="B335">
        <v>1.2527629684953681</v>
      </c>
      <c r="C335">
        <f t="shared" si="20"/>
        <v>33.610075573816729</v>
      </c>
      <c r="D335">
        <f t="shared" si="21"/>
        <v>4.3398244261832701</v>
      </c>
      <c r="E335">
        <f t="shared" si="22"/>
        <v>18.83407605009695</v>
      </c>
      <c r="F335">
        <f t="shared" si="23"/>
        <v>0.11435667620160449</v>
      </c>
    </row>
    <row r="336" spans="1:6" x14ac:dyDescent="0.3">
      <c r="A336">
        <v>38.034700000000001</v>
      </c>
      <c r="B336">
        <v>1.2527629684953681</v>
      </c>
      <c r="C336">
        <f t="shared" si="20"/>
        <v>33.610075573816729</v>
      </c>
      <c r="D336">
        <f t="shared" si="21"/>
        <v>4.4246244261832715</v>
      </c>
      <c r="E336">
        <f t="shared" si="22"/>
        <v>19.577301312777646</v>
      </c>
      <c r="F336">
        <f t="shared" si="23"/>
        <v>0.11633125609465229</v>
      </c>
    </row>
    <row r="337" spans="1:6" x14ac:dyDescent="0.3">
      <c r="A337">
        <v>43</v>
      </c>
      <c r="B337">
        <v>0.69314718055994529</v>
      </c>
      <c r="C337">
        <f t="shared" si="20"/>
        <v>42.82147305144791</v>
      </c>
      <c r="D337">
        <f t="shared" si="21"/>
        <v>0.17852694855208995</v>
      </c>
      <c r="E337">
        <f t="shared" si="22"/>
        <v>3.1871871359320569E-2</v>
      </c>
      <c r="F337">
        <f t="shared" si="23"/>
        <v>4.1517895012113939E-3</v>
      </c>
    </row>
    <row r="338" spans="1:6" x14ac:dyDescent="0.3">
      <c r="A338">
        <v>47.512900000000002</v>
      </c>
      <c r="B338">
        <v>0.69314718055994529</v>
      </c>
      <c r="C338">
        <f t="shared" si="20"/>
        <v>42.82147305144791</v>
      </c>
      <c r="D338">
        <f t="shared" si="21"/>
        <v>4.6914269485520919</v>
      </c>
      <c r="E338">
        <f t="shared" si="22"/>
        <v>22.009486813600791</v>
      </c>
      <c r="F338">
        <f t="shared" si="23"/>
        <v>9.8740067403843834E-2</v>
      </c>
    </row>
    <row r="339" spans="1:6" x14ac:dyDescent="0.3">
      <c r="A339">
        <v>39.6</v>
      </c>
      <c r="B339">
        <v>0.91629073187415511</v>
      </c>
      <c r="C339">
        <f t="shared" si="20"/>
        <v>39.148481706245605</v>
      </c>
      <c r="D339">
        <f t="shared" si="21"/>
        <v>0.45151829375439689</v>
      </c>
      <c r="E339">
        <f t="shared" si="22"/>
        <v>0.20386876959488184</v>
      </c>
      <c r="F339">
        <f t="shared" si="23"/>
        <v>1.1401977115010023E-2</v>
      </c>
    </row>
    <row r="340" spans="1:6" x14ac:dyDescent="0.3">
      <c r="A340">
        <v>42.699800000000003</v>
      </c>
      <c r="B340">
        <v>0.91629073187415511</v>
      </c>
      <c r="C340">
        <f t="shared" si="20"/>
        <v>39.148481706245605</v>
      </c>
      <c r="D340">
        <f t="shared" si="21"/>
        <v>3.5513182937543988</v>
      </c>
      <c r="E340">
        <f t="shared" si="22"/>
        <v>12.611861623554654</v>
      </c>
      <c r="F340">
        <f t="shared" si="23"/>
        <v>8.3169436244535072E-2</v>
      </c>
    </row>
    <row r="341" spans="1:6" x14ac:dyDescent="0.3">
      <c r="A341">
        <v>46.5</v>
      </c>
      <c r="B341">
        <v>0.47000362924573563</v>
      </c>
      <c r="C341">
        <f t="shared" si="20"/>
        <v>46.494464396650216</v>
      </c>
      <c r="D341">
        <f t="shared" si="21"/>
        <v>5.5356033497844237E-3</v>
      </c>
      <c r="E341">
        <f t="shared" si="22"/>
        <v>3.0642904446144534E-5</v>
      </c>
      <c r="F341">
        <f t="shared" si="23"/>
        <v>1.1904523332869729E-4</v>
      </c>
    </row>
    <row r="342" spans="1:6" x14ac:dyDescent="0.3">
      <c r="A342">
        <v>47.3</v>
      </c>
      <c r="B342">
        <v>0.47000362924573563</v>
      </c>
      <c r="C342">
        <f t="shared" si="20"/>
        <v>46.494464396650216</v>
      </c>
      <c r="D342">
        <f t="shared" si="21"/>
        <v>0.80553560334978158</v>
      </c>
      <c r="E342">
        <f t="shared" si="22"/>
        <v>0.64888760826409664</v>
      </c>
      <c r="F342">
        <f t="shared" si="23"/>
        <v>1.7030351022194114E-2</v>
      </c>
    </row>
    <row r="343" spans="1:6" x14ac:dyDescent="0.3">
      <c r="A343">
        <v>44.2</v>
      </c>
      <c r="B343">
        <v>0.58778666490211906</v>
      </c>
      <c r="C343">
        <f t="shared" si="20"/>
        <v>44.555730034713037</v>
      </c>
      <c r="D343">
        <f t="shared" si="21"/>
        <v>-0.35573003471303366</v>
      </c>
      <c r="E343">
        <f t="shared" si="22"/>
        <v>0.12654385759693612</v>
      </c>
      <c r="F343">
        <f t="shared" si="23"/>
        <v>8.0481908306116214E-3</v>
      </c>
    </row>
    <row r="344" spans="1:6" x14ac:dyDescent="0.3">
      <c r="A344">
        <v>24.2</v>
      </c>
      <c r="B344">
        <v>1.9021075263969205</v>
      </c>
      <c r="C344">
        <f t="shared" si="20"/>
        <v>22.921723043887528</v>
      </c>
      <c r="D344">
        <f t="shared" si="21"/>
        <v>1.2782769561124709</v>
      </c>
      <c r="E344">
        <f t="shared" si="22"/>
        <v>1.6339919765281639</v>
      </c>
      <c r="F344">
        <f t="shared" si="23"/>
        <v>5.2821361822829378E-2</v>
      </c>
    </row>
    <row r="345" spans="1:6" x14ac:dyDescent="0.3">
      <c r="A345">
        <v>46.9</v>
      </c>
      <c r="B345">
        <v>0.87546873735389985</v>
      </c>
      <c r="C345">
        <f t="shared" si="20"/>
        <v>39.820420606938569</v>
      </c>
      <c r="D345">
        <f t="shared" si="21"/>
        <v>7.0795793930614295</v>
      </c>
      <c r="E345">
        <f t="shared" si="22"/>
        <v>50.12044438266004</v>
      </c>
      <c r="F345">
        <f t="shared" si="23"/>
        <v>0.15095052010791962</v>
      </c>
    </row>
    <row r="346" spans="1:6" x14ac:dyDescent="0.3">
      <c r="A346">
        <v>46.8</v>
      </c>
      <c r="B346">
        <v>0.87546873735389985</v>
      </c>
      <c r="C346">
        <f t="shared" si="20"/>
        <v>39.820420606938569</v>
      </c>
      <c r="D346">
        <f t="shared" si="21"/>
        <v>6.979579393061428</v>
      </c>
      <c r="E346">
        <f t="shared" si="22"/>
        <v>48.714528504047735</v>
      </c>
      <c r="F346">
        <f t="shared" si="23"/>
        <v>0.14913631181755188</v>
      </c>
    </row>
    <row r="347" spans="1:6" x14ac:dyDescent="0.3">
      <c r="A347">
        <v>37.057400000000001</v>
      </c>
      <c r="B347">
        <v>0.91629073187415511</v>
      </c>
      <c r="C347">
        <f t="shared" si="20"/>
        <v>39.148481706245605</v>
      </c>
      <c r="D347">
        <f t="shared" si="21"/>
        <v>-2.0910817062456033</v>
      </c>
      <c r="E347">
        <f t="shared" si="22"/>
        <v>4.3726227021950237</v>
      </c>
      <c r="F347">
        <f t="shared" si="23"/>
        <v>5.6428181854247819E-2</v>
      </c>
    </row>
    <row r="348" spans="1:6" x14ac:dyDescent="0.3">
      <c r="A348">
        <v>34.6</v>
      </c>
      <c r="B348">
        <v>0.91629073187415511</v>
      </c>
      <c r="C348">
        <f t="shared" si="20"/>
        <v>39.148481706245605</v>
      </c>
      <c r="D348">
        <f t="shared" si="21"/>
        <v>-4.5484817062456031</v>
      </c>
      <c r="E348">
        <f t="shared" si="22"/>
        <v>20.688685832050911</v>
      </c>
      <c r="F348">
        <f t="shared" si="23"/>
        <v>0.13145900885102899</v>
      </c>
    </row>
    <row r="349" spans="1:6" x14ac:dyDescent="0.3">
      <c r="A349">
        <v>42.921500000000002</v>
      </c>
      <c r="B349">
        <v>0.91629073187415511</v>
      </c>
      <c r="C349">
        <f t="shared" si="20"/>
        <v>39.148481706245605</v>
      </c>
      <c r="D349">
        <f t="shared" si="21"/>
        <v>3.7730182937543972</v>
      </c>
      <c r="E349">
        <f t="shared" si="22"/>
        <v>14.235667045005343</v>
      </c>
      <c r="F349">
        <f t="shared" si="23"/>
        <v>8.790508937838605E-2</v>
      </c>
    </row>
    <row r="350" spans="1:6" x14ac:dyDescent="0.3">
      <c r="A350">
        <v>34.270800000000001</v>
      </c>
      <c r="B350">
        <v>1.2809338454620642</v>
      </c>
      <c r="C350">
        <f t="shared" si="20"/>
        <v>33.146376817226916</v>
      </c>
      <c r="D350">
        <f t="shared" si="21"/>
        <v>1.1244231827730857</v>
      </c>
      <c r="E350">
        <f t="shared" si="22"/>
        <v>1.2643274939575562</v>
      </c>
      <c r="F350">
        <f t="shared" si="23"/>
        <v>3.2809948491808939E-2</v>
      </c>
    </row>
    <row r="351" spans="1:6" x14ac:dyDescent="0.3">
      <c r="A351">
        <v>45.056600000000003</v>
      </c>
      <c r="B351">
        <v>0.91629073187415511</v>
      </c>
      <c r="C351">
        <f t="shared" si="20"/>
        <v>39.148481706245605</v>
      </c>
      <c r="D351">
        <f t="shared" si="21"/>
        <v>5.9081182937543986</v>
      </c>
      <c r="E351">
        <f t="shared" si="22"/>
        <v>34.905861772995387</v>
      </c>
      <c r="F351">
        <f t="shared" si="23"/>
        <v>0.13112658952860176</v>
      </c>
    </row>
    <row r="352" spans="1:6" x14ac:dyDescent="0.3">
      <c r="A352">
        <v>39.799999999999997</v>
      </c>
      <c r="B352">
        <v>1.2527629684953681</v>
      </c>
      <c r="C352">
        <f t="shared" si="20"/>
        <v>33.610075573816729</v>
      </c>
      <c r="D352">
        <f t="shared" si="21"/>
        <v>6.1899244261832678</v>
      </c>
      <c r="E352">
        <f t="shared" si="22"/>
        <v>38.315164401860258</v>
      </c>
      <c r="F352">
        <f t="shared" si="23"/>
        <v>0.1555257393513384</v>
      </c>
    </row>
    <row r="353" spans="1:6" x14ac:dyDescent="0.3">
      <c r="A353">
        <v>69.6404</v>
      </c>
      <c r="B353">
        <v>0.58778666490211906</v>
      </c>
      <c r="C353">
        <f t="shared" si="20"/>
        <v>44.555730034713037</v>
      </c>
      <c r="D353">
        <f t="shared" si="21"/>
        <v>25.084669965286963</v>
      </c>
      <c r="E353">
        <f t="shared" si="22"/>
        <v>629.24066726736987</v>
      </c>
      <c r="F353">
        <f t="shared" si="23"/>
        <v>0.36020284153001653</v>
      </c>
    </row>
    <row r="354" spans="1:6" x14ac:dyDescent="0.3">
      <c r="A354">
        <v>32</v>
      </c>
      <c r="B354">
        <v>1.0986122886681098</v>
      </c>
      <c r="C354">
        <f t="shared" si="20"/>
        <v>36.147429261736264</v>
      </c>
      <c r="D354">
        <f t="shared" si="21"/>
        <v>-4.1474292617362636</v>
      </c>
      <c r="E354">
        <f t="shared" si="22"/>
        <v>17.201169481106209</v>
      </c>
      <c r="F354">
        <f t="shared" si="23"/>
        <v>0.12960716442925824</v>
      </c>
    </row>
    <row r="355" spans="1:6" x14ac:dyDescent="0.3">
      <c r="A355">
        <v>36.4</v>
      </c>
      <c r="B355">
        <v>1.1631508098056809</v>
      </c>
      <c r="C355">
        <f t="shared" si="20"/>
        <v>35.085111179164095</v>
      </c>
      <c r="D355">
        <f t="shared" si="21"/>
        <v>1.314888820835904</v>
      </c>
      <c r="E355">
        <f t="shared" si="22"/>
        <v>1.728932611159234</v>
      </c>
      <c r="F355">
        <f t="shared" si="23"/>
        <v>3.6123319253733625E-2</v>
      </c>
    </row>
    <row r="356" spans="1:6" x14ac:dyDescent="0.3">
      <c r="A356">
        <v>31.5002</v>
      </c>
      <c r="B356">
        <v>1.4350845252893227</v>
      </c>
      <c r="C356">
        <f t="shared" si="20"/>
        <v>30.609023129307378</v>
      </c>
      <c r="D356">
        <f t="shared" si="21"/>
        <v>0.89117687069262175</v>
      </c>
      <c r="E356">
        <f t="shared" si="22"/>
        <v>0.79419621485749381</v>
      </c>
      <c r="F356">
        <f t="shared" si="23"/>
        <v>2.8291149601990518E-2</v>
      </c>
    </row>
    <row r="357" spans="1:6" x14ac:dyDescent="0.3">
      <c r="A357">
        <v>30.953700000000001</v>
      </c>
      <c r="B357">
        <v>1.4816045409242156</v>
      </c>
      <c r="C357">
        <f t="shared" si="20"/>
        <v>29.843293562849787</v>
      </c>
      <c r="D357">
        <f t="shared" si="21"/>
        <v>1.110406437150214</v>
      </c>
      <c r="E357">
        <f t="shared" si="22"/>
        <v>1.2330024556646322</v>
      </c>
      <c r="F357">
        <f t="shared" si="23"/>
        <v>3.5873140760239133E-2</v>
      </c>
    </row>
    <row r="358" spans="1:6" x14ac:dyDescent="0.3">
      <c r="A358">
        <v>30.562000000000001</v>
      </c>
      <c r="B358">
        <v>1.4816045409242156</v>
      </c>
      <c r="C358">
        <f t="shared" si="20"/>
        <v>29.843293562849787</v>
      </c>
      <c r="D358">
        <f t="shared" si="21"/>
        <v>0.71870643715021387</v>
      </c>
      <c r="E358">
        <f t="shared" si="22"/>
        <v>0.51653894280115431</v>
      </c>
      <c r="F358">
        <f t="shared" si="23"/>
        <v>2.3516341769197494E-2</v>
      </c>
    </row>
    <row r="359" spans="1:6" x14ac:dyDescent="0.3">
      <c r="A359">
        <v>30.172599999999999</v>
      </c>
      <c r="B359">
        <v>1.4816045409242156</v>
      </c>
      <c r="C359">
        <f t="shared" si="20"/>
        <v>29.843293562849787</v>
      </c>
      <c r="D359">
        <f t="shared" si="21"/>
        <v>0.32930643715021191</v>
      </c>
      <c r="E359">
        <f t="shared" si="22"/>
        <v>0.10844272954856646</v>
      </c>
      <c r="F359">
        <f t="shared" si="23"/>
        <v>1.0914088847172996E-2</v>
      </c>
    </row>
    <row r="360" spans="1:6" x14ac:dyDescent="0.3">
      <c r="A360">
        <v>29.452100000000002</v>
      </c>
      <c r="B360">
        <v>1.4816045409242156</v>
      </c>
      <c r="C360">
        <f t="shared" si="20"/>
        <v>29.843293562849787</v>
      </c>
      <c r="D360">
        <f t="shared" si="21"/>
        <v>-0.39119356284978579</v>
      </c>
      <c r="E360">
        <f t="shared" si="22"/>
        <v>0.15303240361510931</v>
      </c>
      <c r="F360">
        <f t="shared" si="23"/>
        <v>1.3282365700570953E-2</v>
      </c>
    </row>
    <row r="361" spans="1:6" x14ac:dyDescent="0.3">
      <c r="A361">
        <v>27.7</v>
      </c>
      <c r="B361">
        <v>1.4816045409242156</v>
      </c>
      <c r="C361">
        <f t="shared" si="20"/>
        <v>29.843293562849787</v>
      </c>
      <c r="D361">
        <f t="shared" si="21"/>
        <v>-2.143293562849788</v>
      </c>
      <c r="E361">
        <f t="shared" si="22"/>
        <v>4.5937072965533385</v>
      </c>
      <c r="F361">
        <f t="shared" si="23"/>
        <v>7.7375218875443616E-2</v>
      </c>
    </row>
    <row r="362" spans="1:6" x14ac:dyDescent="0.3">
      <c r="A362">
        <v>26.749500000000001</v>
      </c>
      <c r="B362">
        <v>1.791759469228055</v>
      </c>
      <c r="C362">
        <f t="shared" si="20"/>
        <v>24.738076044250136</v>
      </c>
      <c r="D362">
        <f t="shared" si="21"/>
        <v>2.0114239557498657</v>
      </c>
      <c r="E362">
        <f t="shared" si="22"/>
        <v>4.0458263297644379</v>
      </c>
      <c r="F362">
        <f t="shared" si="23"/>
        <v>7.5194824417273806E-2</v>
      </c>
    </row>
    <row r="363" spans="1:6" x14ac:dyDescent="0.3">
      <c r="A363">
        <v>37.299999999999997</v>
      </c>
      <c r="B363">
        <v>1.3609765531356006</v>
      </c>
      <c r="C363">
        <f t="shared" si="20"/>
        <v>31.828856455110422</v>
      </c>
      <c r="D363">
        <f t="shared" si="21"/>
        <v>5.4711435448895749</v>
      </c>
      <c r="E363">
        <f t="shared" si="22"/>
        <v>29.933411688786865</v>
      </c>
      <c r="F363">
        <f t="shared" si="23"/>
        <v>0.14667945160561863</v>
      </c>
    </row>
    <row r="364" spans="1:6" x14ac:dyDescent="0.3">
      <c r="A364">
        <v>31.9</v>
      </c>
      <c r="B364">
        <v>1.5260563034950492</v>
      </c>
      <c r="C364">
        <f t="shared" si="20"/>
        <v>29.111607891271689</v>
      </c>
      <c r="D364">
        <f t="shared" si="21"/>
        <v>2.7883921087283099</v>
      </c>
      <c r="E364">
        <f t="shared" si="22"/>
        <v>7.7751305520183109</v>
      </c>
      <c r="F364">
        <f t="shared" si="23"/>
        <v>8.741041093192195E-2</v>
      </c>
    </row>
    <row r="365" spans="1:6" x14ac:dyDescent="0.3">
      <c r="A365">
        <v>31.9</v>
      </c>
      <c r="B365">
        <v>1.5260563034950492</v>
      </c>
      <c r="C365">
        <f t="shared" si="20"/>
        <v>29.111607891271689</v>
      </c>
      <c r="D365">
        <f t="shared" si="21"/>
        <v>2.7883921087283099</v>
      </c>
      <c r="E365">
        <f t="shared" si="22"/>
        <v>7.7751305520183109</v>
      </c>
      <c r="F365">
        <f t="shared" si="23"/>
        <v>8.741041093192195E-2</v>
      </c>
    </row>
    <row r="366" spans="1:6" x14ac:dyDescent="0.3">
      <c r="A366">
        <v>24.5</v>
      </c>
      <c r="B366">
        <v>1.5260563034950492</v>
      </c>
      <c r="C366">
        <f t="shared" si="20"/>
        <v>29.111607891271689</v>
      </c>
      <c r="D366">
        <f t="shared" si="21"/>
        <v>-4.6116078912716887</v>
      </c>
      <c r="E366">
        <f t="shared" si="22"/>
        <v>21.26692734283931</v>
      </c>
      <c r="F366">
        <f t="shared" si="23"/>
        <v>0.18822889352129341</v>
      </c>
    </row>
    <row r="367" spans="1:6" x14ac:dyDescent="0.3">
      <c r="A367">
        <v>40.299999999999997</v>
      </c>
      <c r="B367">
        <v>1.2527629684953681</v>
      </c>
      <c r="C367">
        <f t="shared" si="20"/>
        <v>33.610075573816729</v>
      </c>
      <c r="D367">
        <f t="shared" si="21"/>
        <v>6.6899244261832678</v>
      </c>
      <c r="E367">
        <f t="shared" si="22"/>
        <v>44.755088828043526</v>
      </c>
      <c r="F367">
        <f t="shared" si="23"/>
        <v>0.16600308749834414</v>
      </c>
    </row>
    <row r="368" spans="1:6" x14ac:dyDescent="0.3">
      <c r="A368">
        <v>37.299999999999997</v>
      </c>
      <c r="B368">
        <v>1.3609765531356006</v>
      </c>
      <c r="C368">
        <f t="shared" si="20"/>
        <v>31.828856455110422</v>
      </c>
      <c r="D368">
        <f t="shared" si="21"/>
        <v>5.4711435448895749</v>
      </c>
      <c r="E368">
        <f t="shared" si="22"/>
        <v>29.933411688786865</v>
      </c>
      <c r="F368">
        <f t="shared" si="23"/>
        <v>0.14667945160561863</v>
      </c>
    </row>
    <row r="369" spans="1:6" x14ac:dyDescent="0.3">
      <c r="A369">
        <v>32.1</v>
      </c>
      <c r="B369">
        <v>1.2527629684953681</v>
      </c>
      <c r="C369">
        <f t="shared" si="20"/>
        <v>33.610075573816729</v>
      </c>
      <c r="D369">
        <f t="shared" si="21"/>
        <v>-1.510075573816728</v>
      </c>
      <c r="E369">
        <f t="shared" si="22"/>
        <v>2.2803282386379204</v>
      </c>
      <c r="F369">
        <f t="shared" si="23"/>
        <v>4.704285276687626E-2</v>
      </c>
    </row>
    <row r="370" spans="1:6" x14ac:dyDescent="0.3">
      <c r="A370">
        <v>31.9</v>
      </c>
      <c r="B370">
        <v>1.7404661748405046</v>
      </c>
      <c r="C370">
        <f t="shared" si="20"/>
        <v>25.582374816241533</v>
      </c>
      <c r="D370">
        <f t="shared" si="21"/>
        <v>6.3176251837584658</v>
      </c>
      <c r="E370">
        <f t="shared" si="22"/>
        <v>39.912387962459192</v>
      </c>
      <c r="F370">
        <f t="shared" si="23"/>
        <v>0.19804467660684846</v>
      </c>
    </row>
    <row r="371" spans="1:6" x14ac:dyDescent="0.3">
      <c r="A371">
        <v>34.5</v>
      </c>
      <c r="B371">
        <v>1.7404661748405046</v>
      </c>
      <c r="C371">
        <f t="shared" si="20"/>
        <v>25.582374816241533</v>
      </c>
      <c r="D371">
        <f t="shared" si="21"/>
        <v>8.9176251837584672</v>
      </c>
      <c r="E371">
        <f t="shared" si="22"/>
        <v>79.524038918003242</v>
      </c>
      <c r="F371">
        <f t="shared" si="23"/>
        <v>0.25848188938430339</v>
      </c>
    </row>
    <row r="372" spans="1:6" x14ac:dyDescent="0.3">
      <c r="A372">
        <v>26</v>
      </c>
      <c r="B372">
        <v>1.8082887711792655</v>
      </c>
      <c r="C372">
        <f t="shared" si="20"/>
        <v>24.466000142206511</v>
      </c>
      <c r="D372">
        <f t="shared" si="21"/>
        <v>1.5339998577934892</v>
      </c>
      <c r="E372">
        <f t="shared" si="22"/>
        <v>2.3531555637104451</v>
      </c>
      <c r="F372">
        <f t="shared" si="23"/>
        <v>5.8999994530518816E-2</v>
      </c>
    </row>
    <row r="373" spans="1:6" x14ac:dyDescent="0.3">
      <c r="A373">
        <v>35.700000000000003</v>
      </c>
      <c r="B373">
        <v>0.99325177301028345</v>
      </c>
      <c r="C373">
        <f t="shared" si="20"/>
        <v>37.881686245001383</v>
      </c>
      <c r="D373">
        <f t="shared" si="21"/>
        <v>-2.1816862450013801</v>
      </c>
      <c r="E373">
        <f t="shared" si="22"/>
        <v>4.7597548716282221</v>
      </c>
      <c r="F373">
        <f t="shared" si="23"/>
        <v>6.1111659523848179E-2</v>
      </c>
    </row>
    <row r="374" spans="1:6" x14ac:dyDescent="0.3">
      <c r="A374">
        <v>34.200000000000003</v>
      </c>
      <c r="B374">
        <v>1.2527629684953681</v>
      </c>
      <c r="C374">
        <f t="shared" si="20"/>
        <v>33.610075573816729</v>
      </c>
      <c r="D374">
        <f t="shared" si="21"/>
        <v>0.58992442618327345</v>
      </c>
      <c r="E374">
        <f t="shared" si="22"/>
        <v>0.34801082860766447</v>
      </c>
      <c r="F374">
        <f t="shared" si="23"/>
        <v>1.7249252227581093E-2</v>
      </c>
    </row>
    <row r="375" spans="1:6" x14ac:dyDescent="0.3">
      <c r="A375">
        <v>26</v>
      </c>
      <c r="B375">
        <v>1.8082887711792655</v>
      </c>
      <c r="C375">
        <f t="shared" si="20"/>
        <v>24.466000142206511</v>
      </c>
      <c r="D375">
        <f t="shared" si="21"/>
        <v>1.5339998577934892</v>
      </c>
      <c r="E375">
        <f t="shared" si="22"/>
        <v>2.3531555637104451</v>
      </c>
      <c r="F375">
        <f t="shared" si="23"/>
        <v>5.8999994530518816E-2</v>
      </c>
    </row>
    <row r="376" spans="1:6" x14ac:dyDescent="0.3">
      <c r="A376">
        <v>31.9</v>
      </c>
      <c r="B376">
        <v>1.7404661748405046</v>
      </c>
      <c r="C376">
        <f t="shared" si="20"/>
        <v>25.582374816241533</v>
      </c>
      <c r="D376">
        <f t="shared" si="21"/>
        <v>6.3176251837584658</v>
      </c>
      <c r="E376">
        <f t="shared" si="22"/>
        <v>39.912387962459192</v>
      </c>
      <c r="F376">
        <f t="shared" si="23"/>
        <v>0.19804467660684846</v>
      </c>
    </row>
    <row r="377" spans="1:6" x14ac:dyDescent="0.3">
      <c r="A377">
        <v>34.9</v>
      </c>
      <c r="B377">
        <v>1.2527629684953681</v>
      </c>
      <c r="C377">
        <f t="shared" si="20"/>
        <v>33.610075573816729</v>
      </c>
      <c r="D377">
        <f t="shared" si="21"/>
        <v>1.2899244261832692</v>
      </c>
      <c r="E377">
        <f t="shared" si="22"/>
        <v>1.6639050252642362</v>
      </c>
      <c r="F377">
        <f t="shared" si="23"/>
        <v>3.6960585277457568E-2</v>
      </c>
    </row>
    <row r="378" spans="1:6" x14ac:dyDescent="0.3">
      <c r="A378">
        <v>37.4</v>
      </c>
      <c r="B378">
        <v>1.2527629684953681</v>
      </c>
      <c r="C378">
        <f t="shared" si="20"/>
        <v>33.610075573816729</v>
      </c>
      <c r="D378">
        <f t="shared" si="21"/>
        <v>3.7899244261832692</v>
      </c>
      <c r="E378">
        <f t="shared" si="22"/>
        <v>14.363527156180583</v>
      </c>
      <c r="F378">
        <f t="shared" si="23"/>
        <v>0.10133487770543501</v>
      </c>
    </row>
    <row r="379" spans="1:6" x14ac:dyDescent="0.3">
      <c r="A379">
        <v>27.8</v>
      </c>
      <c r="B379">
        <v>1.2527629684953681</v>
      </c>
      <c r="C379">
        <f t="shared" si="20"/>
        <v>33.610075573816729</v>
      </c>
      <c r="D379">
        <f t="shared" si="21"/>
        <v>-5.8100755738167287</v>
      </c>
      <c r="E379">
        <f t="shared" si="22"/>
        <v>33.756978173461789</v>
      </c>
      <c r="F379">
        <f t="shared" si="23"/>
        <v>0.20899552423801182</v>
      </c>
    </row>
    <row r="380" spans="1:6" x14ac:dyDescent="0.3">
      <c r="A380">
        <v>43.104300000000002</v>
      </c>
      <c r="B380">
        <v>0.87546873735389985</v>
      </c>
      <c r="C380">
        <f t="shared" si="20"/>
        <v>39.820420606938569</v>
      </c>
      <c r="D380">
        <f t="shared" si="21"/>
        <v>3.2838793930614329</v>
      </c>
      <c r="E380">
        <f t="shared" si="22"/>
        <v>10.783863868173524</v>
      </c>
      <c r="F380">
        <f t="shared" si="23"/>
        <v>7.6184496513374139E-2</v>
      </c>
    </row>
    <row r="381" spans="1:6" x14ac:dyDescent="0.3">
      <c r="A381">
        <v>36.200000000000003</v>
      </c>
      <c r="B381">
        <v>1.1939224684724346</v>
      </c>
      <c r="C381">
        <f t="shared" si="20"/>
        <v>34.578602990624262</v>
      </c>
      <c r="D381">
        <f t="shared" si="21"/>
        <v>1.621397009375741</v>
      </c>
      <c r="E381">
        <f t="shared" si="22"/>
        <v>2.6289282620125971</v>
      </c>
      <c r="F381">
        <f t="shared" si="23"/>
        <v>4.4789972634688972E-2</v>
      </c>
    </row>
    <row r="382" spans="1:6" x14ac:dyDescent="0.3">
      <c r="A382">
        <v>35.6</v>
      </c>
      <c r="B382">
        <v>1.33500106673234</v>
      </c>
      <c r="C382">
        <f t="shared" si="20"/>
        <v>32.256418605953186</v>
      </c>
      <c r="D382">
        <f t="shared" si="21"/>
        <v>3.3435813940468151</v>
      </c>
      <c r="E382">
        <f t="shared" si="22"/>
        <v>11.179536538616043</v>
      </c>
      <c r="F382">
        <f t="shared" si="23"/>
        <v>9.392082567547233E-2</v>
      </c>
    </row>
    <row r="383" spans="1:6" x14ac:dyDescent="0.3">
      <c r="A383">
        <v>38.299999999999997</v>
      </c>
      <c r="B383">
        <v>1.33500106673234</v>
      </c>
      <c r="C383">
        <f t="shared" si="20"/>
        <v>32.256418605953186</v>
      </c>
      <c r="D383">
        <f t="shared" si="21"/>
        <v>6.0435813940468108</v>
      </c>
      <c r="E383">
        <f t="shared" si="22"/>
        <v>36.524876066468792</v>
      </c>
      <c r="F383">
        <f t="shared" si="23"/>
        <v>0.15779585885239716</v>
      </c>
    </row>
    <row r="384" spans="1:6" x14ac:dyDescent="0.3">
      <c r="A384">
        <v>34.200000000000003</v>
      </c>
      <c r="B384">
        <v>1.5260563034950492</v>
      </c>
      <c r="C384">
        <f t="shared" si="20"/>
        <v>29.111607891271689</v>
      </c>
      <c r="D384">
        <f t="shared" si="21"/>
        <v>5.0883921087283142</v>
      </c>
      <c r="E384">
        <f t="shared" si="22"/>
        <v>25.891734252168579</v>
      </c>
      <c r="F384">
        <f t="shared" si="23"/>
        <v>0.14878339499205595</v>
      </c>
    </row>
    <row r="385" spans="1:6" x14ac:dyDescent="0.3">
      <c r="A385">
        <v>44.8</v>
      </c>
      <c r="B385">
        <v>0.87546873735389985</v>
      </c>
      <c r="C385">
        <f t="shared" si="20"/>
        <v>39.820420606938569</v>
      </c>
      <c r="D385">
        <f t="shared" si="21"/>
        <v>4.979579393061428</v>
      </c>
      <c r="E385">
        <f t="shared" si="22"/>
        <v>24.796210931802019</v>
      </c>
      <c r="F385">
        <f t="shared" si="23"/>
        <v>0.11115132573797831</v>
      </c>
    </row>
    <row r="386" spans="1:6" x14ac:dyDescent="0.3">
      <c r="A386">
        <v>40.1</v>
      </c>
      <c r="B386">
        <v>1.1939224684724346</v>
      </c>
      <c r="C386">
        <f t="shared" ref="C386:C449" si="24">$I$19+($I$20*B386)</f>
        <v>34.578602990624262</v>
      </c>
      <c r="D386">
        <f t="shared" si="21"/>
        <v>5.5213970093757396</v>
      </c>
      <c r="E386">
        <f t="shared" si="22"/>
        <v>30.485824935143363</v>
      </c>
      <c r="F386">
        <f t="shared" si="23"/>
        <v>0.13769069848817306</v>
      </c>
    </row>
    <row r="387" spans="1:6" x14ac:dyDescent="0.3">
      <c r="A387">
        <v>34.1997</v>
      </c>
      <c r="B387">
        <v>1.2527629684953681</v>
      </c>
      <c r="C387">
        <f t="shared" si="24"/>
        <v>33.610075573816729</v>
      </c>
      <c r="D387">
        <f t="shared" ref="D387:D450" si="25">A387-C387</f>
        <v>0.5896244261832706</v>
      </c>
      <c r="E387">
        <f t="shared" ref="E387:E450" si="26">D387^2</f>
        <v>0.34765696395195111</v>
      </c>
      <c r="F387">
        <f t="shared" ref="F387:F450" si="27">ABS(D387)/A387</f>
        <v>1.7240631531366374E-2</v>
      </c>
    </row>
    <row r="388" spans="1:6" x14ac:dyDescent="0.3">
      <c r="A388">
        <v>29.6</v>
      </c>
      <c r="B388">
        <v>1.5040773967762742</v>
      </c>
      <c r="C388">
        <f t="shared" si="24"/>
        <v>29.473385472024606</v>
      </c>
      <c r="D388">
        <f t="shared" si="25"/>
        <v>0.12661452797539496</v>
      </c>
      <c r="E388">
        <f t="shared" si="26"/>
        <v>1.6031238694432074E-2</v>
      </c>
      <c r="F388">
        <f t="shared" si="27"/>
        <v>4.2775178370065862E-3</v>
      </c>
    </row>
    <row r="389" spans="1:6" x14ac:dyDescent="0.3">
      <c r="A389">
        <v>29.7559</v>
      </c>
      <c r="B389">
        <v>1.6094379124341003</v>
      </c>
      <c r="C389">
        <f t="shared" si="24"/>
        <v>27.739128488759484</v>
      </c>
      <c r="D389">
        <f t="shared" si="25"/>
        <v>2.0167715112405169</v>
      </c>
      <c r="E389">
        <f t="shared" si="26"/>
        <v>4.0673673285513585</v>
      </c>
      <c r="F389">
        <f t="shared" si="27"/>
        <v>6.7777197505049985E-2</v>
      </c>
    </row>
    <row r="390" spans="1:6" x14ac:dyDescent="0.3">
      <c r="A390">
        <v>32.670099999999998</v>
      </c>
      <c r="B390">
        <v>1.6094379124341003</v>
      </c>
      <c r="C390">
        <f t="shared" si="24"/>
        <v>27.739128488759484</v>
      </c>
      <c r="D390">
        <f t="shared" si="25"/>
        <v>4.9309715112405144</v>
      </c>
      <c r="E390">
        <f t="shared" si="26"/>
        <v>24.314480044665562</v>
      </c>
      <c r="F390">
        <f t="shared" si="27"/>
        <v>0.15093224420006413</v>
      </c>
    </row>
    <row r="391" spans="1:6" x14ac:dyDescent="0.3">
      <c r="A391">
        <v>31.073599999999999</v>
      </c>
      <c r="B391">
        <v>1.6094379124341003</v>
      </c>
      <c r="C391">
        <f t="shared" si="24"/>
        <v>27.739128488759484</v>
      </c>
      <c r="D391">
        <f t="shared" si="25"/>
        <v>3.3344715112405154</v>
      </c>
      <c r="E391">
        <f t="shared" si="26"/>
        <v>11.118700259274608</v>
      </c>
      <c r="F391">
        <f t="shared" si="27"/>
        <v>0.10730882521627734</v>
      </c>
    </row>
    <row r="392" spans="1:6" x14ac:dyDescent="0.3">
      <c r="A392">
        <v>31.5</v>
      </c>
      <c r="B392">
        <v>1.2527629684953681</v>
      </c>
      <c r="C392">
        <f t="shared" si="24"/>
        <v>33.610075573816729</v>
      </c>
      <c r="D392">
        <f t="shared" si="25"/>
        <v>-2.1100755738167294</v>
      </c>
      <c r="E392">
        <f t="shared" si="26"/>
        <v>4.4524189272179999</v>
      </c>
      <c r="F392">
        <f t="shared" si="27"/>
        <v>6.6986526152912049E-2</v>
      </c>
    </row>
    <row r="393" spans="1:6" x14ac:dyDescent="0.3">
      <c r="A393">
        <v>33</v>
      </c>
      <c r="B393">
        <v>1.2527629684953681</v>
      </c>
      <c r="C393">
        <f t="shared" si="24"/>
        <v>33.610075573816729</v>
      </c>
      <c r="D393">
        <f t="shared" si="25"/>
        <v>-0.61007557381672939</v>
      </c>
      <c r="E393">
        <f t="shared" si="26"/>
        <v>0.37219220576781165</v>
      </c>
      <c r="F393">
        <f t="shared" si="27"/>
        <v>1.848713860050695E-2</v>
      </c>
    </row>
    <row r="394" spans="1:6" x14ac:dyDescent="0.3">
      <c r="A394">
        <v>21.4</v>
      </c>
      <c r="B394">
        <v>1.7047480922384253</v>
      </c>
      <c r="C394">
        <f t="shared" si="24"/>
        <v>26.170302217647482</v>
      </c>
      <c r="D394">
        <f t="shared" si="25"/>
        <v>-4.7703022176474832</v>
      </c>
      <c r="E394">
        <f t="shared" si="26"/>
        <v>22.755783247692495</v>
      </c>
      <c r="F394">
        <f t="shared" si="27"/>
        <v>0.22291131858165811</v>
      </c>
    </row>
    <row r="395" spans="1:6" x14ac:dyDescent="0.3">
      <c r="A395">
        <v>21.7</v>
      </c>
      <c r="B395">
        <v>1.791759469228055</v>
      </c>
      <c r="C395">
        <f t="shared" si="24"/>
        <v>24.738076044250136</v>
      </c>
      <c r="D395">
        <f t="shared" si="25"/>
        <v>-3.0380760442501362</v>
      </c>
      <c r="E395">
        <f t="shared" si="26"/>
        <v>9.2299060506465551</v>
      </c>
      <c r="F395">
        <f t="shared" si="27"/>
        <v>0.14000350434332426</v>
      </c>
    </row>
    <row r="396" spans="1:6" x14ac:dyDescent="0.3">
      <c r="A396">
        <v>32</v>
      </c>
      <c r="B396">
        <v>1.7047480922384253</v>
      </c>
      <c r="C396">
        <f t="shared" si="24"/>
        <v>26.170302217647482</v>
      </c>
      <c r="D396">
        <f t="shared" si="25"/>
        <v>5.8296977823525182</v>
      </c>
      <c r="E396">
        <f t="shared" si="26"/>
        <v>33.985376233565866</v>
      </c>
      <c r="F396">
        <f t="shared" si="27"/>
        <v>0.18217805569851619</v>
      </c>
    </row>
    <row r="397" spans="1:6" x14ac:dyDescent="0.3">
      <c r="A397">
        <v>29.8</v>
      </c>
      <c r="B397">
        <v>1.7047480922384253</v>
      </c>
      <c r="C397">
        <f t="shared" si="24"/>
        <v>26.170302217647482</v>
      </c>
      <c r="D397">
        <f t="shared" si="25"/>
        <v>3.6296977823525189</v>
      </c>
      <c r="E397">
        <f t="shared" si="26"/>
        <v>13.174705991214793</v>
      </c>
      <c r="F397">
        <f t="shared" si="27"/>
        <v>0.12180193900511808</v>
      </c>
    </row>
    <row r="398" spans="1:6" x14ac:dyDescent="0.3">
      <c r="A398">
        <v>23.9</v>
      </c>
      <c r="B398">
        <v>1.7047480922384253</v>
      </c>
      <c r="C398">
        <f t="shared" si="24"/>
        <v>26.170302217647482</v>
      </c>
      <c r="D398">
        <f t="shared" si="25"/>
        <v>-2.2703022176474832</v>
      </c>
      <c r="E398">
        <f t="shared" si="26"/>
        <v>5.15427215945508</v>
      </c>
      <c r="F398">
        <f t="shared" si="27"/>
        <v>9.4991724587760812E-2</v>
      </c>
    </row>
    <row r="399" spans="1:6" x14ac:dyDescent="0.3">
      <c r="A399">
        <v>24.6</v>
      </c>
      <c r="B399">
        <v>1.8405496333974869</v>
      </c>
      <c r="C399">
        <f t="shared" si="24"/>
        <v>23.934979339595731</v>
      </c>
      <c r="D399">
        <f t="shared" si="25"/>
        <v>0.6650206604042701</v>
      </c>
      <c r="E399">
        <f t="shared" si="26"/>
        <v>0.44225247876453155</v>
      </c>
      <c r="F399">
        <f t="shared" si="27"/>
        <v>2.7033360179035369E-2</v>
      </c>
    </row>
    <row r="400" spans="1:6" x14ac:dyDescent="0.3">
      <c r="A400">
        <v>35</v>
      </c>
      <c r="B400">
        <v>1.2527629684953681</v>
      </c>
      <c r="C400">
        <f t="shared" si="24"/>
        <v>33.610075573816729</v>
      </c>
      <c r="D400">
        <f t="shared" si="25"/>
        <v>1.3899244261832706</v>
      </c>
      <c r="E400">
        <f t="shared" si="26"/>
        <v>1.931889910500894</v>
      </c>
      <c r="F400">
        <f t="shared" si="27"/>
        <v>3.9712126462379163E-2</v>
      </c>
    </row>
    <row r="401" spans="1:6" x14ac:dyDescent="0.3">
      <c r="A401">
        <v>33.260300000000001</v>
      </c>
      <c r="B401">
        <v>1.5686159179138452</v>
      </c>
      <c r="C401">
        <f t="shared" si="24"/>
        <v>28.411067389452441</v>
      </c>
      <c r="D401">
        <f t="shared" si="25"/>
        <v>4.8492326105475598</v>
      </c>
      <c r="E401">
        <f t="shared" si="26"/>
        <v>23.515056911197902</v>
      </c>
      <c r="F401">
        <f t="shared" si="27"/>
        <v>0.14579641826885384</v>
      </c>
    </row>
    <row r="402" spans="1:6" x14ac:dyDescent="0.3">
      <c r="A402">
        <v>33.260300000000001</v>
      </c>
      <c r="B402">
        <v>1.5686159179138452</v>
      </c>
      <c r="C402">
        <f t="shared" si="24"/>
        <v>28.411067389452441</v>
      </c>
      <c r="D402">
        <f t="shared" si="25"/>
        <v>4.8492326105475598</v>
      </c>
      <c r="E402">
        <f t="shared" si="26"/>
        <v>23.515056911197902</v>
      </c>
      <c r="F402">
        <f t="shared" si="27"/>
        <v>0.14579641826885384</v>
      </c>
    </row>
    <row r="403" spans="1:6" x14ac:dyDescent="0.3">
      <c r="A403">
        <v>32.026299999999999</v>
      </c>
      <c r="B403">
        <v>1.5686159179138452</v>
      </c>
      <c r="C403">
        <f t="shared" si="24"/>
        <v>28.411067389452441</v>
      </c>
      <c r="D403">
        <f t="shared" si="25"/>
        <v>3.6152326105475581</v>
      </c>
      <c r="E403">
        <f t="shared" si="26"/>
        <v>13.069906828366511</v>
      </c>
      <c r="F403">
        <f t="shared" si="27"/>
        <v>0.11288324316413567</v>
      </c>
    </row>
    <row r="404" spans="1:6" x14ac:dyDescent="0.3">
      <c r="A404">
        <v>27.3</v>
      </c>
      <c r="B404">
        <v>1.8870696490323797</v>
      </c>
      <c r="C404">
        <f t="shared" si="24"/>
        <v>23.169249773138137</v>
      </c>
      <c r="D404">
        <f t="shared" si="25"/>
        <v>4.1307502268618634</v>
      </c>
      <c r="E404">
        <f t="shared" si="26"/>
        <v>17.063097436719335</v>
      </c>
      <c r="F404">
        <f t="shared" si="27"/>
        <v>0.15130953211948217</v>
      </c>
    </row>
    <row r="405" spans="1:6" x14ac:dyDescent="0.3">
      <c r="A405">
        <v>39.799999999999997</v>
      </c>
      <c r="B405">
        <v>1.2527629684953681</v>
      </c>
      <c r="C405">
        <f t="shared" si="24"/>
        <v>33.610075573816729</v>
      </c>
      <c r="D405">
        <f t="shared" si="25"/>
        <v>6.1899244261832678</v>
      </c>
      <c r="E405">
        <f t="shared" si="26"/>
        <v>38.315164401860258</v>
      </c>
      <c r="F405">
        <f t="shared" si="27"/>
        <v>0.1555257393513384</v>
      </c>
    </row>
    <row r="406" spans="1:6" x14ac:dyDescent="0.3">
      <c r="A406">
        <v>38.870199999999997</v>
      </c>
      <c r="B406">
        <v>0.69314718055994529</v>
      </c>
      <c r="C406">
        <f t="shared" si="24"/>
        <v>42.82147305144791</v>
      </c>
      <c r="D406">
        <f t="shared" si="25"/>
        <v>-3.9512730514479131</v>
      </c>
      <c r="E406">
        <f t="shared" si="26"/>
        <v>15.612558727098502</v>
      </c>
      <c r="F406">
        <f t="shared" si="27"/>
        <v>0.10165301571506999</v>
      </c>
    </row>
    <row r="407" spans="1:6" x14ac:dyDescent="0.3">
      <c r="A407">
        <v>60.1</v>
      </c>
      <c r="B407">
        <v>0.69314718055994529</v>
      </c>
      <c r="C407">
        <f t="shared" si="24"/>
        <v>42.82147305144791</v>
      </c>
      <c r="D407">
        <f t="shared" si="25"/>
        <v>17.278526948552091</v>
      </c>
      <c r="E407">
        <f t="shared" si="26"/>
        <v>298.54749351184086</v>
      </c>
      <c r="F407">
        <f t="shared" si="27"/>
        <v>0.28749628866143245</v>
      </c>
    </row>
    <row r="408" spans="1:6" x14ac:dyDescent="0.3">
      <c r="A408">
        <v>37.798900000000003</v>
      </c>
      <c r="B408">
        <v>0.69314718055994529</v>
      </c>
      <c r="C408">
        <f t="shared" si="24"/>
        <v>42.82147305144791</v>
      </c>
      <c r="D408">
        <f t="shared" si="25"/>
        <v>-5.0225730514479068</v>
      </c>
      <c r="E408">
        <f t="shared" si="26"/>
        <v>25.226240057130738</v>
      </c>
      <c r="F408">
        <f t="shared" si="27"/>
        <v>0.13287616971520089</v>
      </c>
    </row>
    <row r="409" spans="1:6" x14ac:dyDescent="0.3">
      <c r="A409">
        <v>38.169600000000003</v>
      </c>
      <c r="B409">
        <v>1.0986122886681098</v>
      </c>
      <c r="C409">
        <f t="shared" si="24"/>
        <v>36.147429261736264</v>
      </c>
      <c r="D409">
        <f t="shared" si="25"/>
        <v>2.0221707382637391</v>
      </c>
      <c r="E409">
        <f t="shared" si="26"/>
        <v>4.0891744946901154</v>
      </c>
      <c r="F409">
        <f t="shared" si="27"/>
        <v>5.2978567715242994E-2</v>
      </c>
    </row>
    <row r="410" spans="1:6" x14ac:dyDescent="0.3">
      <c r="A410">
        <v>36.798000000000002</v>
      </c>
      <c r="B410">
        <v>1.0986122886681098</v>
      </c>
      <c r="C410">
        <f t="shared" si="24"/>
        <v>36.147429261736264</v>
      </c>
      <c r="D410">
        <f t="shared" si="25"/>
        <v>0.65057073826373824</v>
      </c>
      <c r="E410">
        <f t="shared" si="26"/>
        <v>0.4232422854850254</v>
      </c>
      <c r="F410">
        <f t="shared" si="27"/>
        <v>1.7679513513336003E-2</v>
      </c>
    </row>
    <row r="411" spans="1:6" x14ac:dyDescent="0.3">
      <c r="A411">
        <v>35.460599999999999</v>
      </c>
      <c r="B411">
        <v>1.0986122886681098</v>
      </c>
      <c r="C411">
        <f t="shared" si="24"/>
        <v>36.147429261736264</v>
      </c>
      <c r="D411">
        <f t="shared" si="25"/>
        <v>-0.68682926173626413</v>
      </c>
      <c r="E411">
        <f t="shared" si="26"/>
        <v>0.47173443477718163</v>
      </c>
      <c r="F411">
        <f t="shared" si="27"/>
        <v>1.9368799787264291E-2</v>
      </c>
    </row>
    <row r="412" spans="1:6" x14ac:dyDescent="0.3">
      <c r="A412">
        <v>36.1</v>
      </c>
      <c r="B412">
        <v>1.0986122886681098</v>
      </c>
      <c r="C412">
        <f t="shared" si="24"/>
        <v>36.147429261736264</v>
      </c>
      <c r="D412">
        <f t="shared" si="25"/>
        <v>-4.7429261736262163E-2</v>
      </c>
      <c r="E412">
        <f t="shared" si="26"/>
        <v>2.2495348688468622E-3</v>
      </c>
      <c r="F412">
        <f t="shared" si="27"/>
        <v>1.3138299649934116E-3</v>
      </c>
    </row>
    <row r="413" spans="1:6" x14ac:dyDescent="0.3">
      <c r="A413">
        <v>37.200000000000003</v>
      </c>
      <c r="B413">
        <v>1.2809338454620642</v>
      </c>
      <c r="C413">
        <f t="shared" si="24"/>
        <v>33.146376817226916</v>
      </c>
      <c r="D413">
        <f t="shared" si="25"/>
        <v>4.0536231827730873</v>
      </c>
      <c r="E413">
        <f t="shared" si="26"/>
        <v>16.431860907915414</v>
      </c>
      <c r="F413">
        <f t="shared" si="27"/>
        <v>0.10896836512830879</v>
      </c>
    </row>
    <row r="414" spans="1:6" x14ac:dyDescent="0.3">
      <c r="A414">
        <v>43.9</v>
      </c>
      <c r="B414">
        <v>0.69314718055994529</v>
      </c>
      <c r="C414">
        <f t="shared" si="24"/>
        <v>42.82147305144791</v>
      </c>
      <c r="D414">
        <f t="shared" si="25"/>
        <v>1.0785269485520885</v>
      </c>
      <c r="E414">
        <f t="shared" si="26"/>
        <v>1.1632203787530795</v>
      </c>
      <c r="F414">
        <f t="shared" si="27"/>
        <v>2.4567812039910902E-2</v>
      </c>
    </row>
    <row r="415" spans="1:6" x14ac:dyDescent="0.3">
      <c r="A415">
        <v>35.299999999999997</v>
      </c>
      <c r="B415">
        <v>0.87546873735389985</v>
      </c>
      <c r="C415">
        <f t="shared" si="24"/>
        <v>39.820420606938569</v>
      </c>
      <c r="D415">
        <f t="shared" si="25"/>
        <v>-4.520420606938572</v>
      </c>
      <c r="E415">
        <f t="shared" si="26"/>
        <v>20.434202463634886</v>
      </c>
      <c r="F415">
        <f t="shared" si="27"/>
        <v>0.12805724098976126</v>
      </c>
    </row>
    <row r="416" spans="1:6" x14ac:dyDescent="0.3">
      <c r="A416">
        <v>46.2622</v>
      </c>
      <c r="B416">
        <v>0.40546510810816438</v>
      </c>
      <c r="C416">
        <f t="shared" si="24"/>
        <v>47.556782479222385</v>
      </c>
      <c r="D416">
        <f t="shared" si="25"/>
        <v>-1.2945824792223846</v>
      </c>
      <c r="E416">
        <f t="shared" si="26"/>
        <v>1.6759437955095757</v>
      </c>
      <c r="F416">
        <f t="shared" si="27"/>
        <v>2.7983590906234129E-2</v>
      </c>
    </row>
    <row r="417" spans="1:6" x14ac:dyDescent="0.3">
      <c r="A417">
        <v>47.4</v>
      </c>
      <c r="B417">
        <v>0.40546510810816438</v>
      </c>
      <c r="C417">
        <f t="shared" si="24"/>
        <v>47.556782479222385</v>
      </c>
      <c r="D417">
        <f t="shared" si="25"/>
        <v>-0.15678247922238597</v>
      </c>
      <c r="E417">
        <f t="shared" si="26"/>
        <v>2.4580745791117891E-2</v>
      </c>
      <c r="F417">
        <f t="shared" si="27"/>
        <v>3.3076472409786072E-3</v>
      </c>
    </row>
    <row r="418" spans="1:6" x14ac:dyDescent="0.3">
      <c r="A418">
        <v>42.6</v>
      </c>
      <c r="B418">
        <v>0.69314718055994529</v>
      </c>
      <c r="C418">
        <f t="shared" si="24"/>
        <v>42.82147305144791</v>
      </c>
      <c r="D418">
        <f t="shared" si="25"/>
        <v>-0.22147305144790863</v>
      </c>
      <c r="E418">
        <f t="shared" si="26"/>
        <v>4.9050312517647986E-2</v>
      </c>
      <c r="F418">
        <f t="shared" si="27"/>
        <v>5.1988979213124092E-3</v>
      </c>
    </row>
    <row r="419" spans="1:6" x14ac:dyDescent="0.3">
      <c r="A419">
        <v>43.5</v>
      </c>
      <c r="B419">
        <v>0.69314718055994529</v>
      </c>
      <c r="C419">
        <f t="shared" si="24"/>
        <v>42.82147305144791</v>
      </c>
      <c r="D419">
        <f t="shared" si="25"/>
        <v>0.67852694855208995</v>
      </c>
      <c r="E419">
        <f t="shared" si="26"/>
        <v>0.46039881991141052</v>
      </c>
      <c r="F419">
        <f t="shared" si="27"/>
        <v>1.5598320656369884E-2</v>
      </c>
    </row>
    <row r="420" spans="1:6" x14ac:dyDescent="0.3">
      <c r="A420">
        <v>41.8</v>
      </c>
      <c r="B420">
        <v>0.69314718055994529</v>
      </c>
      <c r="C420">
        <f t="shared" si="24"/>
        <v>42.82147305144791</v>
      </c>
      <c r="D420">
        <f t="shared" si="25"/>
        <v>-1.0214730514479129</v>
      </c>
      <c r="E420">
        <f t="shared" si="26"/>
        <v>1.0434071948343104</v>
      </c>
      <c r="F420">
        <f t="shared" si="27"/>
        <v>2.4437154340859163E-2</v>
      </c>
    </row>
    <row r="421" spans="1:6" x14ac:dyDescent="0.3">
      <c r="A421">
        <v>34.700000000000003</v>
      </c>
      <c r="B421">
        <v>0.69314718055994529</v>
      </c>
      <c r="C421">
        <f t="shared" si="24"/>
        <v>42.82147305144791</v>
      </c>
      <c r="D421">
        <f t="shared" si="25"/>
        <v>-8.1214730514479072</v>
      </c>
      <c r="E421">
        <f t="shared" si="26"/>
        <v>65.958324525394588</v>
      </c>
      <c r="F421">
        <f t="shared" si="27"/>
        <v>0.23404821473913276</v>
      </c>
    </row>
    <row r="422" spans="1:6" x14ac:dyDescent="0.3">
      <c r="A422">
        <v>37.491100000000003</v>
      </c>
      <c r="B422">
        <v>0.87546873735389985</v>
      </c>
      <c r="C422">
        <f t="shared" si="24"/>
        <v>39.820420606938569</v>
      </c>
      <c r="D422">
        <f t="shared" si="25"/>
        <v>-2.3293206069385661</v>
      </c>
      <c r="E422">
        <f t="shared" si="26"/>
        <v>5.4257344899086499</v>
      </c>
      <c r="F422">
        <f t="shared" si="27"/>
        <v>6.2129961695937597E-2</v>
      </c>
    </row>
    <row r="423" spans="1:6" x14ac:dyDescent="0.3">
      <c r="A423">
        <v>41.798999999999999</v>
      </c>
      <c r="B423">
        <v>0.58778666490211906</v>
      </c>
      <c r="C423">
        <f t="shared" si="24"/>
        <v>44.555730034713037</v>
      </c>
      <c r="D423">
        <f t="shared" si="25"/>
        <v>-2.756730034713037</v>
      </c>
      <c r="E423">
        <f t="shared" si="26"/>
        <v>7.5995604842889426</v>
      </c>
      <c r="F423">
        <f t="shared" si="27"/>
        <v>6.5952057099764039E-2</v>
      </c>
    </row>
    <row r="424" spans="1:6" x14ac:dyDescent="0.3">
      <c r="A424">
        <v>43.260899999999999</v>
      </c>
      <c r="B424">
        <v>0.58778666490211906</v>
      </c>
      <c r="C424">
        <f t="shared" si="24"/>
        <v>44.555730034713037</v>
      </c>
      <c r="D424">
        <f t="shared" si="25"/>
        <v>-1.294830034713037</v>
      </c>
      <c r="E424">
        <f t="shared" si="26"/>
        <v>1.6765848187949648</v>
      </c>
      <c r="F424">
        <f t="shared" si="27"/>
        <v>2.99307234642145E-2</v>
      </c>
    </row>
    <row r="425" spans="1:6" x14ac:dyDescent="0.3">
      <c r="A425">
        <v>43.7</v>
      </c>
      <c r="B425">
        <v>0.58778666490211906</v>
      </c>
      <c r="C425">
        <f t="shared" si="24"/>
        <v>44.555730034713037</v>
      </c>
      <c r="D425">
        <f t="shared" si="25"/>
        <v>-0.85573003471303366</v>
      </c>
      <c r="E425">
        <f t="shared" si="26"/>
        <v>0.73227389230996975</v>
      </c>
      <c r="F425">
        <f t="shared" si="27"/>
        <v>1.9581922991144935E-2</v>
      </c>
    </row>
    <row r="426" spans="1:6" x14ac:dyDescent="0.3">
      <c r="A426">
        <v>44.8</v>
      </c>
      <c r="B426">
        <v>0.58778666490211906</v>
      </c>
      <c r="C426">
        <f t="shared" si="24"/>
        <v>44.555730034713037</v>
      </c>
      <c r="D426">
        <f t="shared" si="25"/>
        <v>0.24426996528696066</v>
      </c>
      <c r="E426">
        <f t="shared" si="26"/>
        <v>5.9667815941292966E-2</v>
      </c>
      <c r="F426">
        <f t="shared" si="27"/>
        <v>5.4524545822982294E-3</v>
      </c>
    </row>
    <row r="427" spans="1:6" x14ac:dyDescent="0.3">
      <c r="A427">
        <v>40</v>
      </c>
      <c r="B427">
        <v>0.87546873735389985</v>
      </c>
      <c r="C427">
        <f t="shared" si="24"/>
        <v>39.820420606938569</v>
      </c>
      <c r="D427">
        <f t="shared" si="25"/>
        <v>0.17957939306143089</v>
      </c>
      <c r="E427">
        <f t="shared" si="26"/>
        <v>3.2248758412311895E-2</v>
      </c>
      <c r="F427">
        <f t="shared" si="27"/>
        <v>4.4894848265357723E-3</v>
      </c>
    </row>
    <row r="428" spans="1:6" x14ac:dyDescent="0.3">
      <c r="A428">
        <v>35.587699999999998</v>
      </c>
      <c r="B428">
        <v>0.87546873735389985</v>
      </c>
      <c r="C428">
        <f t="shared" si="24"/>
        <v>39.820420606938569</v>
      </c>
      <c r="D428">
        <f t="shared" si="25"/>
        <v>-4.232720606938571</v>
      </c>
      <c r="E428">
        <f t="shared" si="26"/>
        <v>17.915923736402426</v>
      </c>
      <c r="F428">
        <f t="shared" si="27"/>
        <v>0.1189377399196512</v>
      </c>
    </row>
    <row r="429" spans="1:6" x14ac:dyDescent="0.3">
      <c r="A429">
        <v>43.1</v>
      </c>
      <c r="B429">
        <v>0.69314718055994529</v>
      </c>
      <c r="C429">
        <f t="shared" si="24"/>
        <v>42.82147305144791</v>
      </c>
      <c r="D429">
        <f t="shared" si="25"/>
        <v>0.27852694855209137</v>
      </c>
      <c r="E429">
        <f t="shared" si="26"/>
        <v>7.7577261069739348E-2</v>
      </c>
      <c r="F429">
        <f t="shared" si="27"/>
        <v>6.4623421937840221E-3</v>
      </c>
    </row>
    <row r="430" spans="1:6" x14ac:dyDescent="0.3">
      <c r="A430">
        <v>38.462699999999998</v>
      </c>
      <c r="B430">
        <v>0.69314718055994529</v>
      </c>
      <c r="C430">
        <f t="shared" si="24"/>
        <v>42.82147305144791</v>
      </c>
      <c r="D430">
        <f t="shared" si="25"/>
        <v>-4.3587730514479119</v>
      </c>
      <c r="E430">
        <f t="shared" si="26"/>
        <v>18.99890251402854</v>
      </c>
      <c r="F430">
        <f t="shared" si="27"/>
        <v>0.11332467693240236</v>
      </c>
    </row>
    <row r="431" spans="1:6" x14ac:dyDescent="0.3">
      <c r="A431">
        <v>38.200000000000003</v>
      </c>
      <c r="B431">
        <v>0.69314718055994529</v>
      </c>
      <c r="C431">
        <f t="shared" si="24"/>
        <v>42.82147305144791</v>
      </c>
      <c r="D431">
        <f t="shared" si="25"/>
        <v>-4.6214730514479072</v>
      </c>
      <c r="E431">
        <f t="shared" si="26"/>
        <v>21.35801316525923</v>
      </c>
      <c r="F431">
        <f t="shared" si="27"/>
        <v>0.12098096993319128</v>
      </c>
    </row>
    <row r="432" spans="1:6" x14ac:dyDescent="0.3">
      <c r="A432">
        <v>37.070999999999998</v>
      </c>
      <c r="B432">
        <v>0.91629073187415511</v>
      </c>
      <c r="C432">
        <f t="shared" si="24"/>
        <v>39.148481706245605</v>
      </c>
      <c r="D432">
        <f t="shared" si="25"/>
        <v>-2.0774817062456066</v>
      </c>
      <c r="E432">
        <f t="shared" si="26"/>
        <v>4.3159302397851569</v>
      </c>
      <c r="F432">
        <f t="shared" si="27"/>
        <v>5.6040616823004687E-2</v>
      </c>
    </row>
    <row r="433" spans="1:6" x14ac:dyDescent="0.3">
      <c r="A433">
        <v>35.922600000000003</v>
      </c>
      <c r="B433">
        <v>0.91629073187415511</v>
      </c>
      <c r="C433">
        <f t="shared" si="24"/>
        <v>39.148481706245605</v>
      </c>
      <c r="D433">
        <f t="shared" si="25"/>
        <v>-3.2258817062456018</v>
      </c>
      <c r="E433">
        <f t="shared" si="26"/>
        <v>10.406312782690035</v>
      </c>
      <c r="F433">
        <f t="shared" si="27"/>
        <v>8.9800897102258789E-2</v>
      </c>
    </row>
    <row r="434" spans="1:6" x14ac:dyDescent="0.3">
      <c r="A434">
        <v>40.234499999999997</v>
      </c>
      <c r="B434">
        <v>0.69314718055994529</v>
      </c>
      <c r="C434">
        <f t="shared" si="24"/>
        <v>42.82147305144791</v>
      </c>
      <c r="D434">
        <f t="shared" si="25"/>
        <v>-2.586973051447913</v>
      </c>
      <c r="E434">
        <f t="shared" si="26"/>
        <v>6.692429568917726</v>
      </c>
      <c r="F434">
        <f t="shared" si="27"/>
        <v>6.429738287906929E-2</v>
      </c>
    </row>
    <row r="435" spans="1:6" x14ac:dyDescent="0.3">
      <c r="A435">
        <v>36.159599999999998</v>
      </c>
      <c r="B435">
        <v>0.87546873735389985</v>
      </c>
      <c r="C435">
        <f t="shared" si="24"/>
        <v>39.820420606938569</v>
      </c>
      <c r="D435">
        <f t="shared" si="25"/>
        <v>-3.6608206069385716</v>
      </c>
      <c r="E435">
        <f t="shared" si="26"/>
        <v>13.401607516186091</v>
      </c>
      <c r="F435">
        <f t="shared" si="27"/>
        <v>0.10124062785369782</v>
      </c>
    </row>
    <row r="436" spans="1:6" x14ac:dyDescent="0.3">
      <c r="A436">
        <v>38.957500000000003</v>
      </c>
      <c r="B436">
        <v>0.87546873735389985</v>
      </c>
      <c r="C436">
        <f t="shared" si="24"/>
        <v>39.820420606938569</v>
      </c>
      <c r="D436">
        <f t="shared" si="25"/>
        <v>-0.86292060693856598</v>
      </c>
      <c r="E436">
        <f t="shared" si="26"/>
        <v>0.74463197387922309</v>
      </c>
      <c r="F436">
        <f t="shared" si="27"/>
        <v>2.2150307564360289E-2</v>
      </c>
    </row>
    <row r="437" spans="1:6" x14ac:dyDescent="0.3">
      <c r="A437">
        <v>40.279600000000002</v>
      </c>
      <c r="B437">
        <v>0.87546873735389985</v>
      </c>
      <c r="C437">
        <f t="shared" si="24"/>
        <v>39.820420606938569</v>
      </c>
      <c r="D437">
        <f t="shared" si="25"/>
        <v>0.45917939306143296</v>
      </c>
      <c r="E437">
        <f t="shared" si="26"/>
        <v>0.21084571501226596</v>
      </c>
      <c r="F437">
        <f t="shared" si="27"/>
        <v>1.1399800222977213E-2</v>
      </c>
    </row>
    <row r="438" spans="1:6" x14ac:dyDescent="0.3">
      <c r="A438">
        <v>38.700000000000003</v>
      </c>
      <c r="B438">
        <v>0.87546873735389985</v>
      </c>
      <c r="C438">
        <f t="shared" si="24"/>
        <v>39.820420606938569</v>
      </c>
      <c r="D438">
        <f t="shared" si="25"/>
        <v>-1.1204206069385663</v>
      </c>
      <c r="E438">
        <f t="shared" si="26"/>
        <v>1.2553423364525853</v>
      </c>
      <c r="F438">
        <f t="shared" si="27"/>
        <v>2.8951436871797576E-2</v>
      </c>
    </row>
    <row r="439" spans="1:6" x14ac:dyDescent="0.3">
      <c r="A439">
        <v>38.700000000000003</v>
      </c>
      <c r="B439">
        <v>0.87546873735389985</v>
      </c>
      <c r="C439">
        <f t="shared" si="24"/>
        <v>39.820420606938569</v>
      </c>
      <c r="D439">
        <f t="shared" si="25"/>
        <v>-1.1204206069385663</v>
      </c>
      <c r="E439">
        <f t="shared" si="26"/>
        <v>1.2553423364525853</v>
      </c>
      <c r="F439">
        <f t="shared" si="27"/>
        <v>2.8951436871797576E-2</v>
      </c>
    </row>
    <row r="440" spans="1:6" x14ac:dyDescent="0.3">
      <c r="A440">
        <v>60.1</v>
      </c>
      <c r="B440">
        <v>0.69314718055994529</v>
      </c>
      <c r="C440">
        <f t="shared" si="24"/>
        <v>42.82147305144791</v>
      </c>
      <c r="D440">
        <f t="shared" si="25"/>
        <v>17.278526948552091</v>
      </c>
      <c r="E440">
        <f t="shared" si="26"/>
        <v>298.54749351184086</v>
      </c>
      <c r="F440">
        <f t="shared" si="27"/>
        <v>0.28749628866143245</v>
      </c>
    </row>
    <row r="441" spans="1:6" x14ac:dyDescent="0.3">
      <c r="A441">
        <v>58.534999999999997</v>
      </c>
      <c r="B441">
        <v>0.69314718055994529</v>
      </c>
      <c r="C441">
        <f t="shared" si="24"/>
        <v>42.82147305144791</v>
      </c>
      <c r="D441">
        <f t="shared" si="25"/>
        <v>15.713526948552087</v>
      </c>
      <c r="E441">
        <f t="shared" si="26"/>
        <v>246.91492916287265</v>
      </c>
      <c r="F441">
        <f t="shared" si="27"/>
        <v>0.26844668913559561</v>
      </c>
    </row>
    <row r="442" spans="1:6" x14ac:dyDescent="0.3">
      <c r="A442">
        <v>39.571399999999997</v>
      </c>
      <c r="B442">
        <v>0.91629073187415511</v>
      </c>
      <c r="C442">
        <f t="shared" si="24"/>
        <v>39.148481706245605</v>
      </c>
      <c r="D442">
        <f t="shared" si="25"/>
        <v>0.42291829375439249</v>
      </c>
      <c r="E442">
        <f t="shared" si="26"/>
        <v>0.17885988319212662</v>
      </c>
      <c r="F442">
        <f t="shared" si="27"/>
        <v>1.0687473623738168E-2</v>
      </c>
    </row>
    <row r="443" spans="1:6" x14ac:dyDescent="0.3">
      <c r="A443">
        <v>40.0169</v>
      </c>
      <c r="B443">
        <v>0.91629073187415511</v>
      </c>
      <c r="C443">
        <f t="shared" si="24"/>
        <v>39.148481706245605</v>
      </c>
      <c r="D443">
        <f t="shared" si="25"/>
        <v>0.86841829375439517</v>
      </c>
      <c r="E443">
        <f t="shared" si="26"/>
        <v>0.75415033292729494</v>
      </c>
      <c r="F443">
        <f t="shared" si="27"/>
        <v>2.1701288549447736E-2</v>
      </c>
    </row>
    <row r="444" spans="1:6" x14ac:dyDescent="0.3">
      <c r="A444">
        <v>37.6</v>
      </c>
      <c r="B444">
        <v>0.91629073187415511</v>
      </c>
      <c r="C444">
        <f t="shared" si="24"/>
        <v>39.148481706245605</v>
      </c>
      <c r="D444">
        <f t="shared" si="25"/>
        <v>-1.5484817062456031</v>
      </c>
      <c r="E444">
        <f t="shared" si="26"/>
        <v>2.3977955945772944</v>
      </c>
      <c r="F444">
        <f t="shared" si="27"/>
        <v>4.1183024102276679E-2</v>
      </c>
    </row>
    <row r="445" spans="1:6" x14ac:dyDescent="0.3">
      <c r="A445">
        <v>37.5</v>
      </c>
      <c r="B445">
        <v>0.91629073187415511</v>
      </c>
      <c r="C445">
        <f t="shared" si="24"/>
        <v>39.148481706245605</v>
      </c>
      <c r="D445">
        <f t="shared" si="25"/>
        <v>-1.6484817062456045</v>
      </c>
      <c r="E445">
        <f t="shared" si="26"/>
        <v>2.7174919358264198</v>
      </c>
      <c r="F445">
        <f t="shared" si="27"/>
        <v>4.3959512166549454E-2</v>
      </c>
    </row>
    <row r="446" spans="1:6" x14ac:dyDescent="0.3">
      <c r="A446">
        <v>39.347999999999999</v>
      </c>
      <c r="B446">
        <v>0.87546873735389985</v>
      </c>
      <c r="C446">
        <f t="shared" si="24"/>
        <v>39.820420606938569</v>
      </c>
      <c r="D446">
        <f t="shared" si="25"/>
        <v>-0.47242060693857013</v>
      </c>
      <c r="E446">
        <f t="shared" si="26"/>
        <v>0.22318122986020697</v>
      </c>
      <c r="F446">
        <f t="shared" si="27"/>
        <v>1.2006216502454257E-2</v>
      </c>
    </row>
    <row r="447" spans="1:6" x14ac:dyDescent="0.3">
      <c r="A447">
        <v>40.4</v>
      </c>
      <c r="B447">
        <v>0.91629073187415511</v>
      </c>
      <c r="C447">
        <f t="shared" si="24"/>
        <v>39.148481706245605</v>
      </c>
      <c r="D447">
        <f t="shared" si="25"/>
        <v>1.2515182937543941</v>
      </c>
      <c r="E447">
        <f t="shared" si="26"/>
        <v>1.5662980396019097</v>
      </c>
      <c r="F447">
        <f t="shared" si="27"/>
        <v>3.097817558798005E-2</v>
      </c>
    </row>
    <row r="448" spans="1:6" x14ac:dyDescent="0.3">
      <c r="A448">
        <v>34.7286</v>
      </c>
      <c r="B448">
        <v>1.0986122886681098</v>
      </c>
      <c r="C448">
        <f t="shared" si="24"/>
        <v>36.147429261736264</v>
      </c>
      <c r="D448">
        <f t="shared" si="25"/>
        <v>-1.4188292617362634</v>
      </c>
      <c r="E448">
        <f t="shared" si="26"/>
        <v>2.0130764739590705</v>
      </c>
      <c r="F448">
        <f t="shared" si="27"/>
        <v>4.085477853228358E-2</v>
      </c>
    </row>
    <row r="449" spans="1:6" x14ac:dyDescent="0.3">
      <c r="A449">
        <v>32.5289</v>
      </c>
      <c r="B449">
        <v>1.0986122886681098</v>
      </c>
      <c r="C449">
        <f t="shared" si="24"/>
        <v>36.147429261736264</v>
      </c>
      <c r="D449">
        <f t="shared" si="25"/>
        <v>-3.6185292617362634</v>
      </c>
      <c r="E449">
        <f t="shared" si="26"/>
        <v>13.093754018041588</v>
      </c>
      <c r="F449">
        <f t="shared" si="27"/>
        <v>0.11124044347445697</v>
      </c>
    </row>
    <row r="450" spans="1:6" x14ac:dyDescent="0.3">
      <c r="A450">
        <v>33.722900000000003</v>
      </c>
      <c r="B450">
        <v>1.0986122886681098</v>
      </c>
      <c r="C450">
        <f t="shared" ref="C450:C513" si="28">$I$19+($I$20*B450)</f>
        <v>36.147429261736264</v>
      </c>
      <c r="D450">
        <f t="shared" si="25"/>
        <v>-2.4245292617362608</v>
      </c>
      <c r="E450">
        <f t="shared" si="26"/>
        <v>5.878342141015378</v>
      </c>
      <c r="F450">
        <f t="shared" si="27"/>
        <v>7.189563358241019E-2</v>
      </c>
    </row>
    <row r="451" spans="1:6" x14ac:dyDescent="0.3">
      <c r="A451">
        <v>37.071100000000001</v>
      </c>
      <c r="B451">
        <v>0.87546873735389985</v>
      </c>
      <c r="C451">
        <f t="shared" si="28"/>
        <v>39.820420606938569</v>
      </c>
      <c r="D451">
        <f t="shared" ref="D451:D514" si="29">A451-C451</f>
        <v>-2.7493206069385678</v>
      </c>
      <c r="E451">
        <f t="shared" ref="E451:E514" si="30">D451^2</f>
        <v>7.5587637997370551</v>
      </c>
      <c r="F451">
        <f t="shared" ref="F451:F514" si="31">ABS(D451)/A451</f>
        <v>7.4163448263972948E-2</v>
      </c>
    </row>
    <row r="452" spans="1:6" x14ac:dyDescent="0.3">
      <c r="A452">
        <v>42</v>
      </c>
      <c r="B452">
        <v>0.69314718055994529</v>
      </c>
      <c r="C452">
        <f t="shared" si="28"/>
        <v>42.82147305144791</v>
      </c>
      <c r="D452">
        <f t="shared" si="29"/>
        <v>-0.82147305144791005</v>
      </c>
      <c r="E452">
        <f t="shared" si="30"/>
        <v>0.67481797425514067</v>
      </c>
      <c r="F452">
        <f t="shared" si="31"/>
        <v>1.9558882177331191E-2</v>
      </c>
    </row>
    <row r="453" spans="1:6" x14ac:dyDescent="0.3">
      <c r="A453">
        <v>35.323700000000002</v>
      </c>
      <c r="B453">
        <v>1.0647107369924282</v>
      </c>
      <c r="C453">
        <f t="shared" si="28"/>
        <v>36.70545616934951</v>
      </c>
      <c r="D453">
        <f t="shared" si="29"/>
        <v>-1.381756169349508</v>
      </c>
      <c r="E453">
        <f t="shared" si="30"/>
        <v>1.9092501115354261</v>
      </c>
      <c r="F453">
        <f t="shared" si="31"/>
        <v>3.9116971589881804E-2</v>
      </c>
    </row>
    <row r="454" spans="1:6" x14ac:dyDescent="0.3">
      <c r="A454">
        <v>31.8217</v>
      </c>
      <c r="B454">
        <v>1.3083328196501789</v>
      </c>
      <c r="C454">
        <f t="shared" si="28"/>
        <v>32.695383748112135</v>
      </c>
      <c r="D454">
        <f t="shared" si="29"/>
        <v>-0.87368374811213556</v>
      </c>
      <c r="E454">
        <f t="shared" si="30"/>
        <v>0.76332329171526958</v>
      </c>
      <c r="F454">
        <f t="shared" si="31"/>
        <v>2.7455596279021409E-2</v>
      </c>
    </row>
    <row r="455" spans="1:6" x14ac:dyDescent="0.3">
      <c r="A455">
        <v>27</v>
      </c>
      <c r="B455">
        <v>1.3083328196501789</v>
      </c>
      <c r="C455">
        <f t="shared" si="28"/>
        <v>32.695383748112135</v>
      </c>
      <c r="D455">
        <f t="shared" si="29"/>
        <v>-5.6953837481121354</v>
      </c>
      <c r="E455">
        <f t="shared" si="30"/>
        <v>32.437396038259834</v>
      </c>
      <c r="F455">
        <f t="shared" si="31"/>
        <v>0.21094013881896798</v>
      </c>
    </row>
    <row r="456" spans="1:6" x14ac:dyDescent="0.3">
      <c r="A456">
        <v>34.299999999999997</v>
      </c>
      <c r="B456">
        <v>1.0647107369924282</v>
      </c>
      <c r="C456">
        <f t="shared" si="28"/>
        <v>36.70545616934951</v>
      </c>
      <c r="D456">
        <f t="shared" si="29"/>
        <v>-2.4054561693495131</v>
      </c>
      <c r="E456">
        <f t="shared" si="30"/>
        <v>5.7862193826616339</v>
      </c>
      <c r="F456">
        <f t="shared" si="31"/>
        <v>7.012991747374675E-2</v>
      </c>
    </row>
    <row r="457" spans="1:6" x14ac:dyDescent="0.3">
      <c r="A457">
        <v>35.5</v>
      </c>
      <c r="B457">
        <v>1.0647107369924282</v>
      </c>
      <c r="C457">
        <f t="shared" si="28"/>
        <v>36.70545616934951</v>
      </c>
      <c r="D457">
        <f t="shared" si="29"/>
        <v>-1.2054561693495103</v>
      </c>
      <c r="E457">
        <f t="shared" si="30"/>
        <v>1.4531245762227951</v>
      </c>
      <c r="F457">
        <f t="shared" si="31"/>
        <v>3.3956511812662259E-2</v>
      </c>
    </row>
    <row r="458" spans="1:6" x14ac:dyDescent="0.3">
      <c r="A458">
        <v>31.6</v>
      </c>
      <c r="B458">
        <v>1.3083328196501789</v>
      </c>
      <c r="C458">
        <f t="shared" si="28"/>
        <v>32.695383748112135</v>
      </c>
      <c r="D458">
        <f t="shared" si="29"/>
        <v>-1.095383748112134</v>
      </c>
      <c r="E458">
        <f t="shared" si="30"/>
        <v>1.199865555628187</v>
      </c>
      <c r="F458">
        <f t="shared" si="31"/>
        <v>3.466404266177639E-2</v>
      </c>
    </row>
    <row r="459" spans="1:6" x14ac:dyDescent="0.3">
      <c r="A459">
        <v>27.9</v>
      </c>
      <c r="B459">
        <v>1.6677068205580761</v>
      </c>
      <c r="C459">
        <f t="shared" si="28"/>
        <v>26.780009598819497</v>
      </c>
      <c r="D459">
        <f t="shared" si="29"/>
        <v>1.1199904011805017</v>
      </c>
      <c r="E459">
        <f t="shared" si="30"/>
        <v>1.2543784987364612</v>
      </c>
      <c r="F459">
        <f t="shared" si="31"/>
        <v>4.0143025131917628E-2</v>
      </c>
    </row>
    <row r="460" spans="1:6" x14ac:dyDescent="0.3">
      <c r="A460">
        <v>32.8232</v>
      </c>
      <c r="B460">
        <v>0.83290912293510388</v>
      </c>
      <c r="C460">
        <f t="shared" si="28"/>
        <v>40.52096110875781</v>
      </c>
      <c r="D460">
        <f t="shared" si="29"/>
        <v>-7.6977611087578097</v>
      </c>
      <c r="E460">
        <f t="shared" si="30"/>
        <v>59.255526087504265</v>
      </c>
      <c r="F460">
        <f t="shared" si="31"/>
        <v>0.23452195729721081</v>
      </c>
    </row>
    <row r="461" spans="1:6" x14ac:dyDescent="0.3">
      <c r="A461">
        <v>28.6</v>
      </c>
      <c r="B461">
        <v>1.3862943611198906</v>
      </c>
      <c r="C461">
        <f t="shared" si="28"/>
        <v>31.412119833961789</v>
      </c>
      <c r="D461">
        <f t="shared" si="29"/>
        <v>-2.8121198339617877</v>
      </c>
      <c r="E461">
        <f t="shared" si="30"/>
        <v>7.9080179605612724</v>
      </c>
      <c r="F461">
        <f t="shared" si="31"/>
        <v>9.8325868320342222E-2</v>
      </c>
    </row>
    <row r="462" spans="1:6" x14ac:dyDescent="0.3">
      <c r="A462">
        <v>34.179600000000001</v>
      </c>
      <c r="B462">
        <v>1.0647107369924282</v>
      </c>
      <c r="C462">
        <f t="shared" si="28"/>
        <v>36.70545616934951</v>
      </c>
      <c r="D462">
        <f t="shared" si="29"/>
        <v>-2.5258561693495096</v>
      </c>
      <c r="E462">
        <f t="shared" si="30"/>
        <v>6.3799493882409788</v>
      </c>
      <c r="F462">
        <f t="shared" si="31"/>
        <v>7.389952396603558E-2</v>
      </c>
    </row>
    <row r="463" spans="1:6" x14ac:dyDescent="0.3">
      <c r="A463">
        <v>35.258200000000002</v>
      </c>
      <c r="B463">
        <v>1.0647107369924282</v>
      </c>
      <c r="C463">
        <f t="shared" si="28"/>
        <v>36.70545616934951</v>
      </c>
      <c r="D463">
        <f t="shared" si="29"/>
        <v>-1.4472561693495081</v>
      </c>
      <c r="E463">
        <f t="shared" si="30"/>
        <v>2.0945504197202118</v>
      </c>
      <c r="F463">
        <f t="shared" si="31"/>
        <v>4.104736399899904E-2</v>
      </c>
    </row>
    <row r="464" spans="1:6" x14ac:dyDescent="0.3">
      <c r="A464">
        <v>31.846699999999998</v>
      </c>
      <c r="B464">
        <v>1.3083328196501789</v>
      </c>
      <c r="C464">
        <f t="shared" si="28"/>
        <v>32.695383748112135</v>
      </c>
      <c r="D464">
        <f t="shared" si="29"/>
        <v>-0.84868374811213698</v>
      </c>
      <c r="E464">
        <f t="shared" si="30"/>
        <v>0.72026410430966514</v>
      </c>
      <c r="F464">
        <f t="shared" si="31"/>
        <v>2.6649032650545804E-2</v>
      </c>
    </row>
    <row r="465" spans="1:6" x14ac:dyDescent="0.3">
      <c r="A465">
        <v>27</v>
      </c>
      <c r="B465">
        <v>1.3083328196501789</v>
      </c>
      <c r="C465">
        <f t="shared" si="28"/>
        <v>32.695383748112135</v>
      </c>
      <c r="D465">
        <f t="shared" si="29"/>
        <v>-5.6953837481121354</v>
      </c>
      <c r="E465">
        <f t="shared" si="30"/>
        <v>32.437396038259834</v>
      </c>
      <c r="F465">
        <f t="shared" si="31"/>
        <v>0.21094013881896798</v>
      </c>
    </row>
    <row r="466" spans="1:6" x14ac:dyDescent="0.3">
      <c r="A466">
        <v>34.299999999999997</v>
      </c>
      <c r="B466">
        <v>1.0647107369924282</v>
      </c>
      <c r="C466">
        <f t="shared" si="28"/>
        <v>36.70545616934951</v>
      </c>
      <c r="D466">
        <f t="shared" si="29"/>
        <v>-2.4054561693495131</v>
      </c>
      <c r="E466">
        <f t="shared" si="30"/>
        <v>5.7862193826616339</v>
      </c>
      <c r="F466">
        <f t="shared" si="31"/>
        <v>7.012991747374675E-2</v>
      </c>
    </row>
    <row r="467" spans="1:6" x14ac:dyDescent="0.3">
      <c r="A467">
        <v>35.5</v>
      </c>
      <c r="B467">
        <v>1.0647107369924282</v>
      </c>
      <c r="C467">
        <f t="shared" si="28"/>
        <v>36.70545616934951</v>
      </c>
      <c r="D467">
        <f t="shared" si="29"/>
        <v>-1.2054561693495103</v>
      </c>
      <c r="E467">
        <f t="shared" si="30"/>
        <v>1.4531245762227951</v>
      </c>
      <c r="F467">
        <f t="shared" si="31"/>
        <v>3.3956511812662259E-2</v>
      </c>
    </row>
    <row r="468" spans="1:6" x14ac:dyDescent="0.3">
      <c r="A468">
        <v>31.6</v>
      </c>
      <c r="B468">
        <v>1.3083328196501789</v>
      </c>
      <c r="C468">
        <f t="shared" si="28"/>
        <v>32.695383748112135</v>
      </c>
      <c r="D468">
        <f t="shared" si="29"/>
        <v>-1.095383748112134</v>
      </c>
      <c r="E468">
        <f t="shared" si="30"/>
        <v>1.199865555628187</v>
      </c>
      <c r="F468">
        <f t="shared" si="31"/>
        <v>3.466404266177639E-2</v>
      </c>
    </row>
    <row r="469" spans="1:6" x14ac:dyDescent="0.3">
      <c r="A469">
        <v>27.9</v>
      </c>
      <c r="B469">
        <v>1.6677068205580761</v>
      </c>
      <c r="C469">
        <f t="shared" si="28"/>
        <v>26.780009598819497</v>
      </c>
      <c r="D469">
        <f t="shared" si="29"/>
        <v>1.1199904011805017</v>
      </c>
      <c r="E469">
        <f t="shared" si="30"/>
        <v>1.2543784987364612</v>
      </c>
      <c r="F469">
        <f t="shared" si="31"/>
        <v>4.0143025131917628E-2</v>
      </c>
    </row>
    <row r="470" spans="1:6" x14ac:dyDescent="0.3">
      <c r="A470">
        <v>27.589400000000001</v>
      </c>
      <c r="B470">
        <v>1.3862943611198906</v>
      </c>
      <c r="C470">
        <f t="shared" si="28"/>
        <v>31.412119833961789</v>
      </c>
      <c r="D470">
        <f t="shared" si="29"/>
        <v>-3.8227198339617878</v>
      </c>
      <c r="E470">
        <f t="shared" si="30"/>
        <v>14.613186928964838</v>
      </c>
      <c r="F470">
        <f t="shared" si="31"/>
        <v>0.13855755594401428</v>
      </c>
    </row>
    <row r="471" spans="1:6" x14ac:dyDescent="0.3">
      <c r="A471">
        <v>31.8</v>
      </c>
      <c r="B471">
        <v>0.91629073187415511</v>
      </c>
      <c r="C471">
        <f t="shared" si="28"/>
        <v>39.148481706245605</v>
      </c>
      <c r="D471">
        <f t="shared" si="29"/>
        <v>-7.3484817062456038</v>
      </c>
      <c r="E471">
        <f t="shared" si="30"/>
        <v>54.000183387026304</v>
      </c>
      <c r="F471">
        <f t="shared" si="31"/>
        <v>0.23108433038508189</v>
      </c>
    </row>
    <row r="472" spans="1:6" x14ac:dyDescent="0.3">
      <c r="A472">
        <v>27.785699999999999</v>
      </c>
      <c r="B472">
        <v>1.3862943611198906</v>
      </c>
      <c r="C472">
        <f t="shared" si="28"/>
        <v>31.412119833961789</v>
      </c>
      <c r="D472">
        <f t="shared" si="29"/>
        <v>-3.6264198339617906</v>
      </c>
      <c r="E472">
        <f t="shared" si="30"/>
        <v>13.15092081215146</v>
      </c>
      <c r="F472">
        <f t="shared" si="31"/>
        <v>0.13051389146077985</v>
      </c>
    </row>
    <row r="473" spans="1:6" x14ac:dyDescent="0.3">
      <c r="A473">
        <v>35.429099999999998</v>
      </c>
      <c r="B473">
        <v>0.99325177301028345</v>
      </c>
      <c r="C473">
        <f t="shared" si="28"/>
        <v>37.881686245001383</v>
      </c>
      <c r="D473">
        <f t="shared" si="29"/>
        <v>-2.4525862450013847</v>
      </c>
      <c r="E473">
        <f t="shared" si="30"/>
        <v>6.0151792891699918</v>
      </c>
      <c r="F473">
        <f t="shared" si="31"/>
        <v>6.9225191862095983E-2</v>
      </c>
    </row>
    <row r="474" spans="1:6" x14ac:dyDescent="0.3">
      <c r="A474">
        <v>36.146299999999997</v>
      </c>
      <c r="B474">
        <v>0.99325177301028345</v>
      </c>
      <c r="C474">
        <f t="shared" si="28"/>
        <v>37.881686245001383</v>
      </c>
      <c r="D474">
        <f t="shared" si="29"/>
        <v>-1.7353862450013864</v>
      </c>
      <c r="E474">
        <f t="shared" si="30"/>
        <v>3.0115654193400117</v>
      </c>
      <c r="F474">
        <f t="shared" si="31"/>
        <v>4.8010065898899376E-2</v>
      </c>
    </row>
    <row r="475" spans="1:6" x14ac:dyDescent="0.3">
      <c r="A475">
        <v>25.3</v>
      </c>
      <c r="B475">
        <v>1.3862943611198906</v>
      </c>
      <c r="C475">
        <f t="shared" si="28"/>
        <v>31.412119833961789</v>
      </c>
      <c r="D475">
        <f t="shared" si="29"/>
        <v>-6.1121198339617884</v>
      </c>
      <c r="E475">
        <f t="shared" si="30"/>
        <v>37.358008864709078</v>
      </c>
      <c r="F475">
        <f t="shared" si="31"/>
        <v>0.24158576418821298</v>
      </c>
    </row>
    <row r="476" spans="1:6" x14ac:dyDescent="0.3">
      <c r="A476">
        <v>34.1</v>
      </c>
      <c r="B476">
        <v>1.0647107369924282</v>
      </c>
      <c r="C476">
        <f t="shared" si="28"/>
        <v>36.70545616934951</v>
      </c>
      <c r="D476">
        <f t="shared" si="29"/>
        <v>-2.6054561693495089</v>
      </c>
      <c r="E476">
        <f t="shared" si="30"/>
        <v>6.7884018504014163</v>
      </c>
      <c r="F476">
        <f t="shared" si="31"/>
        <v>7.6406339277111698E-2</v>
      </c>
    </row>
    <row r="477" spans="1:6" x14ac:dyDescent="0.3">
      <c r="A477">
        <v>31.411200000000001</v>
      </c>
      <c r="B477">
        <v>1.3083328196501789</v>
      </c>
      <c r="C477">
        <f t="shared" si="28"/>
        <v>32.695383748112135</v>
      </c>
      <c r="D477">
        <f t="shared" si="29"/>
        <v>-1.2841837481121345</v>
      </c>
      <c r="E477">
        <f t="shared" si="30"/>
        <v>1.6491278989153302</v>
      </c>
      <c r="F477">
        <f t="shared" si="31"/>
        <v>4.0882989128468016E-2</v>
      </c>
    </row>
    <row r="478" spans="1:6" x14ac:dyDescent="0.3">
      <c r="A478">
        <v>26.6</v>
      </c>
      <c r="B478">
        <v>1.6677068205580761</v>
      </c>
      <c r="C478">
        <f t="shared" si="28"/>
        <v>26.780009598819497</v>
      </c>
      <c r="D478">
        <f t="shared" si="29"/>
        <v>-0.18000959881949541</v>
      </c>
      <c r="E478">
        <f t="shared" si="30"/>
        <v>3.2403455667155683E-2</v>
      </c>
      <c r="F478">
        <f t="shared" si="31"/>
        <v>6.7672781511088492E-3</v>
      </c>
    </row>
    <row r="479" spans="1:6" x14ac:dyDescent="0.3">
      <c r="A479">
        <v>29.799900000000001</v>
      </c>
      <c r="B479">
        <v>1.3083328196501789</v>
      </c>
      <c r="C479">
        <f t="shared" si="28"/>
        <v>32.695383748112135</v>
      </c>
      <c r="D479">
        <f t="shared" si="29"/>
        <v>-2.8954837481121345</v>
      </c>
      <c r="E479">
        <f t="shared" si="30"/>
        <v>8.3838261355814954</v>
      </c>
      <c r="F479">
        <f t="shared" si="31"/>
        <v>9.7164210219233438E-2</v>
      </c>
    </row>
    <row r="480" spans="1:6" x14ac:dyDescent="0.3">
      <c r="A480">
        <v>29.799900000000001</v>
      </c>
      <c r="B480">
        <v>1.3083328196501789</v>
      </c>
      <c r="C480">
        <f t="shared" si="28"/>
        <v>32.695383748112135</v>
      </c>
      <c r="D480">
        <f t="shared" si="29"/>
        <v>-2.8954837481121345</v>
      </c>
      <c r="E480">
        <f t="shared" si="30"/>
        <v>8.3838261355814954</v>
      </c>
      <c r="F480">
        <f t="shared" si="31"/>
        <v>9.7164210219233438E-2</v>
      </c>
    </row>
    <row r="481" spans="1:6" x14ac:dyDescent="0.3">
      <c r="A481">
        <v>26.6</v>
      </c>
      <c r="B481">
        <v>1.6677068205580761</v>
      </c>
      <c r="C481">
        <f t="shared" si="28"/>
        <v>26.780009598819497</v>
      </c>
      <c r="D481">
        <f t="shared" si="29"/>
        <v>-0.18000959881949541</v>
      </c>
      <c r="E481">
        <f t="shared" si="30"/>
        <v>3.2403455667155683E-2</v>
      </c>
      <c r="F481">
        <f t="shared" si="31"/>
        <v>6.7672781511088492E-3</v>
      </c>
    </row>
    <row r="482" spans="1:6" x14ac:dyDescent="0.3">
      <c r="A482">
        <v>26.2</v>
      </c>
      <c r="B482">
        <v>1.3862943611198906</v>
      </c>
      <c r="C482">
        <f t="shared" si="28"/>
        <v>31.412119833961789</v>
      </c>
      <c r="D482">
        <f t="shared" si="29"/>
        <v>-5.2121198339617898</v>
      </c>
      <c r="E482">
        <f t="shared" si="30"/>
        <v>27.166193163577876</v>
      </c>
      <c r="F482">
        <f t="shared" si="31"/>
        <v>0.19893587152525916</v>
      </c>
    </row>
    <row r="483" spans="1:6" x14ac:dyDescent="0.3">
      <c r="A483">
        <v>24.6648</v>
      </c>
      <c r="B483">
        <v>1.3862943611198906</v>
      </c>
      <c r="C483">
        <f t="shared" si="28"/>
        <v>31.412119833961789</v>
      </c>
      <c r="D483">
        <f t="shared" si="29"/>
        <v>-6.7473198339617895</v>
      </c>
      <c r="E483">
        <f t="shared" si="30"/>
        <v>45.526324941774149</v>
      </c>
      <c r="F483">
        <f t="shared" si="31"/>
        <v>0.2735606951591657</v>
      </c>
    </row>
    <row r="484" spans="1:6" x14ac:dyDescent="0.3">
      <c r="A484">
        <v>32.4</v>
      </c>
      <c r="B484">
        <v>1.0647107369924282</v>
      </c>
      <c r="C484">
        <f t="shared" si="28"/>
        <v>36.70545616934951</v>
      </c>
      <c r="D484">
        <f t="shared" si="29"/>
        <v>-4.3054561693495117</v>
      </c>
      <c r="E484">
        <f t="shared" si="30"/>
        <v>18.536952826189772</v>
      </c>
      <c r="F484">
        <f t="shared" si="31"/>
        <v>0.13288444967128124</v>
      </c>
    </row>
    <row r="485" spans="1:6" x14ac:dyDescent="0.3">
      <c r="A485">
        <v>34.1</v>
      </c>
      <c r="B485">
        <v>1.0647107369924282</v>
      </c>
      <c r="C485">
        <f t="shared" si="28"/>
        <v>36.70545616934951</v>
      </c>
      <c r="D485">
        <f t="shared" si="29"/>
        <v>-2.6054561693495089</v>
      </c>
      <c r="E485">
        <f t="shared" si="30"/>
        <v>6.7884018504014163</v>
      </c>
      <c r="F485">
        <f t="shared" si="31"/>
        <v>7.6406339277111698E-2</v>
      </c>
    </row>
    <row r="486" spans="1:6" x14ac:dyDescent="0.3">
      <c r="A486">
        <v>26.6</v>
      </c>
      <c r="B486">
        <v>1.6677068205580761</v>
      </c>
      <c r="C486">
        <f t="shared" si="28"/>
        <v>26.780009598819497</v>
      </c>
      <c r="D486">
        <f t="shared" si="29"/>
        <v>-0.18000959881949541</v>
      </c>
      <c r="E486">
        <f t="shared" si="30"/>
        <v>3.2403455667155683E-2</v>
      </c>
      <c r="F486">
        <f t="shared" si="31"/>
        <v>6.7672781511088492E-3</v>
      </c>
    </row>
    <row r="487" spans="1:6" x14ac:dyDescent="0.3">
      <c r="A487">
        <v>29.799900000000001</v>
      </c>
      <c r="B487">
        <v>1.3083328196501789</v>
      </c>
      <c r="C487">
        <f t="shared" si="28"/>
        <v>32.695383748112135</v>
      </c>
      <c r="D487">
        <f t="shared" si="29"/>
        <v>-2.8954837481121345</v>
      </c>
      <c r="E487">
        <f t="shared" si="30"/>
        <v>8.3838261355814954</v>
      </c>
      <c r="F487">
        <f t="shared" si="31"/>
        <v>9.7164210219233438E-2</v>
      </c>
    </row>
    <row r="488" spans="1:6" x14ac:dyDescent="0.3">
      <c r="A488">
        <v>29.799900000000001</v>
      </c>
      <c r="B488">
        <v>1.3083328196501789</v>
      </c>
      <c r="C488">
        <f t="shared" si="28"/>
        <v>32.695383748112135</v>
      </c>
      <c r="D488">
        <f t="shared" si="29"/>
        <v>-2.8954837481121345</v>
      </c>
      <c r="E488">
        <f t="shared" si="30"/>
        <v>8.3838261355814954</v>
      </c>
      <c r="F488">
        <f t="shared" si="31"/>
        <v>9.7164210219233438E-2</v>
      </c>
    </row>
    <row r="489" spans="1:6" x14ac:dyDescent="0.3">
      <c r="A489">
        <v>26.82</v>
      </c>
      <c r="B489">
        <v>1.3862943611198906</v>
      </c>
      <c r="C489">
        <f t="shared" si="28"/>
        <v>31.412119833961789</v>
      </c>
      <c r="D489">
        <f t="shared" si="29"/>
        <v>-4.5921198339617888</v>
      </c>
      <c r="E489">
        <f t="shared" si="30"/>
        <v>21.087564569465247</v>
      </c>
      <c r="F489">
        <f t="shared" si="31"/>
        <v>0.17121997889492127</v>
      </c>
    </row>
    <row r="490" spans="1:6" x14ac:dyDescent="0.3">
      <c r="A490">
        <v>24.4</v>
      </c>
      <c r="B490">
        <v>1.3862943611198906</v>
      </c>
      <c r="C490">
        <f t="shared" si="28"/>
        <v>31.412119833961789</v>
      </c>
      <c r="D490">
        <f t="shared" si="29"/>
        <v>-7.0121198339617905</v>
      </c>
      <c r="E490">
        <f t="shared" si="30"/>
        <v>49.169824565840329</v>
      </c>
      <c r="F490">
        <f t="shared" si="31"/>
        <v>0.28738196040827013</v>
      </c>
    </row>
    <row r="491" spans="1:6" x14ac:dyDescent="0.3">
      <c r="A491">
        <v>26.228300000000001</v>
      </c>
      <c r="B491">
        <v>1.5686159179138452</v>
      </c>
      <c r="C491">
        <f t="shared" si="28"/>
        <v>28.411067389452441</v>
      </c>
      <c r="D491">
        <f t="shared" si="29"/>
        <v>-2.1827673894524402</v>
      </c>
      <c r="E491">
        <f t="shared" si="30"/>
        <v>4.7644734764570211</v>
      </c>
      <c r="F491">
        <f t="shared" si="31"/>
        <v>8.3221840128885213E-2</v>
      </c>
    </row>
    <row r="492" spans="1:6" x14ac:dyDescent="0.3">
      <c r="A492">
        <v>29.370799999999999</v>
      </c>
      <c r="B492">
        <v>1.6677068205580761</v>
      </c>
      <c r="C492">
        <f t="shared" si="28"/>
        <v>26.780009598819497</v>
      </c>
      <c r="D492">
        <f t="shared" si="29"/>
        <v>2.5907904011805023</v>
      </c>
      <c r="E492">
        <f t="shared" si="30"/>
        <v>6.7121949028490278</v>
      </c>
      <c r="F492">
        <f t="shared" si="31"/>
        <v>8.8209732155082682E-2</v>
      </c>
    </row>
    <row r="493" spans="1:6" x14ac:dyDescent="0.3">
      <c r="A493">
        <v>26.1</v>
      </c>
      <c r="B493">
        <v>1.824549292051046</v>
      </c>
      <c r="C493">
        <f t="shared" si="28"/>
        <v>24.198348435138207</v>
      </c>
      <c r="D493">
        <f t="shared" si="29"/>
        <v>1.901651564861794</v>
      </c>
      <c r="E493">
        <f t="shared" si="30"/>
        <v>3.6162786741413098</v>
      </c>
      <c r="F493">
        <f t="shared" si="31"/>
        <v>7.2860213213095548E-2</v>
      </c>
    </row>
    <row r="494" spans="1:6" x14ac:dyDescent="0.3">
      <c r="A494">
        <v>30.5</v>
      </c>
      <c r="B494">
        <v>1.791759469228055</v>
      </c>
      <c r="C494">
        <f t="shared" si="28"/>
        <v>24.738076044250136</v>
      </c>
      <c r="D494">
        <f t="shared" si="29"/>
        <v>5.7619239557498645</v>
      </c>
      <c r="E494">
        <f t="shared" si="30"/>
        <v>33.199767671844164</v>
      </c>
      <c r="F494">
        <f t="shared" si="31"/>
        <v>0.18891553953278245</v>
      </c>
    </row>
    <row r="495" spans="1:6" x14ac:dyDescent="0.3">
      <c r="A495">
        <v>30.4</v>
      </c>
      <c r="B495">
        <v>1.6677068205580761</v>
      </c>
      <c r="C495">
        <f t="shared" si="28"/>
        <v>26.780009598819497</v>
      </c>
      <c r="D495">
        <f t="shared" si="29"/>
        <v>3.6199904011805017</v>
      </c>
      <c r="E495">
        <f t="shared" si="30"/>
        <v>13.10433050463897</v>
      </c>
      <c r="F495">
        <f t="shared" si="31"/>
        <v>0.11907863161777966</v>
      </c>
    </row>
    <row r="496" spans="1:6" x14ac:dyDescent="0.3">
      <c r="A496">
        <v>28.1</v>
      </c>
      <c r="B496">
        <v>1.3083328196501789</v>
      </c>
      <c r="C496">
        <f t="shared" si="28"/>
        <v>32.695383748112135</v>
      </c>
      <c r="D496">
        <f t="shared" si="29"/>
        <v>-4.595383748112134</v>
      </c>
      <c r="E496">
        <f t="shared" si="30"/>
        <v>21.117551792413124</v>
      </c>
      <c r="F496">
        <f t="shared" si="31"/>
        <v>0.16353678818904391</v>
      </c>
    </row>
    <row r="497" spans="1:6" x14ac:dyDescent="0.3">
      <c r="A497">
        <v>27.8</v>
      </c>
      <c r="B497">
        <v>1.3083328196501789</v>
      </c>
      <c r="C497">
        <f t="shared" si="28"/>
        <v>32.695383748112135</v>
      </c>
      <c r="D497">
        <f t="shared" si="29"/>
        <v>-4.8953837481121347</v>
      </c>
      <c r="E497">
        <f t="shared" si="30"/>
        <v>23.964782041280412</v>
      </c>
      <c r="F497">
        <f t="shared" si="31"/>
        <v>0.1760929405795732</v>
      </c>
    </row>
    <row r="498" spans="1:6" x14ac:dyDescent="0.3">
      <c r="A498">
        <v>25.6</v>
      </c>
      <c r="B498">
        <v>1.547562508716013</v>
      </c>
      <c r="C498">
        <f t="shared" si="28"/>
        <v>28.757611079893906</v>
      </c>
      <c r="D498">
        <f t="shared" si="29"/>
        <v>-3.1576110798939041</v>
      </c>
      <c r="E498">
        <f t="shared" si="30"/>
        <v>9.9705077318687465</v>
      </c>
      <c r="F498">
        <f t="shared" si="31"/>
        <v>0.12334418280835563</v>
      </c>
    </row>
    <row r="499" spans="1:6" x14ac:dyDescent="0.3">
      <c r="A499">
        <v>27.1</v>
      </c>
      <c r="B499">
        <v>1.7404661748405046</v>
      </c>
      <c r="C499">
        <f t="shared" si="28"/>
        <v>25.582374816241533</v>
      </c>
      <c r="D499">
        <f t="shared" si="29"/>
        <v>1.5176251837584687</v>
      </c>
      <c r="E499">
        <f t="shared" si="30"/>
        <v>2.3031861983779258</v>
      </c>
      <c r="F499">
        <f t="shared" si="31"/>
        <v>5.6000929289980392E-2</v>
      </c>
    </row>
    <row r="500" spans="1:6" x14ac:dyDescent="0.3">
      <c r="A500">
        <v>27.8</v>
      </c>
      <c r="B500">
        <v>1.3862943611198906</v>
      </c>
      <c r="C500">
        <f t="shared" si="28"/>
        <v>31.412119833961789</v>
      </c>
      <c r="D500">
        <f t="shared" si="29"/>
        <v>-3.6121198339617884</v>
      </c>
      <c r="E500">
        <f t="shared" si="30"/>
        <v>13.047409694900137</v>
      </c>
      <c r="F500">
        <f t="shared" si="31"/>
        <v>0.12993236812812187</v>
      </c>
    </row>
    <row r="501" spans="1:6" x14ac:dyDescent="0.3">
      <c r="A501">
        <v>29</v>
      </c>
      <c r="B501">
        <v>1.5260563034950492</v>
      </c>
      <c r="C501">
        <f t="shared" si="28"/>
        <v>29.111607891271689</v>
      </c>
      <c r="D501">
        <f t="shared" si="29"/>
        <v>-0.11160789127168869</v>
      </c>
      <c r="E501">
        <f t="shared" si="30"/>
        <v>1.2456321394113084E-2</v>
      </c>
      <c r="F501">
        <f t="shared" si="31"/>
        <v>3.8485479748858169E-3</v>
      </c>
    </row>
    <row r="502" spans="1:6" x14ac:dyDescent="0.3">
      <c r="A502">
        <v>27.0426</v>
      </c>
      <c r="B502">
        <v>1.6863989535702288</v>
      </c>
      <c r="C502">
        <f t="shared" si="28"/>
        <v>26.472333027515258</v>
      </c>
      <c r="D502">
        <f t="shared" si="29"/>
        <v>0.57026697248474179</v>
      </c>
      <c r="E502">
        <f t="shared" si="30"/>
        <v>0.32520441990691323</v>
      </c>
      <c r="F502">
        <f t="shared" si="31"/>
        <v>2.1087727233503502E-2</v>
      </c>
    </row>
    <row r="503" spans="1:6" x14ac:dyDescent="0.3">
      <c r="A503">
        <v>26.782900000000001</v>
      </c>
      <c r="B503">
        <v>1.5260563034950492</v>
      </c>
      <c r="C503">
        <f t="shared" si="28"/>
        <v>29.111607891271689</v>
      </c>
      <c r="D503">
        <f t="shared" si="29"/>
        <v>-2.3287078912716872</v>
      </c>
      <c r="E503">
        <f t="shared" si="30"/>
        <v>5.422880442871028</v>
      </c>
      <c r="F503">
        <f t="shared" si="31"/>
        <v>8.6947563231453168E-2</v>
      </c>
    </row>
    <row r="504" spans="1:6" x14ac:dyDescent="0.3">
      <c r="A504">
        <v>28.4633</v>
      </c>
      <c r="B504">
        <v>1.5260563034950492</v>
      </c>
      <c r="C504">
        <f t="shared" si="28"/>
        <v>29.111607891271689</v>
      </c>
      <c r="D504">
        <f t="shared" si="29"/>
        <v>-0.64830789127168842</v>
      </c>
      <c r="E504">
        <f t="shared" si="30"/>
        <v>0.42030312188514335</v>
      </c>
      <c r="F504">
        <f t="shared" si="31"/>
        <v>2.2776975658890163E-2</v>
      </c>
    </row>
    <row r="505" spans="1:6" x14ac:dyDescent="0.3">
      <c r="A505">
        <v>26.1</v>
      </c>
      <c r="B505">
        <v>1.824549292051046</v>
      </c>
      <c r="C505">
        <f t="shared" si="28"/>
        <v>24.198348435138207</v>
      </c>
      <c r="D505">
        <f t="shared" si="29"/>
        <v>1.901651564861794</v>
      </c>
      <c r="E505">
        <f t="shared" si="30"/>
        <v>3.6162786741413098</v>
      </c>
      <c r="F505">
        <f t="shared" si="31"/>
        <v>7.2860213213095548E-2</v>
      </c>
    </row>
    <row r="506" spans="1:6" x14ac:dyDescent="0.3">
      <c r="A506">
        <v>30.5</v>
      </c>
      <c r="B506">
        <v>1.791759469228055</v>
      </c>
      <c r="C506">
        <f t="shared" si="28"/>
        <v>24.738076044250136</v>
      </c>
      <c r="D506">
        <f t="shared" si="29"/>
        <v>5.7619239557498645</v>
      </c>
      <c r="E506">
        <f t="shared" si="30"/>
        <v>33.199767671844164</v>
      </c>
      <c r="F506">
        <f t="shared" si="31"/>
        <v>0.18891553953278245</v>
      </c>
    </row>
    <row r="507" spans="1:6" x14ac:dyDescent="0.3">
      <c r="A507">
        <v>30.4</v>
      </c>
      <c r="B507">
        <v>1.6677068205580761</v>
      </c>
      <c r="C507">
        <f t="shared" si="28"/>
        <v>26.780009598819497</v>
      </c>
      <c r="D507">
        <f t="shared" si="29"/>
        <v>3.6199904011805017</v>
      </c>
      <c r="E507">
        <f t="shared" si="30"/>
        <v>13.10433050463897</v>
      </c>
      <c r="F507">
        <f t="shared" si="31"/>
        <v>0.11907863161777966</v>
      </c>
    </row>
    <row r="508" spans="1:6" x14ac:dyDescent="0.3">
      <c r="A508">
        <v>25.008900000000001</v>
      </c>
      <c r="B508">
        <v>1.7227665977411035</v>
      </c>
      <c r="C508">
        <f t="shared" si="28"/>
        <v>25.87371370153291</v>
      </c>
      <c r="D508">
        <f t="shared" si="29"/>
        <v>-0.86481370153290982</v>
      </c>
      <c r="E508">
        <f t="shared" si="30"/>
        <v>0.74790273835905285</v>
      </c>
      <c r="F508">
        <f t="shared" si="31"/>
        <v>3.4580237496767544E-2</v>
      </c>
    </row>
    <row r="509" spans="1:6" x14ac:dyDescent="0.3">
      <c r="A509">
        <v>25.7499</v>
      </c>
      <c r="B509">
        <v>1.3862943611198906</v>
      </c>
      <c r="C509">
        <f t="shared" si="28"/>
        <v>31.412119833961789</v>
      </c>
      <c r="D509">
        <f t="shared" si="29"/>
        <v>-5.6622198339617889</v>
      </c>
      <c r="E509">
        <f t="shared" si="30"/>
        <v>32.06073344811027</v>
      </c>
      <c r="F509">
        <f t="shared" si="31"/>
        <v>0.21989288633982224</v>
      </c>
    </row>
    <row r="510" spans="1:6" x14ac:dyDescent="0.3">
      <c r="A510">
        <v>28.0212</v>
      </c>
      <c r="B510">
        <v>1.5260563034950492</v>
      </c>
      <c r="C510">
        <f t="shared" si="28"/>
        <v>29.111607891271689</v>
      </c>
      <c r="D510">
        <f t="shared" si="29"/>
        <v>-1.0904078912716884</v>
      </c>
      <c r="E510">
        <f t="shared" si="30"/>
        <v>1.1889893693475702</v>
      </c>
      <c r="F510">
        <f t="shared" si="31"/>
        <v>3.8913675762340241E-2</v>
      </c>
    </row>
    <row r="511" spans="1:6" x14ac:dyDescent="0.3">
      <c r="A511">
        <v>25.555099999999999</v>
      </c>
      <c r="B511">
        <v>1.7404661748405046</v>
      </c>
      <c r="C511">
        <f t="shared" si="28"/>
        <v>25.582374816241533</v>
      </c>
      <c r="D511">
        <f t="shared" si="29"/>
        <v>-2.7274816241533273E-2</v>
      </c>
      <c r="E511">
        <f t="shared" si="30"/>
        <v>7.4391560100940722E-4</v>
      </c>
      <c r="F511">
        <f t="shared" si="31"/>
        <v>1.067294443830518E-3</v>
      </c>
    </row>
    <row r="512" spans="1:6" x14ac:dyDescent="0.3">
      <c r="A512">
        <v>24.1937</v>
      </c>
      <c r="B512">
        <v>1.4586150226995167</v>
      </c>
      <c r="C512">
        <f t="shared" si="28"/>
        <v>30.221706028602782</v>
      </c>
      <c r="D512">
        <f t="shared" si="29"/>
        <v>-6.0280060286027819</v>
      </c>
      <c r="E512">
        <f t="shared" si="30"/>
        <v>36.336856680871485</v>
      </c>
      <c r="F512">
        <f t="shared" si="31"/>
        <v>0.24915602113784918</v>
      </c>
    </row>
    <row r="513" spans="1:6" x14ac:dyDescent="0.3">
      <c r="A513">
        <v>24.1496</v>
      </c>
      <c r="B513">
        <v>1.5686159179138452</v>
      </c>
      <c r="C513">
        <f t="shared" si="28"/>
        <v>28.411067389452441</v>
      </c>
      <c r="D513">
        <f t="shared" si="29"/>
        <v>-4.2614673894524415</v>
      </c>
      <c r="E513">
        <f t="shared" si="30"/>
        <v>18.160104311366606</v>
      </c>
      <c r="F513">
        <f t="shared" si="31"/>
        <v>0.17646119974875119</v>
      </c>
    </row>
    <row r="514" spans="1:6" x14ac:dyDescent="0.3">
      <c r="A514">
        <v>29.020499999999998</v>
      </c>
      <c r="B514">
        <v>1.6677068205580761</v>
      </c>
      <c r="C514">
        <f t="shared" ref="C514:C577" si="32">$I$19+($I$20*B514)</f>
        <v>26.780009598819497</v>
      </c>
      <c r="D514">
        <f t="shared" si="29"/>
        <v>2.2404904011805016</v>
      </c>
      <c r="E514">
        <f t="shared" si="30"/>
        <v>5.0197972377819653</v>
      </c>
      <c r="F514">
        <f t="shared" si="31"/>
        <v>7.7203714656208594E-2</v>
      </c>
    </row>
    <row r="515" spans="1:6" x14ac:dyDescent="0.3">
      <c r="A515">
        <v>25.799900000000001</v>
      </c>
      <c r="B515">
        <v>1.824549292051046</v>
      </c>
      <c r="C515">
        <f t="shared" si="32"/>
        <v>24.198348435138207</v>
      </c>
      <c r="D515">
        <f t="shared" ref="D515:D578" si="33">A515-C515</f>
        <v>1.6015515648617935</v>
      </c>
      <c r="E515">
        <f t="shared" ref="E515:E578" si="34">D515^2</f>
        <v>2.5649674149112598</v>
      </c>
      <c r="F515">
        <f t="shared" ref="F515:F578" si="35">ABS(D515)/A515</f>
        <v>6.207588265310305E-2</v>
      </c>
    </row>
    <row r="516" spans="1:6" x14ac:dyDescent="0.3">
      <c r="A516">
        <v>24.4</v>
      </c>
      <c r="B516">
        <v>1.3083328196501789</v>
      </c>
      <c r="C516">
        <f t="shared" si="32"/>
        <v>32.695383748112135</v>
      </c>
      <c r="D516">
        <f t="shared" si="33"/>
        <v>-8.2953837481121369</v>
      </c>
      <c r="E516">
        <f t="shared" si="34"/>
        <v>68.813391528442963</v>
      </c>
      <c r="F516">
        <f t="shared" si="35"/>
        <v>0.33997474377508757</v>
      </c>
    </row>
    <row r="517" spans="1:6" x14ac:dyDescent="0.3">
      <c r="A517">
        <v>25.6</v>
      </c>
      <c r="B517">
        <v>1.547562508716013</v>
      </c>
      <c r="C517">
        <f t="shared" si="32"/>
        <v>28.757611079893906</v>
      </c>
      <c r="D517">
        <f t="shared" si="33"/>
        <v>-3.1576110798939041</v>
      </c>
      <c r="E517">
        <f t="shared" si="34"/>
        <v>9.9705077318687465</v>
      </c>
      <c r="F517">
        <f t="shared" si="35"/>
        <v>0.12334418280835563</v>
      </c>
    </row>
    <row r="518" spans="1:6" x14ac:dyDescent="0.3">
      <c r="A518">
        <v>24.5</v>
      </c>
      <c r="B518">
        <v>1.547562508716013</v>
      </c>
      <c r="C518">
        <f t="shared" si="32"/>
        <v>28.757611079893906</v>
      </c>
      <c r="D518">
        <f t="shared" si="33"/>
        <v>-4.2576110798939055</v>
      </c>
      <c r="E518">
        <f t="shared" si="34"/>
        <v>18.12725210763535</v>
      </c>
      <c r="F518">
        <f t="shared" si="35"/>
        <v>0.17378004407730227</v>
      </c>
    </row>
    <row r="519" spans="1:6" x14ac:dyDescent="0.3">
      <c r="A519">
        <v>25.4</v>
      </c>
      <c r="B519">
        <v>1.7404661748405046</v>
      </c>
      <c r="C519">
        <f t="shared" si="32"/>
        <v>25.582374816241533</v>
      </c>
      <c r="D519">
        <f t="shared" si="33"/>
        <v>-0.18237481624153418</v>
      </c>
      <c r="E519">
        <f t="shared" si="34"/>
        <v>3.3260573599133356E-2</v>
      </c>
      <c r="F519">
        <f t="shared" si="35"/>
        <v>7.1801108756509519E-3</v>
      </c>
    </row>
    <row r="520" spans="1:6" x14ac:dyDescent="0.3">
      <c r="A520">
        <v>25.753499999999999</v>
      </c>
      <c r="B520">
        <v>1.3862943611198906</v>
      </c>
      <c r="C520">
        <f t="shared" si="32"/>
        <v>31.412119833961789</v>
      </c>
      <c r="D520">
        <f t="shared" si="33"/>
        <v>-5.6586198339617901</v>
      </c>
      <c r="E520">
        <f t="shared" si="34"/>
        <v>32.019978425305759</v>
      </c>
      <c r="F520">
        <f t="shared" si="35"/>
        <v>0.21972236138628887</v>
      </c>
    </row>
    <row r="521" spans="1:6" x14ac:dyDescent="0.3">
      <c r="A521">
        <v>26.662199999999999</v>
      </c>
      <c r="B521">
        <v>1.5260563034950492</v>
      </c>
      <c r="C521">
        <f t="shared" si="32"/>
        <v>29.111607891271689</v>
      </c>
      <c r="D521">
        <f t="shared" si="33"/>
        <v>-2.4494078912716901</v>
      </c>
      <c r="E521">
        <f t="shared" si="34"/>
        <v>5.9995990178240275</v>
      </c>
      <c r="F521">
        <f t="shared" si="35"/>
        <v>9.1868183843482165E-2</v>
      </c>
    </row>
    <row r="522" spans="1:6" x14ac:dyDescent="0.3">
      <c r="A522">
        <v>24.793900000000001</v>
      </c>
      <c r="B522">
        <v>1.6863989535702288</v>
      </c>
      <c r="C522">
        <f t="shared" si="32"/>
        <v>26.472333027515258</v>
      </c>
      <c r="D522">
        <f t="shared" si="33"/>
        <v>-1.6784330275152577</v>
      </c>
      <c r="E522">
        <f t="shared" si="34"/>
        <v>2.8171374278540338</v>
      </c>
      <c r="F522">
        <f t="shared" si="35"/>
        <v>6.7695401994654236E-2</v>
      </c>
    </row>
    <row r="523" spans="1:6" x14ac:dyDescent="0.3">
      <c r="A523">
        <v>24.153400000000001</v>
      </c>
      <c r="B523">
        <v>1.5686159179138452</v>
      </c>
      <c r="C523">
        <f t="shared" si="32"/>
        <v>28.411067389452441</v>
      </c>
      <c r="D523">
        <f t="shared" si="33"/>
        <v>-4.2576673894524397</v>
      </c>
      <c r="E523">
        <f t="shared" si="34"/>
        <v>18.127731599206754</v>
      </c>
      <c r="F523">
        <f t="shared" si="35"/>
        <v>0.17627610975897554</v>
      </c>
    </row>
    <row r="524" spans="1:6" x14ac:dyDescent="0.3">
      <c r="A524">
        <v>25.802600000000002</v>
      </c>
      <c r="B524">
        <v>1.824549292051046</v>
      </c>
      <c r="C524">
        <f t="shared" si="32"/>
        <v>24.198348435138207</v>
      </c>
      <c r="D524">
        <f t="shared" si="33"/>
        <v>1.6042515648617943</v>
      </c>
      <c r="E524">
        <f t="shared" si="34"/>
        <v>2.5736230833615159</v>
      </c>
      <c r="F524">
        <f t="shared" si="35"/>
        <v>6.2174027612015619E-2</v>
      </c>
    </row>
    <row r="525" spans="1:6" x14ac:dyDescent="0.3">
      <c r="A525">
        <v>30.299900000000001</v>
      </c>
      <c r="B525">
        <v>1.791759469228055</v>
      </c>
      <c r="C525">
        <f t="shared" si="32"/>
        <v>24.738076044250136</v>
      </c>
      <c r="D525">
        <f t="shared" si="33"/>
        <v>5.5618239557498654</v>
      </c>
      <c r="E525">
        <f t="shared" si="34"/>
        <v>30.933885714753082</v>
      </c>
      <c r="F525">
        <f t="shared" si="35"/>
        <v>0.18355915220016783</v>
      </c>
    </row>
    <row r="526" spans="1:6" x14ac:dyDescent="0.3">
      <c r="A526">
        <v>25.799900000000001</v>
      </c>
      <c r="B526">
        <v>1.824549292051046</v>
      </c>
      <c r="C526">
        <f t="shared" si="32"/>
        <v>24.198348435138207</v>
      </c>
      <c r="D526">
        <f t="shared" si="33"/>
        <v>1.6015515648617935</v>
      </c>
      <c r="E526">
        <f t="shared" si="34"/>
        <v>2.5649674149112598</v>
      </c>
      <c r="F526">
        <f t="shared" si="35"/>
        <v>6.207588265310305E-2</v>
      </c>
    </row>
    <row r="527" spans="1:6" x14ac:dyDescent="0.3">
      <c r="A527">
        <v>25.2</v>
      </c>
      <c r="B527">
        <v>1.3083328196501789</v>
      </c>
      <c r="C527">
        <f t="shared" si="32"/>
        <v>32.695383748112135</v>
      </c>
      <c r="D527">
        <f t="shared" si="33"/>
        <v>-7.4953837481121361</v>
      </c>
      <c r="E527">
        <f t="shared" si="34"/>
        <v>56.180777531463534</v>
      </c>
      <c r="F527">
        <f t="shared" si="35"/>
        <v>0.29743586302032288</v>
      </c>
    </row>
    <row r="528" spans="1:6" x14ac:dyDescent="0.3">
      <c r="A528">
        <v>22.299900000000001</v>
      </c>
      <c r="B528">
        <v>1.6677068205580761</v>
      </c>
      <c r="C528">
        <f t="shared" si="32"/>
        <v>26.780009598819497</v>
      </c>
      <c r="D528">
        <f t="shared" si="33"/>
        <v>-4.4801095988194959</v>
      </c>
      <c r="E528">
        <f t="shared" si="34"/>
        <v>20.071382017434583</v>
      </c>
      <c r="F528">
        <f t="shared" si="35"/>
        <v>0.20090267664067982</v>
      </c>
    </row>
    <row r="529" spans="1:6" x14ac:dyDescent="0.3">
      <c r="A529">
        <v>23.061</v>
      </c>
      <c r="B529">
        <v>1.7227665977411035</v>
      </c>
      <c r="C529">
        <f t="shared" si="32"/>
        <v>25.87371370153291</v>
      </c>
      <c r="D529">
        <f t="shared" si="33"/>
        <v>-2.8127137015329104</v>
      </c>
      <c r="E529">
        <f t="shared" si="34"/>
        <v>7.9113583667909664</v>
      </c>
      <c r="F529">
        <f t="shared" si="35"/>
        <v>0.12196841860859939</v>
      </c>
    </row>
    <row r="530" spans="1:6" x14ac:dyDescent="0.3">
      <c r="A530">
        <v>23.110900000000001</v>
      </c>
      <c r="B530">
        <v>1.7227665977411035</v>
      </c>
      <c r="C530">
        <f t="shared" si="32"/>
        <v>25.87371370153291</v>
      </c>
      <c r="D530">
        <f t="shared" si="33"/>
        <v>-2.7628137015329095</v>
      </c>
      <c r="E530">
        <f t="shared" si="34"/>
        <v>7.6331395493779768</v>
      </c>
      <c r="F530">
        <f t="shared" si="35"/>
        <v>0.1195459156299802</v>
      </c>
    </row>
    <row r="531" spans="1:6" x14ac:dyDescent="0.3">
      <c r="A531">
        <v>26.229500000000002</v>
      </c>
      <c r="B531">
        <v>1.5260563034950492</v>
      </c>
      <c r="C531">
        <f t="shared" si="32"/>
        <v>29.111607891271689</v>
      </c>
      <c r="D531">
        <f t="shared" si="33"/>
        <v>-2.8821078912716871</v>
      </c>
      <c r="E531">
        <f t="shared" si="34"/>
        <v>8.3065458969305315</v>
      </c>
      <c r="F531">
        <f t="shared" si="35"/>
        <v>0.10988039769235734</v>
      </c>
    </row>
    <row r="532" spans="1:6" x14ac:dyDescent="0.3">
      <c r="A532">
        <v>23.999300000000002</v>
      </c>
      <c r="B532">
        <v>1.7404661748405046</v>
      </c>
      <c r="C532">
        <f t="shared" si="32"/>
        <v>25.582374816241533</v>
      </c>
      <c r="D532">
        <f t="shared" si="33"/>
        <v>-1.5830748162415311</v>
      </c>
      <c r="E532">
        <f t="shared" si="34"/>
        <v>2.5061258738181573</v>
      </c>
      <c r="F532">
        <f t="shared" si="35"/>
        <v>6.5963374608489875E-2</v>
      </c>
    </row>
    <row r="533" spans="1:6" x14ac:dyDescent="0.3">
      <c r="A533">
        <v>27.6</v>
      </c>
      <c r="B533">
        <v>1.4586150226995167</v>
      </c>
      <c r="C533">
        <f t="shared" si="32"/>
        <v>30.221706028602782</v>
      </c>
      <c r="D533">
        <f t="shared" si="33"/>
        <v>-2.6217060286027802</v>
      </c>
      <c r="E533">
        <f t="shared" si="34"/>
        <v>6.8733425004121615</v>
      </c>
      <c r="F533">
        <f t="shared" si="35"/>
        <v>9.4989348862419568E-2</v>
      </c>
    </row>
    <row r="534" spans="1:6" x14ac:dyDescent="0.3">
      <c r="A534">
        <v>27.6</v>
      </c>
      <c r="B534">
        <v>1.4586150226995167</v>
      </c>
      <c r="C534">
        <f t="shared" si="32"/>
        <v>30.221706028602782</v>
      </c>
      <c r="D534">
        <f t="shared" si="33"/>
        <v>-2.6217060286027802</v>
      </c>
      <c r="E534">
        <f t="shared" si="34"/>
        <v>6.8733425004121615</v>
      </c>
      <c r="F534">
        <f t="shared" si="35"/>
        <v>9.4989348862419568E-2</v>
      </c>
    </row>
    <row r="535" spans="1:6" x14ac:dyDescent="0.3">
      <c r="A535">
        <v>24.299900000000001</v>
      </c>
      <c r="B535">
        <v>1.6677068205580761</v>
      </c>
      <c r="C535">
        <f t="shared" si="32"/>
        <v>26.780009598819497</v>
      </c>
      <c r="D535">
        <f t="shared" si="33"/>
        <v>-2.4801095988194959</v>
      </c>
      <c r="E535">
        <f t="shared" si="34"/>
        <v>6.1509436221566007</v>
      </c>
      <c r="F535">
        <f t="shared" si="35"/>
        <v>0.10206254341867645</v>
      </c>
    </row>
    <row r="536" spans="1:6" x14ac:dyDescent="0.3">
      <c r="A536">
        <v>23.299900000000001</v>
      </c>
      <c r="B536">
        <v>1.6677068205580761</v>
      </c>
      <c r="C536">
        <f t="shared" si="32"/>
        <v>26.780009598819497</v>
      </c>
      <c r="D536">
        <f t="shared" si="33"/>
        <v>-3.4801095988194959</v>
      </c>
      <c r="E536">
        <f t="shared" si="34"/>
        <v>12.111162819795593</v>
      </c>
      <c r="F536">
        <f t="shared" si="35"/>
        <v>0.14936156802473383</v>
      </c>
    </row>
    <row r="537" spans="1:6" x14ac:dyDescent="0.3">
      <c r="A537">
        <v>23.299900000000001</v>
      </c>
      <c r="B537">
        <v>1.6677068205580761</v>
      </c>
      <c r="C537">
        <f t="shared" si="32"/>
        <v>26.780009598819497</v>
      </c>
      <c r="D537">
        <f t="shared" si="33"/>
        <v>-3.4801095988194959</v>
      </c>
      <c r="E537">
        <f t="shared" si="34"/>
        <v>12.111162819795593</v>
      </c>
      <c r="F537">
        <f t="shared" si="35"/>
        <v>0.14936156802473383</v>
      </c>
    </row>
    <row r="538" spans="1:6" x14ac:dyDescent="0.3">
      <c r="A538">
        <v>22.9</v>
      </c>
      <c r="B538">
        <v>1.6677068205580761</v>
      </c>
      <c r="C538">
        <f t="shared" si="32"/>
        <v>26.780009598819497</v>
      </c>
      <c r="D538">
        <f t="shared" si="33"/>
        <v>-3.8800095988194983</v>
      </c>
      <c r="E538">
        <f t="shared" si="34"/>
        <v>15.054474486931444</v>
      </c>
      <c r="F538">
        <f t="shared" si="35"/>
        <v>0.16943273357290387</v>
      </c>
    </row>
    <row r="539" spans="1:6" x14ac:dyDescent="0.3">
      <c r="A539">
        <v>22.9</v>
      </c>
      <c r="B539">
        <v>1.6677068205580761</v>
      </c>
      <c r="C539">
        <f t="shared" si="32"/>
        <v>26.780009598819497</v>
      </c>
      <c r="D539">
        <f t="shared" si="33"/>
        <v>-3.8800095988194983</v>
      </c>
      <c r="E539">
        <f t="shared" si="34"/>
        <v>15.054474486931444</v>
      </c>
      <c r="F539">
        <f t="shared" si="35"/>
        <v>0.16943273357290387</v>
      </c>
    </row>
    <row r="540" spans="1:6" x14ac:dyDescent="0.3">
      <c r="A540">
        <v>33.098799999999997</v>
      </c>
      <c r="B540">
        <v>1.1939224684724346</v>
      </c>
      <c r="C540">
        <f t="shared" si="32"/>
        <v>34.578602990624262</v>
      </c>
      <c r="D540">
        <f t="shared" si="33"/>
        <v>-1.4798029906242647</v>
      </c>
      <c r="E540">
        <f t="shared" si="34"/>
        <v>2.1898168910605178</v>
      </c>
      <c r="F540">
        <f t="shared" si="35"/>
        <v>4.4708659849428525E-2</v>
      </c>
    </row>
    <row r="541" spans="1:6" x14ac:dyDescent="0.3">
      <c r="A541">
        <v>31.9</v>
      </c>
      <c r="B541">
        <v>1.33500106673234</v>
      </c>
      <c r="C541">
        <f t="shared" si="32"/>
        <v>32.256418605953186</v>
      </c>
      <c r="D541">
        <f t="shared" si="33"/>
        <v>-0.35641860595318775</v>
      </c>
      <c r="E541">
        <f t="shared" si="34"/>
        <v>0.12703422266961373</v>
      </c>
      <c r="F541">
        <f t="shared" si="35"/>
        <v>1.1172997051824068E-2</v>
      </c>
    </row>
    <row r="542" spans="1:6" x14ac:dyDescent="0.3">
      <c r="A542">
        <v>35.200000000000003</v>
      </c>
      <c r="B542">
        <v>1.3862943611198906</v>
      </c>
      <c r="C542">
        <f t="shared" si="32"/>
        <v>31.412119833961789</v>
      </c>
      <c r="D542">
        <f t="shared" si="33"/>
        <v>3.7878801660382138</v>
      </c>
      <c r="E542">
        <f t="shared" si="34"/>
        <v>14.348036152265685</v>
      </c>
      <c r="F542">
        <f t="shared" si="35"/>
        <v>0.10761023198972197</v>
      </c>
    </row>
    <row r="543" spans="1:6" x14ac:dyDescent="0.3">
      <c r="A543">
        <v>31.9</v>
      </c>
      <c r="B543">
        <v>1.33500106673234</v>
      </c>
      <c r="C543">
        <f t="shared" si="32"/>
        <v>32.256418605953186</v>
      </c>
      <c r="D543">
        <f t="shared" si="33"/>
        <v>-0.35641860595318775</v>
      </c>
      <c r="E543">
        <f t="shared" si="34"/>
        <v>0.12703422266961373</v>
      </c>
      <c r="F543">
        <f t="shared" si="35"/>
        <v>1.1172997051824068E-2</v>
      </c>
    </row>
    <row r="544" spans="1:6" x14ac:dyDescent="0.3">
      <c r="A544">
        <v>35.200000000000003</v>
      </c>
      <c r="B544">
        <v>1.3862943611198906</v>
      </c>
      <c r="C544">
        <f t="shared" si="32"/>
        <v>31.412119833961789</v>
      </c>
      <c r="D544">
        <f t="shared" si="33"/>
        <v>3.7878801660382138</v>
      </c>
      <c r="E544">
        <f t="shared" si="34"/>
        <v>14.348036152265685</v>
      </c>
      <c r="F544">
        <f t="shared" si="35"/>
        <v>0.10761023198972197</v>
      </c>
    </row>
    <row r="545" spans="1:6" x14ac:dyDescent="0.3">
      <c r="A545">
        <v>35.5</v>
      </c>
      <c r="B545">
        <v>1.2527629684953681</v>
      </c>
      <c r="C545">
        <f t="shared" si="32"/>
        <v>33.610075573816729</v>
      </c>
      <c r="D545">
        <f t="shared" si="33"/>
        <v>1.8899244261832706</v>
      </c>
      <c r="E545">
        <f t="shared" si="34"/>
        <v>3.5718143366841648</v>
      </c>
      <c r="F545">
        <f t="shared" si="35"/>
        <v>5.3237307779810443E-2</v>
      </c>
    </row>
    <row r="546" spans="1:6" x14ac:dyDescent="0.3">
      <c r="A546">
        <v>32.4</v>
      </c>
      <c r="B546">
        <v>1.2527629684953681</v>
      </c>
      <c r="C546">
        <f t="shared" si="32"/>
        <v>33.610075573816729</v>
      </c>
      <c r="D546">
        <f t="shared" si="33"/>
        <v>-1.2100755738167308</v>
      </c>
      <c r="E546">
        <f t="shared" si="34"/>
        <v>1.4642828943478903</v>
      </c>
      <c r="F546">
        <f t="shared" si="35"/>
        <v>3.7348011537553419E-2</v>
      </c>
    </row>
    <row r="547" spans="1:6" x14ac:dyDescent="0.3">
      <c r="A547">
        <v>32.4</v>
      </c>
      <c r="B547">
        <v>1.33500106673234</v>
      </c>
      <c r="C547">
        <f t="shared" si="32"/>
        <v>32.256418605953186</v>
      </c>
      <c r="D547">
        <f t="shared" si="33"/>
        <v>0.14358139404681225</v>
      </c>
      <c r="E547">
        <f t="shared" si="34"/>
        <v>2.061561671642597E-2</v>
      </c>
      <c r="F547">
        <f t="shared" si="35"/>
        <v>4.4315245076176624E-3</v>
      </c>
    </row>
    <row r="548" spans="1:6" x14ac:dyDescent="0.3">
      <c r="A548">
        <v>32.4</v>
      </c>
      <c r="B548">
        <v>1.33500106673234</v>
      </c>
      <c r="C548">
        <f t="shared" si="32"/>
        <v>32.256418605953186</v>
      </c>
      <c r="D548">
        <f t="shared" si="33"/>
        <v>0.14358139404681225</v>
      </c>
      <c r="E548">
        <f t="shared" si="34"/>
        <v>2.061561671642597E-2</v>
      </c>
      <c r="F548">
        <f t="shared" si="35"/>
        <v>4.4315245076176624E-3</v>
      </c>
    </row>
    <row r="549" spans="1:6" x14ac:dyDescent="0.3">
      <c r="A549">
        <v>38.1</v>
      </c>
      <c r="B549">
        <v>0.83290912293510388</v>
      </c>
      <c r="C549">
        <f t="shared" si="32"/>
        <v>40.52096110875781</v>
      </c>
      <c r="D549">
        <f t="shared" si="33"/>
        <v>-2.4209611087578082</v>
      </c>
      <c r="E549">
        <f t="shared" si="34"/>
        <v>5.8610526901178366</v>
      </c>
      <c r="F549">
        <f t="shared" si="35"/>
        <v>6.3542286319102581E-2</v>
      </c>
    </row>
    <row r="550" spans="1:6" x14ac:dyDescent="0.3">
      <c r="A550">
        <v>34</v>
      </c>
      <c r="B550">
        <v>1.2527629684953681</v>
      </c>
      <c r="C550">
        <f t="shared" si="32"/>
        <v>33.610075573816729</v>
      </c>
      <c r="D550">
        <f t="shared" si="33"/>
        <v>0.38992442618327061</v>
      </c>
      <c r="E550">
        <f t="shared" si="34"/>
        <v>0.15204105813435284</v>
      </c>
      <c r="F550">
        <f t="shared" si="35"/>
        <v>1.1468365475978548E-2</v>
      </c>
    </row>
    <row r="551" spans="1:6" x14ac:dyDescent="0.3">
      <c r="A551">
        <v>31.9</v>
      </c>
      <c r="B551">
        <v>1.33500106673234</v>
      </c>
      <c r="C551">
        <f t="shared" si="32"/>
        <v>32.256418605953186</v>
      </c>
      <c r="D551">
        <f t="shared" si="33"/>
        <v>-0.35641860595318775</v>
      </c>
      <c r="E551">
        <f t="shared" si="34"/>
        <v>0.12703422266961373</v>
      </c>
      <c r="F551">
        <f t="shared" si="35"/>
        <v>1.1172997051824068E-2</v>
      </c>
    </row>
    <row r="552" spans="1:6" x14ac:dyDescent="0.3">
      <c r="A552">
        <v>35.200000000000003</v>
      </c>
      <c r="B552">
        <v>1.3862943611198906</v>
      </c>
      <c r="C552">
        <f t="shared" si="32"/>
        <v>31.412119833961789</v>
      </c>
      <c r="D552">
        <f t="shared" si="33"/>
        <v>3.7878801660382138</v>
      </c>
      <c r="E552">
        <f t="shared" si="34"/>
        <v>14.348036152265685</v>
      </c>
      <c r="F552">
        <f t="shared" si="35"/>
        <v>0.10761023198972197</v>
      </c>
    </row>
    <row r="553" spans="1:6" x14ac:dyDescent="0.3">
      <c r="A553">
        <v>29.2</v>
      </c>
      <c r="B553">
        <v>1.2527629684953681</v>
      </c>
      <c r="C553">
        <f t="shared" si="32"/>
        <v>33.610075573816729</v>
      </c>
      <c r="D553">
        <f t="shared" si="33"/>
        <v>-4.4100755738167301</v>
      </c>
      <c r="E553">
        <f t="shared" si="34"/>
        <v>19.44876656677496</v>
      </c>
      <c r="F553">
        <f t="shared" si="35"/>
        <v>0.15102998540468254</v>
      </c>
    </row>
    <row r="554" spans="1:6" x14ac:dyDescent="0.3">
      <c r="A554">
        <v>34.4</v>
      </c>
      <c r="B554">
        <v>0.83290912293510388</v>
      </c>
      <c r="C554">
        <f t="shared" si="32"/>
        <v>40.52096110875781</v>
      </c>
      <c r="D554">
        <f t="shared" si="33"/>
        <v>-6.1209611087578111</v>
      </c>
      <c r="E554">
        <f t="shared" si="34"/>
        <v>37.466164894925654</v>
      </c>
      <c r="F554">
        <f t="shared" si="35"/>
        <v>0.17793491595226196</v>
      </c>
    </row>
    <row r="555" spans="1:6" x14ac:dyDescent="0.3">
      <c r="A555">
        <v>33</v>
      </c>
      <c r="B555">
        <v>1.2809338454620642</v>
      </c>
      <c r="C555">
        <f t="shared" si="32"/>
        <v>33.146376817226916</v>
      </c>
      <c r="D555">
        <f t="shared" si="33"/>
        <v>-0.14637681722691553</v>
      </c>
      <c r="E555">
        <f t="shared" si="34"/>
        <v>2.1426172621481835E-2</v>
      </c>
      <c r="F555">
        <f t="shared" si="35"/>
        <v>4.4356611280883494E-3</v>
      </c>
    </row>
    <row r="556" spans="1:6" x14ac:dyDescent="0.3">
      <c r="A556">
        <v>28.4</v>
      </c>
      <c r="B556">
        <v>1.824549292051046</v>
      </c>
      <c r="C556">
        <f t="shared" si="32"/>
        <v>24.198348435138207</v>
      </c>
      <c r="D556">
        <f t="shared" si="33"/>
        <v>4.2016515648617911</v>
      </c>
      <c r="E556">
        <f t="shared" si="34"/>
        <v>17.653875872505537</v>
      </c>
      <c r="F556">
        <f t="shared" si="35"/>
        <v>0.14794547763597857</v>
      </c>
    </row>
    <row r="557" spans="1:6" x14ac:dyDescent="0.3">
      <c r="A557">
        <v>30.5</v>
      </c>
      <c r="B557">
        <v>1.791759469228055</v>
      </c>
      <c r="C557">
        <f t="shared" si="32"/>
        <v>24.738076044250136</v>
      </c>
      <c r="D557">
        <f t="shared" si="33"/>
        <v>5.7619239557498645</v>
      </c>
      <c r="E557">
        <f t="shared" si="34"/>
        <v>33.199767671844164</v>
      </c>
      <c r="F557">
        <f t="shared" si="35"/>
        <v>0.18891553953278245</v>
      </c>
    </row>
    <row r="558" spans="1:6" x14ac:dyDescent="0.3">
      <c r="A558">
        <v>28.4</v>
      </c>
      <c r="B558">
        <v>1.824549292051046</v>
      </c>
      <c r="C558">
        <f t="shared" si="32"/>
        <v>24.198348435138207</v>
      </c>
      <c r="D558">
        <f t="shared" si="33"/>
        <v>4.2016515648617911</v>
      </c>
      <c r="E558">
        <f t="shared" si="34"/>
        <v>17.653875872505537</v>
      </c>
      <c r="F558">
        <f t="shared" si="35"/>
        <v>0.14794547763597857</v>
      </c>
    </row>
    <row r="559" spans="1:6" x14ac:dyDescent="0.3">
      <c r="A559">
        <v>28.993500000000001</v>
      </c>
      <c r="B559">
        <v>1.6677068205580761</v>
      </c>
      <c r="C559">
        <f t="shared" si="32"/>
        <v>26.780009598819497</v>
      </c>
      <c r="D559">
        <f t="shared" si="33"/>
        <v>2.2134904011805041</v>
      </c>
      <c r="E559">
        <f t="shared" si="34"/>
        <v>4.8995397561182292</v>
      </c>
      <c r="F559">
        <f t="shared" si="35"/>
        <v>7.6344366881559794E-2</v>
      </c>
    </row>
    <row r="560" spans="1:6" x14ac:dyDescent="0.3">
      <c r="A560">
        <v>26</v>
      </c>
      <c r="B560">
        <v>1.824549292051046</v>
      </c>
      <c r="C560">
        <f t="shared" si="32"/>
        <v>24.198348435138207</v>
      </c>
      <c r="D560">
        <f t="shared" si="33"/>
        <v>1.8016515648617926</v>
      </c>
      <c r="E560">
        <f t="shared" si="34"/>
        <v>3.2459483611689461</v>
      </c>
      <c r="F560">
        <f t="shared" si="35"/>
        <v>6.929429095622279E-2</v>
      </c>
    </row>
    <row r="561" spans="1:6" x14ac:dyDescent="0.3">
      <c r="A561">
        <v>28.993500000000001</v>
      </c>
      <c r="B561">
        <v>1.6677068205580761</v>
      </c>
      <c r="C561">
        <f t="shared" si="32"/>
        <v>26.780009598819497</v>
      </c>
      <c r="D561">
        <f t="shared" si="33"/>
        <v>2.2134904011805041</v>
      </c>
      <c r="E561">
        <f t="shared" si="34"/>
        <v>4.8995397561182292</v>
      </c>
      <c r="F561">
        <f t="shared" si="35"/>
        <v>7.6344366881559794E-2</v>
      </c>
    </row>
    <row r="562" spans="1:6" x14ac:dyDescent="0.3">
      <c r="A562">
        <v>28.993500000000001</v>
      </c>
      <c r="B562">
        <v>1.6677068205580761</v>
      </c>
      <c r="C562">
        <f t="shared" si="32"/>
        <v>26.780009598819497</v>
      </c>
      <c r="D562">
        <f t="shared" si="33"/>
        <v>2.2134904011805041</v>
      </c>
      <c r="E562">
        <f t="shared" si="34"/>
        <v>4.8995397561182292</v>
      </c>
      <c r="F562">
        <f t="shared" si="35"/>
        <v>7.6344366881559794E-2</v>
      </c>
    </row>
    <row r="563" spans="1:6" x14ac:dyDescent="0.3">
      <c r="A563">
        <v>30.5</v>
      </c>
      <c r="B563">
        <v>1.791759469228055</v>
      </c>
      <c r="C563">
        <f t="shared" si="32"/>
        <v>24.738076044250136</v>
      </c>
      <c r="D563">
        <f t="shared" si="33"/>
        <v>5.7619239557498645</v>
      </c>
      <c r="E563">
        <f t="shared" si="34"/>
        <v>33.199767671844164</v>
      </c>
      <c r="F563">
        <f t="shared" si="35"/>
        <v>0.18891553953278245</v>
      </c>
    </row>
    <row r="564" spans="1:6" x14ac:dyDescent="0.3">
      <c r="A564">
        <v>45.1</v>
      </c>
      <c r="B564">
        <v>0.87546873735389985</v>
      </c>
      <c r="C564">
        <f t="shared" si="32"/>
        <v>39.820420606938569</v>
      </c>
      <c r="D564">
        <f t="shared" si="33"/>
        <v>5.2795793930614323</v>
      </c>
      <c r="E564">
        <f t="shared" si="34"/>
        <v>27.873958567638923</v>
      </c>
      <c r="F564">
        <f t="shared" si="35"/>
        <v>0.11706384463550848</v>
      </c>
    </row>
    <row r="565" spans="1:6" x14ac:dyDescent="0.3">
      <c r="A565">
        <v>34.548200000000001</v>
      </c>
      <c r="B565">
        <v>1.0986122886681098</v>
      </c>
      <c r="C565">
        <f t="shared" si="32"/>
        <v>36.147429261736264</v>
      </c>
      <c r="D565">
        <f t="shared" si="33"/>
        <v>-1.5992292617362622</v>
      </c>
      <c r="E565">
        <f t="shared" si="34"/>
        <v>2.5575342315935101</v>
      </c>
      <c r="F565">
        <f t="shared" si="35"/>
        <v>4.628979980827546E-2</v>
      </c>
    </row>
    <row r="566" spans="1:6" x14ac:dyDescent="0.3">
      <c r="A566">
        <v>40.299999999999997</v>
      </c>
      <c r="B566">
        <v>0.69314718055994529</v>
      </c>
      <c r="C566">
        <f t="shared" si="32"/>
        <v>42.82147305144791</v>
      </c>
      <c r="D566">
        <f t="shared" si="33"/>
        <v>-2.5214730514479129</v>
      </c>
      <c r="E566">
        <f t="shared" si="34"/>
        <v>6.3578263491780493</v>
      </c>
      <c r="F566">
        <f t="shared" si="35"/>
        <v>6.2567569514836552E-2</v>
      </c>
    </row>
    <row r="567" spans="1:6" x14ac:dyDescent="0.3">
      <c r="A567">
        <v>42.399099999999997</v>
      </c>
      <c r="B567">
        <v>0.78845736036427028</v>
      </c>
      <c r="C567">
        <f t="shared" si="32"/>
        <v>41.252646780335908</v>
      </c>
      <c r="D567">
        <f t="shared" si="33"/>
        <v>1.1464532196640889</v>
      </c>
      <c r="E567">
        <f t="shared" si="34"/>
        <v>1.3143549848781555</v>
      </c>
      <c r="F567">
        <f t="shared" si="35"/>
        <v>2.7039564982843715E-2</v>
      </c>
    </row>
    <row r="568" spans="1:6" x14ac:dyDescent="0.3">
      <c r="A568">
        <v>41.9</v>
      </c>
      <c r="B568">
        <v>0.87546873735389985</v>
      </c>
      <c r="C568">
        <f t="shared" si="32"/>
        <v>39.820420606938569</v>
      </c>
      <c r="D568">
        <f t="shared" si="33"/>
        <v>2.0795793930614295</v>
      </c>
      <c r="E568">
        <f t="shared" si="34"/>
        <v>4.3246504520457432</v>
      </c>
      <c r="F568">
        <f t="shared" si="35"/>
        <v>4.963196642151383E-2</v>
      </c>
    </row>
    <row r="569" spans="1:6" x14ac:dyDescent="0.3">
      <c r="A569">
        <v>42.399099999999997</v>
      </c>
      <c r="B569">
        <v>0.78845736036427028</v>
      </c>
      <c r="C569">
        <f t="shared" si="32"/>
        <v>41.252646780335908</v>
      </c>
      <c r="D569">
        <f t="shared" si="33"/>
        <v>1.1464532196640889</v>
      </c>
      <c r="E569">
        <f t="shared" si="34"/>
        <v>1.3143549848781555</v>
      </c>
      <c r="F569">
        <f t="shared" si="35"/>
        <v>2.7039564982843715E-2</v>
      </c>
    </row>
    <row r="570" spans="1:6" x14ac:dyDescent="0.3">
      <c r="A570">
        <v>44.999099999999999</v>
      </c>
      <c r="B570">
        <v>0.78845736036427028</v>
      </c>
      <c r="C570">
        <f t="shared" si="32"/>
        <v>41.252646780335908</v>
      </c>
      <c r="D570">
        <f t="shared" si="33"/>
        <v>3.7464532196640903</v>
      </c>
      <c r="E570">
        <f t="shared" si="34"/>
        <v>14.035911727131428</v>
      </c>
      <c r="F570">
        <f t="shared" si="35"/>
        <v>8.3256181116157665E-2</v>
      </c>
    </row>
    <row r="571" spans="1:6" x14ac:dyDescent="0.3">
      <c r="A571">
        <v>33</v>
      </c>
      <c r="B571">
        <v>1.2809338454620642</v>
      </c>
      <c r="C571">
        <f t="shared" si="32"/>
        <v>33.146376817226916</v>
      </c>
      <c r="D571">
        <f t="shared" si="33"/>
        <v>-0.14637681722691553</v>
      </c>
      <c r="E571">
        <f t="shared" si="34"/>
        <v>2.1426172621481835E-2</v>
      </c>
      <c r="F571">
        <f t="shared" si="35"/>
        <v>4.4356611280883494E-3</v>
      </c>
    </row>
    <row r="572" spans="1:6" x14ac:dyDescent="0.3">
      <c r="A572">
        <v>35</v>
      </c>
      <c r="B572">
        <v>0.87546873735389985</v>
      </c>
      <c r="C572">
        <f t="shared" si="32"/>
        <v>39.820420606938569</v>
      </c>
      <c r="D572">
        <f t="shared" si="33"/>
        <v>-4.8204206069385691</v>
      </c>
      <c r="E572">
        <f t="shared" si="34"/>
        <v>23.236454827798003</v>
      </c>
      <c r="F572">
        <f t="shared" si="35"/>
        <v>0.13772630305538769</v>
      </c>
    </row>
    <row r="573" spans="1:6" x14ac:dyDescent="0.3">
      <c r="A573">
        <v>33.200000000000003</v>
      </c>
      <c r="B573">
        <v>1.2527629684953681</v>
      </c>
      <c r="C573">
        <f t="shared" si="32"/>
        <v>33.610075573816729</v>
      </c>
      <c r="D573">
        <f t="shared" si="33"/>
        <v>-0.41007557381672655</v>
      </c>
      <c r="E573">
        <f t="shared" si="34"/>
        <v>0.16816197624111753</v>
      </c>
      <c r="F573">
        <f t="shared" si="35"/>
        <v>1.2351673910142365E-2</v>
      </c>
    </row>
    <row r="574" spans="1:6" x14ac:dyDescent="0.3">
      <c r="A574">
        <v>30.5</v>
      </c>
      <c r="B574">
        <v>1.3083328196501789</v>
      </c>
      <c r="C574">
        <f t="shared" si="32"/>
        <v>32.695383748112135</v>
      </c>
      <c r="D574">
        <f t="shared" si="33"/>
        <v>-2.1953837481121354</v>
      </c>
      <c r="E574">
        <f t="shared" si="34"/>
        <v>4.8197098014748878</v>
      </c>
      <c r="F574">
        <f t="shared" si="35"/>
        <v>7.1979795020070014E-2</v>
      </c>
    </row>
    <row r="575" spans="1:6" x14ac:dyDescent="0.3">
      <c r="A575">
        <v>39.200000000000003</v>
      </c>
      <c r="B575">
        <v>0.91629073187415511</v>
      </c>
      <c r="C575">
        <f t="shared" si="32"/>
        <v>39.148481706245605</v>
      </c>
      <c r="D575">
        <f t="shared" si="33"/>
        <v>5.1518293754398314E-2</v>
      </c>
      <c r="E575">
        <f t="shared" si="34"/>
        <v>2.6541345913644763E-3</v>
      </c>
      <c r="F575">
        <f t="shared" si="35"/>
        <v>1.3142421876122018E-3</v>
      </c>
    </row>
    <row r="576" spans="1:6" x14ac:dyDescent="0.3">
      <c r="A576">
        <v>38.6</v>
      </c>
      <c r="B576">
        <v>0.91629073187415511</v>
      </c>
      <c r="C576">
        <f t="shared" si="32"/>
        <v>39.148481706245605</v>
      </c>
      <c r="D576">
        <f t="shared" si="33"/>
        <v>-0.54848170624560311</v>
      </c>
      <c r="E576">
        <f t="shared" si="34"/>
        <v>0.30083218208608808</v>
      </c>
      <c r="F576">
        <f t="shared" si="35"/>
        <v>1.4209370628124432E-2</v>
      </c>
    </row>
    <row r="577" spans="1:6" x14ac:dyDescent="0.3">
      <c r="A577">
        <v>34.799999999999997</v>
      </c>
      <c r="B577">
        <v>1.0986122886681098</v>
      </c>
      <c r="C577">
        <f t="shared" si="32"/>
        <v>36.147429261736264</v>
      </c>
      <c r="D577">
        <f t="shared" si="33"/>
        <v>-1.3474292617362664</v>
      </c>
      <c r="E577">
        <f t="shared" si="34"/>
        <v>1.8155656153831399</v>
      </c>
      <c r="F577">
        <f t="shared" si="35"/>
        <v>3.8719231659088117E-2</v>
      </c>
    </row>
    <row r="578" spans="1:6" x14ac:dyDescent="0.3">
      <c r="A578">
        <v>27</v>
      </c>
      <c r="B578">
        <v>1.6863989535702288</v>
      </c>
      <c r="C578">
        <f t="shared" ref="C578:C641" si="36">$I$19+($I$20*B578)</f>
        <v>26.472333027515258</v>
      </c>
      <c r="D578">
        <f t="shared" si="33"/>
        <v>0.52766697248474159</v>
      </c>
      <c r="E578">
        <f t="shared" si="34"/>
        <v>0.27843243385121302</v>
      </c>
      <c r="F578">
        <f t="shared" si="35"/>
        <v>1.9543221203138578E-2</v>
      </c>
    </row>
    <row r="579" spans="1:6" x14ac:dyDescent="0.3">
      <c r="A579">
        <v>27.8</v>
      </c>
      <c r="B579">
        <v>1.3862943611198906</v>
      </c>
      <c r="C579">
        <f t="shared" si="36"/>
        <v>31.412119833961789</v>
      </c>
      <c r="D579">
        <f t="shared" ref="D579:D642" si="37">A579-C579</f>
        <v>-3.6121198339617884</v>
      </c>
      <c r="E579">
        <f t="shared" ref="E579:E642" si="38">D579^2</f>
        <v>13.047409694900137</v>
      </c>
      <c r="F579">
        <f t="shared" ref="F579:F642" si="39">ABS(D579)/A579</f>
        <v>0.12993236812812187</v>
      </c>
    </row>
    <row r="580" spans="1:6" x14ac:dyDescent="0.3">
      <c r="A580">
        <v>29</v>
      </c>
      <c r="B580">
        <v>1.5260563034950492</v>
      </c>
      <c r="C580">
        <f t="shared" si="36"/>
        <v>29.111607891271689</v>
      </c>
      <c r="D580">
        <f t="shared" si="37"/>
        <v>-0.11160789127168869</v>
      </c>
      <c r="E580">
        <f t="shared" si="38"/>
        <v>1.2456321394113084E-2</v>
      </c>
      <c r="F580">
        <f t="shared" si="39"/>
        <v>3.8485479748858169E-3</v>
      </c>
    </row>
    <row r="581" spans="1:6" x14ac:dyDescent="0.3">
      <c r="A581">
        <v>34.200000000000003</v>
      </c>
      <c r="B581">
        <v>1.2527629684953681</v>
      </c>
      <c r="C581">
        <f t="shared" si="36"/>
        <v>33.610075573816729</v>
      </c>
      <c r="D581">
        <f t="shared" si="37"/>
        <v>0.58992442618327345</v>
      </c>
      <c r="E581">
        <f t="shared" si="38"/>
        <v>0.34801082860766447</v>
      </c>
      <c r="F581">
        <f t="shared" si="39"/>
        <v>1.7249252227581093E-2</v>
      </c>
    </row>
    <row r="582" spans="1:6" x14ac:dyDescent="0.3">
      <c r="A582">
        <v>33</v>
      </c>
      <c r="B582">
        <v>1.2809338454620642</v>
      </c>
      <c r="C582">
        <f t="shared" si="36"/>
        <v>33.146376817226916</v>
      </c>
      <c r="D582">
        <f t="shared" si="37"/>
        <v>-0.14637681722691553</v>
      </c>
      <c r="E582">
        <f t="shared" si="38"/>
        <v>2.1426172621481835E-2</v>
      </c>
      <c r="F582">
        <f t="shared" si="39"/>
        <v>4.4356611280883494E-3</v>
      </c>
    </row>
    <row r="583" spans="1:6" x14ac:dyDescent="0.3">
      <c r="A583">
        <v>28.993500000000001</v>
      </c>
      <c r="B583">
        <v>1.6677068205580761</v>
      </c>
      <c r="C583">
        <f t="shared" si="36"/>
        <v>26.780009598819497</v>
      </c>
      <c r="D583">
        <f t="shared" si="37"/>
        <v>2.2134904011805041</v>
      </c>
      <c r="E583">
        <f t="shared" si="38"/>
        <v>4.8995397561182292</v>
      </c>
      <c r="F583">
        <f t="shared" si="39"/>
        <v>7.6344366881559794E-2</v>
      </c>
    </row>
    <row r="584" spans="1:6" x14ac:dyDescent="0.3">
      <c r="A584">
        <v>28.993500000000001</v>
      </c>
      <c r="B584">
        <v>1.6677068205580761</v>
      </c>
      <c r="C584">
        <f t="shared" si="36"/>
        <v>26.780009598819497</v>
      </c>
      <c r="D584">
        <f t="shared" si="37"/>
        <v>2.2134904011805041</v>
      </c>
      <c r="E584">
        <f t="shared" si="38"/>
        <v>4.8995397561182292</v>
      </c>
      <c r="F584">
        <f t="shared" si="39"/>
        <v>7.6344366881559794E-2</v>
      </c>
    </row>
    <row r="585" spans="1:6" x14ac:dyDescent="0.3">
      <c r="A585">
        <v>28.4</v>
      </c>
      <c r="B585">
        <v>1.824549292051046</v>
      </c>
      <c r="C585">
        <f t="shared" si="36"/>
        <v>24.198348435138207</v>
      </c>
      <c r="D585">
        <f t="shared" si="37"/>
        <v>4.2016515648617911</v>
      </c>
      <c r="E585">
        <f t="shared" si="38"/>
        <v>17.653875872505537</v>
      </c>
      <c r="F585">
        <f t="shared" si="39"/>
        <v>0.14794547763597857</v>
      </c>
    </row>
    <row r="586" spans="1:6" x14ac:dyDescent="0.3">
      <c r="A586">
        <v>26</v>
      </c>
      <c r="B586">
        <v>1.824549292051046</v>
      </c>
      <c r="C586">
        <f t="shared" si="36"/>
        <v>24.198348435138207</v>
      </c>
      <c r="D586">
        <f t="shared" si="37"/>
        <v>1.8016515648617926</v>
      </c>
      <c r="E586">
        <f t="shared" si="38"/>
        <v>3.2459483611689461</v>
      </c>
      <c r="F586">
        <f t="shared" si="39"/>
        <v>6.929429095622279E-2</v>
      </c>
    </row>
    <row r="587" spans="1:6" x14ac:dyDescent="0.3">
      <c r="A587">
        <v>34.548200000000001</v>
      </c>
      <c r="B587">
        <v>1.0986122886681098</v>
      </c>
      <c r="C587">
        <f t="shared" si="36"/>
        <v>36.147429261736264</v>
      </c>
      <c r="D587">
        <f t="shared" si="37"/>
        <v>-1.5992292617362622</v>
      </c>
      <c r="E587">
        <f t="shared" si="38"/>
        <v>2.5575342315935101</v>
      </c>
      <c r="F587">
        <f t="shared" si="39"/>
        <v>4.628979980827546E-2</v>
      </c>
    </row>
    <row r="588" spans="1:6" x14ac:dyDescent="0.3">
      <c r="A588">
        <v>38.299999999999997</v>
      </c>
      <c r="B588">
        <v>1.2527629684953681</v>
      </c>
      <c r="C588">
        <f t="shared" si="36"/>
        <v>33.610075573816729</v>
      </c>
      <c r="D588">
        <f t="shared" si="37"/>
        <v>4.6899244261832678</v>
      </c>
      <c r="E588">
        <f t="shared" si="38"/>
        <v>21.995391123310455</v>
      </c>
      <c r="F588">
        <f t="shared" si="39"/>
        <v>0.1224523348872916</v>
      </c>
    </row>
    <row r="589" spans="1:6" x14ac:dyDescent="0.3">
      <c r="A589">
        <v>39.200000000000003</v>
      </c>
      <c r="B589">
        <v>0.87546873735389985</v>
      </c>
      <c r="C589">
        <f t="shared" si="36"/>
        <v>39.820420606938569</v>
      </c>
      <c r="D589">
        <f t="shared" si="37"/>
        <v>-0.62042060693856627</v>
      </c>
      <c r="E589">
        <f t="shared" si="38"/>
        <v>0.38492172951401893</v>
      </c>
      <c r="F589">
        <f t="shared" si="39"/>
        <v>1.5827056299453218E-2</v>
      </c>
    </row>
    <row r="590" spans="1:6" x14ac:dyDescent="0.3">
      <c r="A590">
        <v>34.299999999999997</v>
      </c>
      <c r="B590">
        <v>0.87546873735389985</v>
      </c>
      <c r="C590">
        <f t="shared" si="36"/>
        <v>39.820420606938569</v>
      </c>
      <c r="D590">
        <f t="shared" si="37"/>
        <v>-5.520420606938572</v>
      </c>
      <c r="E590">
        <f t="shared" si="38"/>
        <v>30.47504367751203</v>
      </c>
      <c r="F590">
        <f t="shared" si="39"/>
        <v>0.1609452071993753</v>
      </c>
    </row>
    <row r="591" spans="1:6" x14ac:dyDescent="0.3">
      <c r="A591">
        <v>31.947500000000002</v>
      </c>
      <c r="B591">
        <v>1.2527629684953681</v>
      </c>
      <c r="C591">
        <f t="shared" si="36"/>
        <v>33.610075573816729</v>
      </c>
      <c r="D591">
        <f t="shared" si="37"/>
        <v>-1.6625755738167278</v>
      </c>
      <c r="E591">
        <f t="shared" si="38"/>
        <v>2.7641575386520216</v>
      </c>
      <c r="F591">
        <f t="shared" si="39"/>
        <v>5.2040866227927939E-2</v>
      </c>
    </row>
    <row r="592" spans="1:6" x14ac:dyDescent="0.3">
      <c r="A592">
        <v>38.6</v>
      </c>
      <c r="B592">
        <v>0.87546873735389985</v>
      </c>
      <c r="C592">
        <f t="shared" si="36"/>
        <v>39.820420606938569</v>
      </c>
      <c r="D592">
        <f t="shared" si="37"/>
        <v>-1.2204206069385677</v>
      </c>
      <c r="E592">
        <f t="shared" si="38"/>
        <v>1.489426457840302</v>
      </c>
      <c r="F592">
        <f t="shared" si="39"/>
        <v>3.1617114169392946E-2</v>
      </c>
    </row>
    <row r="593" spans="1:6" x14ac:dyDescent="0.3">
      <c r="A593">
        <v>36.700000000000003</v>
      </c>
      <c r="B593">
        <v>0.87546873735389985</v>
      </c>
      <c r="C593">
        <f t="shared" si="36"/>
        <v>39.820420606938569</v>
      </c>
      <c r="D593">
        <f t="shared" si="37"/>
        <v>-3.1204206069385663</v>
      </c>
      <c r="E593">
        <f t="shared" si="38"/>
        <v>9.7370247642068506</v>
      </c>
      <c r="F593">
        <f t="shared" si="39"/>
        <v>8.5025084657726596E-2</v>
      </c>
    </row>
    <row r="594" spans="1:6" x14ac:dyDescent="0.3">
      <c r="A594">
        <v>36.4</v>
      </c>
      <c r="B594">
        <v>1.2527629684953681</v>
      </c>
      <c r="C594">
        <f t="shared" si="36"/>
        <v>33.610075573816729</v>
      </c>
      <c r="D594">
        <f t="shared" si="37"/>
        <v>2.7899244261832692</v>
      </c>
      <c r="E594">
        <f t="shared" si="38"/>
        <v>7.7836783038140442</v>
      </c>
      <c r="F594">
        <f t="shared" si="39"/>
        <v>7.6646275444595305E-2</v>
      </c>
    </row>
    <row r="595" spans="1:6" x14ac:dyDescent="0.3">
      <c r="A595">
        <v>43.2286</v>
      </c>
      <c r="B595">
        <v>0.87546873735389985</v>
      </c>
      <c r="C595">
        <f t="shared" si="36"/>
        <v>39.820420606938569</v>
      </c>
      <c r="D595">
        <f t="shared" si="37"/>
        <v>3.408179393061431</v>
      </c>
      <c r="E595">
        <f t="shared" si="38"/>
        <v>11.615686775288584</v>
      </c>
      <c r="F595">
        <f t="shared" si="39"/>
        <v>7.8840845946004059E-2</v>
      </c>
    </row>
    <row r="596" spans="1:6" x14ac:dyDescent="0.3">
      <c r="A596">
        <v>32.5</v>
      </c>
      <c r="B596">
        <v>1.33500106673234</v>
      </c>
      <c r="C596">
        <f t="shared" si="36"/>
        <v>32.256418605953186</v>
      </c>
      <c r="D596">
        <f t="shared" si="37"/>
        <v>0.24358139404681367</v>
      </c>
      <c r="E596">
        <f t="shared" si="38"/>
        <v>5.9331895525789116E-2</v>
      </c>
      <c r="F596">
        <f t="shared" si="39"/>
        <v>7.4948121245173435E-3</v>
      </c>
    </row>
    <row r="597" spans="1:6" x14ac:dyDescent="0.3">
      <c r="A597">
        <v>31.496099999999998</v>
      </c>
      <c r="B597">
        <v>1.2527629684953681</v>
      </c>
      <c r="C597">
        <f t="shared" si="36"/>
        <v>33.610075573816729</v>
      </c>
      <c r="D597">
        <f t="shared" si="37"/>
        <v>-2.113975573816731</v>
      </c>
      <c r="E597">
        <f t="shared" si="38"/>
        <v>4.4688927266937766</v>
      </c>
      <c r="F597">
        <f t="shared" si="39"/>
        <v>6.7118645604272623E-2</v>
      </c>
    </row>
    <row r="598" spans="1:6" x14ac:dyDescent="0.3">
      <c r="A598">
        <v>27.2</v>
      </c>
      <c r="B598">
        <v>1.3083328196501789</v>
      </c>
      <c r="C598">
        <f t="shared" si="36"/>
        <v>32.695383748112135</v>
      </c>
      <c r="D598">
        <f t="shared" si="37"/>
        <v>-5.4953837481121361</v>
      </c>
      <c r="E598">
        <f t="shared" si="38"/>
        <v>30.199242539014989</v>
      </c>
      <c r="F598">
        <f t="shared" si="39"/>
        <v>0.202036167210005</v>
      </c>
    </row>
    <row r="599" spans="1:6" x14ac:dyDescent="0.3">
      <c r="A599">
        <v>27.1</v>
      </c>
      <c r="B599">
        <v>1.7404661748405046</v>
      </c>
      <c r="C599">
        <f t="shared" si="36"/>
        <v>25.582374816241533</v>
      </c>
      <c r="D599">
        <f t="shared" si="37"/>
        <v>1.5176251837584687</v>
      </c>
      <c r="E599">
        <f t="shared" si="38"/>
        <v>2.3031861983779258</v>
      </c>
      <c r="F599">
        <f t="shared" si="39"/>
        <v>5.6000929289980392E-2</v>
      </c>
    </row>
    <row r="600" spans="1:6" x14ac:dyDescent="0.3">
      <c r="A600">
        <v>39.200000000000003</v>
      </c>
      <c r="B600">
        <v>0.87546873735389985</v>
      </c>
      <c r="C600">
        <f t="shared" si="36"/>
        <v>39.820420606938569</v>
      </c>
      <c r="D600">
        <f t="shared" si="37"/>
        <v>-0.62042060693856627</v>
      </c>
      <c r="E600">
        <f t="shared" si="38"/>
        <v>0.38492172951401893</v>
      </c>
      <c r="F600">
        <f t="shared" si="39"/>
        <v>1.5827056299453218E-2</v>
      </c>
    </row>
    <row r="601" spans="1:6" x14ac:dyDescent="0.3">
      <c r="A601">
        <v>34.700000000000003</v>
      </c>
      <c r="B601">
        <v>0.87546873735389985</v>
      </c>
      <c r="C601">
        <f t="shared" si="36"/>
        <v>39.820420606938569</v>
      </c>
      <c r="D601">
        <f t="shared" si="37"/>
        <v>-5.1204206069385663</v>
      </c>
      <c r="E601">
        <f t="shared" si="38"/>
        <v>26.218707191961116</v>
      </c>
      <c r="F601">
        <f t="shared" si="39"/>
        <v>0.14756255351407971</v>
      </c>
    </row>
    <row r="602" spans="1:6" x14ac:dyDescent="0.3">
      <c r="A602">
        <v>40.239699999999999</v>
      </c>
      <c r="B602">
        <v>0.69314718055994529</v>
      </c>
      <c r="C602">
        <f t="shared" si="36"/>
        <v>42.82147305144791</v>
      </c>
      <c r="D602">
        <f t="shared" si="37"/>
        <v>-2.5817730514479109</v>
      </c>
      <c r="E602">
        <f t="shared" si="38"/>
        <v>6.6655520891826576</v>
      </c>
      <c r="F602">
        <f t="shared" si="39"/>
        <v>6.4159848394692576E-2</v>
      </c>
    </row>
    <row r="603" spans="1:6" x14ac:dyDescent="0.3">
      <c r="A603">
        <v>38</v>
      </c>
      <c r="B603">
        <v>0.69314718055994529</v>
      </c>
      <c r="C603">
        <f t="shared" si="36"/>
        <v>42.82147305144791</v>
      </c>
      <c r="D603">
        <f t="shared" si="37"/>
        <v>-4.8214730514479101</v>
      </c>
      <c r="E603">
        <f t="shared" si="38"/>
        <v>23.246602385838422</v>
      </c>
      <c r="F603">
        <f t="shared" si="39"/>
        <v>0.126880869774945</v>
      </c>
    </row>
    <row r="604" spans="1:6" x14ac:dyDescent="0.3">
      <c r="A604">
        <v>34.700000000000003</v>
      </c>
      <c r="B604">
        <v>0.87546873735389985</v>
      </c>
      <c r="C604">
        <f t="shared" si="36"/>
        <v>39.820420606938569</v>
      </c>
      <c r="D604">
        <f t="shared" si="37"/>
        <v>-5.1204206069385663</v>
      </c>
      <c r="E604">
        <f t="shared" si="38"/>
        <v>26.218707191961116</v>
      </c>
      <c r="F604">
        <f t="shared" si="39"/>
        <v>0.14756255351407971</v>
      </c>
    </row>
    <row r="605" spans="1:6" x14ac:dyDescent="0.3">
      <c r="A605">
        <v>28.2</v>
      </c>
      <c r="B605">
        <v>1.33500106673234</v>
      </c>
      <c r="C605">
        <f t="shared" si="36"/>
        <v>32.256418605953186</v>
      </c>
      <c r="D605">
        <f t="shared" si="37"/>
        <v>-4.056418605953187</v>
      </c>
      <c r="E605">
        <f t="shared" si="38"/>
        <v>16.454531906723197</v>
      </c>
      <c r="F605">
        <f t="shared" si="39"/>
        <v>0.14384463141677969</v>
      </c>
    </row>
    <row r="606" spans="1:6" x14ac:dyDescent="0.3">
      <c r="A606">
        <v>29.9</v>
      </c>
      <c r="B606">
        <v>1.5260563034950492</v>
      </c>
      <c r="C606">
        <f t="shared" si="36"/>
        <v>29.111607891271689</v>
      </c>
      <c r="D606">
        <f t="shared" si="37"/>
        <v>0.78839210872830989</v>
      </c>
      <c r="E606">
        <f t="shared" si="38"/>
        <v>0.62156211710507125</v>
      </c>
      <c r="F606">
        <f t="shared" si="39"/>
        <v>2.6367629054458525E-2</v>
      </c>
    </row>
    <row r="607" spans="1:6" x14ac:dyDescent="0.3">
      <c r="A607">
        <v>34.5</v>
      </c>
      <c r="B607">
        <v>0.69314718055994529</v>
      </c>
      <c r="C607">
        <f t="shared" si="36"/>
        <v>42.82147305144791</v>
      </c>
      <c r="D607">
        <f t="shared" si="37"/>
        <v>-8.3214730514479101</v>
      </c>
      <c r="E607">
        <f t="shared" si="38"/>
        <v>69.246913745973785</v>
      </c>
      <c r="F607">
        <f t="shared" si="39"/>
        <v>0.24120211743327274</v>
      </c>
    </row>
    <row r="608" spans="1:6" x14ac:dyDescent="0.3">
      <c r="A608">
        <v>35.299999999999997</v>
      </c>
      <c r="B608">
        <v>0.69314718055994529</v>
      </c>
      <c r="C608">
        <f t="shared" si="36"/>
        <v>42.82147305144791</v>
      </c>
      <c r="D608">
        <f t="shared" si="37"/>
        <v>-7.5214730514479129</v>
      </c>
      <c r="E608">
        <f t="shared" si="38"/>
        <v>56.572556863657177</v>
      </c>
      <c r="F608">
        <f t="shared" si="39"/>
        <v>0.21307289097586157</v>
      </c>
    </row>
    <row r="609" spans="1:6" x14ac:dyDescent="0.3">
      <c r="A609">
        <v>39.0959</v>
      </c>
      <c r="B609">
        <v>1.2527629684953681</v>
      </c>
      <c r="C609">
        <f t="shared" si="36"/>
        <v>33.610075573816729</v>
      </c>
      <c r="D609">
        <f t="shared" si="37"/>
        <v>5.4858244261832709</v>
      </c>
      <c r="E609">
        <f t="shared" si="38"/>
        <v>30.094269634909015</v>
      </c>
      <c r="F609">
        <f t="shared" si="39"/>
        <v>0.14031712855269404</v>
      </c>
    </row>
    <row r="610" spans="1:6" x14ac:dyDescent="0.3">
      <c r="A610">
        <v>32.200000000000003</v>
      </c>
      <c r="B610">
        <v>1.2527629684953681</v>
      </c>
      <c r="C610">
        <f t="shared" si="36"/>
        <v>33.610075573816729</v>
      </c>
      <c r="D610">
        <f t="shared" si="37"/>
        <v>-1.4100755738167265</v>
      </c>
      <c r="E610">
        <f t="shared" si="38"/>
        <v>1.9883131238745706</v>
      </c>
      <c r="F610">
        <f t="shared" si="39"/>
        <v>4.379116688871821E-2</v>
      </c>
    </row>
    <row r="611" spans="1:6" x14ac:dyDescent="0.3">
      <c r="A611">
        <v>27</v>
      </c>
      <c r="B611">
        <v>1.6863989535702288</v>
      </c>
      <c r="C611">
        <f t="shared" si="36"/>
        <v>26.472333027515258</v>
      </c>
      <c r="D611">
        <f t="shared" si="37"/>
        <v>0.52766697248474159</v>
      </c>
      <c r="E611">
        <f t="shared" si="38"/>
        <v>0.27843243385121302</v>
      </c>
      <c r="F611">
        <f t="shared" si="39"/>
        <v>1.9543221203138578E-2</v>
      </c>
    </row>
    <row r="612" spans="1:6" x14ac:dyDescent="0.3">
      <c r="A612">
        <v>34.700000000000003</v>
      </c>
      <c r="B612">
        <v>0.83290912293510388</v>
      </c>
      <c r="C612">
        <f t="shared" si="36"/>
        <v>40.52096110875781</v>
      </c>
      <c r="D612">
        <f t="shared" si="37"/>
        <v>-5.8209611087578068</v>
      </c>
      <c r="E612">
        <f t="shared" si="38"/>
        <v>33.883588229670913</v>
      </c>
      <c r="F612">
        <f t="shared" si="39"/>
        <v>0.16775104059820767</v>
      </c>
    </row>
    <row r="613" spans="1:6" x14ac:dyDescent="0.3">
      <c r="A613">
        <v>30.5</v>
      </c>
      <c r="B613">
        <v>1.3083328196501789</v>
      </c>
      <c r="C613">
        <f t="shared" si="36"/>
        <v>32.695383748112135</v>
      </c>
      <c r="D613">
        <f t="shared" si="37"/>
        <v>-2.1953837481121354</v>
      </c>
      <c r="E613">
        <f t="shared" si="38"/>
        <v>4.8197098014748878</v>
      </c>
      <c r="F613">
        <f t="shared" si="39"/>
        <v>7.1979795020070014E-2</v>
      </c>
    </row>
    <row r="614" spans="1:6" x14ac:dyDescent="0.3">
      <c r="A614">
        <v>39.200000000000003</v>
      </c>
      <c r="B614">
        <v>0.91629073187415511</v>
      </c>
      <c r="C614">
        <f t="shared" si="36"/>
        <v>39.148481706245605</v>
      </c>
      <c r="D614">
        <f t="shared" si="37"/>
        <v>5.1518293754398314E-2</v>
      </c>
      <c r="E614">
        <f t="shared" si="38"/>
        <v>2.6541345913644763E-3</v>
      </c>
      <c r="F614">
        <f t="shared" si="39"/>
        <v>1.3142421876122018E-3</v>
      </c>
    </row>
    <row r="615" spans="1:6" x14ac:dyDescent="0.3">
      <c r="A615">
        <v>34.799999999999997</v>
      </c>
      <c r="B615">
        <v>1.0986122886681098</v>
      </c>
      <c r="C615">
        <f t="shared" si="36"/>
        <v>36.147429261736264</v>
      </c>
      <c r="D615">
        <f t="shared" si="37"/>
        <v>-1.3474292617362664</v>
      </c>
      <c r="E615">
        <f t="shared" si="38"/>
        <v>1.8155656153831399</v>
      </c>
      <c r="F615">
        <f t="shared" si="39"/>
        <v>3.8719231659088117E-2</v>
      </c>
    </row>
    <row r="616" spans="1:6" x14ac:dyDescent="0.3">
      <c r="A616">
        <v>42.9</v>
      </c>
      <c r="B616">
        <v>0.91629073187415511</v>
      </c>
      <c r="C616">
        <f t="shared" si="36"/>
        <v>39.148481706245605</v>
      </c>
      <c r="D616">
        <f t="shared" si="37"/>
        <v>3.7515182937543941</v>
      </c>
      <c r="E616">
        <f t="shared" si="38"/>
        <v>14.073889508373879</v>
      </c>
      <c r="F616">
        <f t="shared" si="39"/>
        <v>8.7447978875393809E-2</v>
      </c>
    </row>
    <row r="617" spans="1:6" x14ac:dyDescent="0.3">
      <c r="A617">
        <v>30.6</v>
      </c>
      <c r="B617">
        <v>1.2527629684953681</v>
      </c>
      <c r="C617">
        <f t="shared" si="36"/>
        <v>33.610075573816729</v>
      </c>
      <c r="D617">
        <f t="shared" si="37"/>
        <v>-3.010075573816728</v>
      </c>
      <c r="E617">
        <f t="shared" si="38"/>
        <v>9.0605549600881048</v>
      </c>
      <c r="F617">
        <f t="shared" si="39"/>
        <v>9.8368482804468235E-2</v>
      </c>
    </row>
    <row r="618" spans="1:6" x14ac:dyDescent="0.3">
      <c r="A618">
        <v>39.200000000000003</v>
      </c>
      <c r="B618">
        <v>0.91629073187415511</v>
      </c>
      <c r="C618">
        <f t="shared" si="36"/>
        <v>39.148481706245605</v>
      </c>
      <c r="D618">
        <f t="shared" si="37"/>
        <v>5.1518293754398314E-2</v>
      </c>
      <c r="E618">
        <f t="shared" si="38"/>
        <v>2.6541345913644763E-3</v>
      </c>
      <c r="F618">
        <f t="shared" si="39"/>
        <v>1.3142421876122018E-3</v>
      </c>
    </row>
    <row r="619" spans="1:6" x14ac:dyDescent="0.3">
      <c r="A619">
        <v>27.8</v>
      </c>
      <c r="B619">
        <v>1.3862943611198906</v>
      </c>
      <c r="C619">
        <f t="shared" si="36"/>
        <v>31.412119833961789</v>
      </c>
      <c r="D619">
        <f t="shared" si="37"/>
        <v>-3.6121198339617884</v>
      </c>
      <c r="E619">
        <f t="shared" si="38"/>
        <v>13.047409694900137</v>
      </c>
      <c r="F619">
        <f t="shared" si="39"/>
        <v>0.12993236812812187</v>
      </c>
    </row>
    <row r="620" spans="1:6" x14ac:dyDescent="0.3">
      <c r="A620">
        <v>37.976399999999998</v>
      </c>
      <c r="B620">
        <v>0.87546873735389985</v>
      </c>
      <c r="C620">
        <f t="shared" si="36"/>
        <v>39.820420606938569</v>
      </c>
      <c r="D620">
        <f t="shared" si="37"/>
        <v>-1.8440206069385709</v>
      </c>
      <c r="E620">
        <f t="shared" si="38"/>
        <v>3.4004119988140955</v>
      </c>
      <c r="F620">
        <f t="shared" si="39"/>
        <v>4.8557014538991874E-2</v>
      </c>
    </row>
    <row r="621" spans="1:6" x14ac:dyDescent="0.3">
      <c r="A621">
        <v>29.809899999999999</v>
      </c>
      <c r="B621">
        <v>1.33500106673234</v>
      </c>
      <c r="C621">
        <f t="shared" si="36"/>
        <v>32.256418605953186</v>
      </c>
      <c r="D621">
        <f t="shared" si="37"/>
        <v>-2.4465186059531874</v>
      </c>
      <c r="E621">
        <f t="shared" si="38"/>
        <v>5.9854532892751271</v>
      </c>
      <c r="F621">
        <f t="shared" si="39"/>
        <v>8.2070674707167335E-2</v>
      </c>
    </row>
    <row r="622" spans="1:6" x14ac:dyDescent="0.3">
      <c r="A622">
        <v>24.947700000000001</v>
      </c>
      <c r="B622">
        <v>1.7227665977411035</v>
      </c>
      <c r="C622">
        <f t="shared" si="36"/>
        <v>25.87371370153291</v>
      </c>
      <c r="D622">
        <f t="shared" si="37"/>
        <v>-0.92601370153290929</v>
      </c>
      <c r="E622">
        <f t="shared" si="38"/>
        <v>0.85750137542668003</v>
      </c>
      <c r="F622">
        <f t="shared" si="39"/>
        <v>3.7118199334323775E-2</v>
      </c>
    </row>
    <row r="623" spans="1:6" x14ac:dyDescent="0.3">
      <c r="A623">
        <v>25.1952</v>
      </c>
      <c r="B623">
        <v>1.7227665977411035</v>
      </c>
      <c r="C623">
        <f t="shared" si="36"/>
        <v>25.87371370153291</v>
      </c>
      <c r="D623">
        <f t="shared" si="37"/>
        <v>-0.67851370153291057</v>
      </c>
      <c r="E623">
        <f t="shared" si="38"/>
        <v>0.46038084316789163</v>
      </c>
      <c r="F623">
        <f t="shared" si="39"/>
        <v>2.6930276462695694E-2</v>
      </c>
    </row>
    <row r="624" spans="1:6" x14ac:dyDescent="0.3">
      <c r="A624">
        <v>30.9375</v>
      </c>
      <c r="B624">
        <v>1.3862943611198906</v>
      </c>
      <c r="C624">
        <f t="shared" si="36"/>
        <v>31.412119833961789</v>
      </c>
      <c r="D624">
        <f t="shared" si="37"/>
        <v>-0.47461983396178908</v>
      </c>
      <c r="E624">
        <f t="shared" si="38"/>
        <v>0.22526398678991624</v>
      </c>
      <c r="F624">
        <f t="shared" si="39"/>
        <v>1.534124715836086E-2</v>
      </c>
    </row>
    <row r="625" spans="1:6" x14ac:dyDescent="0.3">
      <c r="A625">
        <v>38.029899999999998</v>
      </c>
      <c r="B625">
        <v>0.91629073187415511</v>
      </c>
      <c r="C625">
        <f t="shared" si="36"/>
        <v>39.148481706245605</v>
      </c>
      <c r="D625">
        <f t="shared" si="37"/>
        <v>-1.1185817062456067</v>
      </c>
      <c r="E625">
        <f t="shared" si="38"/>
        <v>1.2512250335473327</v>
      </c>
      <c r="F625">
        <f t="shared" si="39"/>
        <v>2.9413217132982384E-2</v>
      </c>
    </row>
    <row r="626" spans="1:6" x14ac:dyDescent="0.3">
      <c r="A626">
        <v>28.0488</v>
      </c>
      <c r="B626">
        <v>1.3862943611198906</v>
      </c>
      <c r="C626">
        <f t="shared" si="36"/>
        <v>31.412119833961789</v>
      </c>
      <c r="D626">
        <f t="shared" si="37"/>
        <v>-3.3633198339617891</v>
      </c>
      <c r="E626">
        <f t="shared" si="38"/>
        <v>11.311920305520756</v>
      </c>
      <c r="F626">
        <f t="shared" si="39"/>
        <v>0.11990958023023406</v>
      </c>
    </row>
    <row r="627" spans="1:6" x14ac:dyDescent="0.3">
      <c r="A627">
        <v>28.654900000000001</v>
      </c>
      <c r="B627">
        <v>1.3862943611198906</v>
      </c>
      <c r="C627">
        <f t="shared" si="36"/>
        <v>31.412119833961789</v>
      </c>
      <c r="D627">
        <f t="shared" si="37"/>
        <v>-2.7572198339617877</v>
      </c>
      <c r="E627">
        <f t="shared" si="38"/>
        <v>7.6022612127922686</v>
      </c>
      <c r="F627">
        <f t="shared" si="39"/>
        <v>9.6221582834411831E-2</v>
      </c>
    </row>
    <row r="628" spans="1:6" x14ac:dyDescent="0.3">
      <c r="A628">
        <v>33</v>
      </c>
      <c r="B628">
        <v>1.2809338454620642</v>
      </c>
      <c r="C628">
        <f t="shared" si="36"/>
        <v>33.146376817226916</v>
      </c>
      <c r="D628">
        <f t="shared" si="37"/>
        <v>-0.14637681722691553</v>
      </c>
      <c r="E628">
        <f t="shared" si="38"/>
        <v>2.1426172621481835E-2</v>
      </c>
      <c r="F628">
        <f t="shared" si="39"/>
        <v>4.4356611280883494E-3</v>
      </c>
    </row>
    <row r="629" spans="1:6" x14ac:dyDescent="0.3">
      <c r="A629">
        <v>33.200000000000003</v>
      </c>
      <c r="B629">
        <v>1.2809338454620642</v>
      </c>
      <c r="C629">
        <f t="shared" si="36"/>
        <v>33.146376817226916</v>
      </c>
      <c r="D629">
        <f t="shared" si="37"/>
        <v>5.3623182773087308E-2</v>
      </c>
      <c r="E629">
        <f t="shared" si="38"/>
        <v>2.8754457307159273E-3</v>
      </c>
      <c r="F629">
        <f t="shared" si="39"/>
        <v>1.6151561076231116E-3</v>
      </c>
    </row>
    <row r="630" spans="1:6" x14ac:dyDescent="0.3">
      <c r="A630">
        <v>34.283099999999997</v>
      </c>
      <c r="B630">
        <v>0.87546873735389985</v>
      </c>
      <c r="C630">
        <f t="shared" si="36"/>
        <v>39.820420606938569</v>
      </c>
      <c r="D630">
        <f t="shared" si="37"/>
        <v>-5.5373206069385716</v>
      </c>
      <c r="E630">
        <f t="shared" si="38"/>
        <v>30.661919504026553</v>
      </c>
      <c r="F630">
        <f t="shared" si="39"/>
        <v>0.16151750007842267</v>
      </c>
    </row>
    <row r="631" spans="1:6" x14ac:dyDescent="0.3">
      <c r="A631">
        <v>33.762799999999999</v>
      </c>
      <c r="B631">
        <v>1.1631508098056809</v>
      </c>
      <c r="C631">
        <f t="shared" si="36"/>
        <v>35.085111179164095</v>
      </c>
      <c r="D631">
        <f t="shared" si="37"/>
        <v>-1.322311179164096</v>
      </c>
      <c r="E631">
        <f t="shared" si="38"/>
        <v>1.7485068545423421</v>
      </c>
      <c r="F631">
        <f t="shared" si="39"/>
        <v>3.9164736904643456E-2</v>
      </c>
    </row>
    <row r="632" spans="1:6" x14ac:dyDescent="0.3">
      <c r="A632">
        <v>31.7</v>
      </c>
      <c r="B632">
        <v>0.99325177301028345</v>
      </c>
      <c r="C632">
        <f t="shared" si="36"/>
        <v>37.881686245001383</v>
      </c>
      <c r="D632">
        <f t="shared" si="37"/>
        <v>-6.1816862450013836</v>
      </c>
      <c r="E632">
        <f t="shared" si="38"/>
        <v>38.213244831639308</v>
      </c>
      <c r="F632">
        <f t="shared" si="39"/>
        <v>0.19500587523663671</v>
      </c>
    </row>
    <row r="633" spans="1:6" x14ac:dyDescent="0.3">
      <c r="A633">
        <v>31.4</v>
      </c>
      <c r="B633">
        <v>1.3862943611198906</v>
      </c>
      <c r="C633">
        <f t="shared" si="36"/>
        <v>31.412119833961789</v>
      </c>
      <c r="D633">
        <f t="shared" si="37"/>
        <v>-1.2119833961790505E-2</v>
      </c>
      <c r="E633">
        <f t="shared" si="38"/>
        <v>1.4689037526137053E-4</v>
      </c>
      <c r="F633">
        <f t="shared" si="39"/>
        <v>3.859819733054301E-4</v>
      </c>
    </row>
    <row r="634" spans="1:6" x14ac:dyDescent="0.3">
      <c r="A634">
        <v>30.2</v>
      </c>
      <c r="B634">
        <v>1.3862943611198906</v>
      </c>
      <c r="C634">
        <f t="shared" si="36"/>
        <v>31.412119833961789</v>
      </c>
      <c r="D634">
        <f t="shared" si="37"/>
        <v>-1.2121198339617898</v>
      </c>
      <c r="E634">
        <f t="shared" si="38"/>
        <v>1.4692344918835569</v>
      </c>
      <c r="F634">
        <f t="shared" si="39"/>
        <v>4.013641834310562E-2</v>
      </c>
    </row>
    <row r="635" spans="1:6" x14ac:dyDescent="0.3">
      <c r="A635">
        <v>37.799999999999997</v>
      </c>
      <c r="B635">
        <v>0.99325177301028345</v>
      </c>
      <c r="C635">
        <f t="shared" si="36"/>
        <v>37.881686245001383</v>
      </c>
      <c r="D635">
        <f t="shared" si="37"/>
        <v>-8.1686245001385771E-2</v>
      </c>
      <c r="E635">
        <f t="shared" si="38"/>
        <v>6.6726426224264215E-3</v>
      </c>
      <c r="F635">
        <f t="shared" si="39"/>
        <v>2.1610117725234333E-3</v>
      </c>
    </row>
    <row r="636" spans="1:6" x14ac:dyDescent="0.3">
      <c r="A636">
        <v>33.1</v>
      </c>
      <c r="B636">
        <v>1.2527629684953681</v>
      </c>
      <c r="C636">
        <f t="shared" si="36"/>
        <v>33.610075573816729</v>
      </c>
      <c r="D636">
        <f t="shared" si="37"/>
        <v>-0.51007557381672797</v>
      </c>
      <c r="E636">
        <f t="shared" si="38"/>
        <v>0.26017709100446429</v>
      </c>
      <c r="F636">
        <f t="shared" si="39"/>
        <v>1.5410138181774257E-2</v>
      </c>
    </row>
    <row r="637" spans="1:6" x14ac:dyDescent="0.3">
      <c r="A637">
        <v>37.349899999999998</v>
      </c>
      <c r="B637">
        <v>1.2527629684953681</v>
      </c>
      <c r="C637">
        <f t="shared" si="36"/>
        <v>33.610075573816729</v>
      </c>
      <c r="D637">
        <f t="shared" si="37"/>
        <v>3.7398244261832687</v>
      </c>
      <c r="E637">
        <f t="shared" si="38"/>
        <v>13.986286738677014</v>
      </c>
      <c r="F637">
        <f t="shared" si="39"/>
        <v>0.10012943612120163</v>
      </c>
    </row>
    <row r="638" spans="1:6" x14ac:dyDescent="0.3">
      <c r="A638">
        <v>26.548400000000001</v>
      </c>
      <c r="B638">
        <v>1.5260563034950492</v>
      </c>
      <c r="C638">
        <f t="shared" si="36"/>
        <v>29.111607891271689</v>
      </c>
      <c r="D638">
        <f t="shared" si="37"/>
        <v>-2.5632078912716878</v>
      </c>
      <c r="E638">
        <f t="shared" si="38"/>
        <v>6.5700346938774521</v>
      </c>
      <c r="F638">
        <f t="shared" si="39"/>
        <v>9.6548488469048524E-2</v>
      </c>
    </row>
    <row r="639" spans="1:6" x14ac:dyDescent="0.3">
      <c r="A639">
        <v>25.617899999999999</v>
      </c>
      <c r="B639">
        <v>1.7404661748405046</v>
      </c>
      <c r="C639">
        <f t="shared" si="36"/>
        <v>25.582374816241533</v>
      </c>
      <c r="D639">
        <f t="shared" si="37"/>
        <v>3.5525183758466028E-2</v>
      </c>
      <c r="E639">
        <f t="shared" si="38"/>
        <v>1.2620386810727785E-3</v>
      </c>
      <c r="F639">
        <f t="shared" si="39"/>
        <v>1.3867328609474636E-3</v>
      </c>
    </row>
    <row r="640" spans="1:6" x14ac:dyDescent="0.3">
      <c r="A640">
        <v>36.6</v>
      </c>
      <c r="B640">
        <v>1.2527629684953681</v>
      </c>
      <c r="C640">
        <f t="shared" si="36"/>
        <v>33.610075573816729</v>
      </c>
      <c r="D640">
        <f t="shared" si="37"/>
        <v>2.989924426183272</v>
      </c>
      <c r="E640">
        <f t="shared" si="38"/>
        <v>8.9396480742873692</v>
      </c>
      <c r="F640">
        <f t="shared" si="39"/>
        <v>8.1691924212657696E-2</v>
      </c>
    </row>
    <row r="641" spans="1:6" x14ac:dyDescent="0.3">
      <c r="A641">
        <v>34.1</v>
      </c>
      <c r="B641">
        <v>0.69314718055994529</v>
      </c>
      <c r="C641">
        <f t="shared" si="36"/>
        <v>42.82147305144791</v>
      </c>
      <c r="D641">
        <f t="shared" si="37"/>
        <v>-8.7214730514479086</v>
      </c>
      <c r="E641">
        <f t="shared" si="38"/>
        <v>76.06409218713209</v>
      </c>
      <c r="F641">
        <f t="shared" si="39"/>
        <v>0.25576167306298853</v>
      </c>
    </row>
    <row r="642" spans="1:6" x14ac:dyDescent="0.3">
      <c r="A642">
        <v>36.200000000000003</v>
      </c>
      <c r="B642">
        <v>0.69314718055994529</v>
      </c>
      <c r="C642">
        <f t="shared" ref="C642:C705" si="40">$I$19+($I$20*B642)</f>
        <v>42.82147305144791</v>
      </c>
      <c r="D642">
        <f t="shared" si="37"/>
        <v>-6.6214730514479072</v>
      </c>
      <c r="E642">
        <f t="shared" si="38"/>
        <v>43.843905371050859</v>
      </c>
      <c r="F642">
        <f t="shared" si="39"/>
        <v>0.18291362020574328</v>
      </c>
    </row>
    <row r="643" spans="1:6" x14ac:dyDescent="0.3">
      <c r="A643">
        <v>29.7</v>
      </c>
      <c r="B643">
        <v>1.1631508098056809</v>
      </c>
      <c r="C643">
        <f t="shared" si="40"/>
        <v>35.085111179164095</v>
      </c>
      <c r="D643">
        <f t="shared" ref="D643:D706" si="41">A643-C643</f>
        <v>-5.3851111791640953</v>
      </c>
      <c r="E643">
        <f t="shared" ref="E643:E706" si="42">D643^2</f>
        <v>28.999422411958115</v>
      </c>
      <c r="F643">
        <f t="shared" ref="F643:F706" si="43">ABS(D643)/A643</f>
        <v>0.18131687471932981</v>
      </c>
    </row>
    <row r="644" spans="1:6" x14ac:dyDescent="0.3">
      <c r="A644">
        <v>28.7</v>
      </c>
      <c r="B644">
        <v>1.2527629684953681</v>
      </c>
      <c r="C644">
        <f t="shared" si="40"/>
        <v>33.610075573816729</v>
      </c>
      <c r="D644">
        <f t="shared" si="41"/>
        <v>-4.9100755738167301</v>
      </c>
      <c r="E644">
        <f t="shared" si="42"/>
        <v>24.10884214059169</v>
      </c>
      <c r="F644">
        <f t="shared" si="43"/>
        <v>0.1710827726068547</v>
      </c>
    </row>
    <row r="645" spans="1:6" x14ac:dyDescent="0.3">
      <c r="A645">
        <v>30.7</v>
      </c>
      <c r="B645">
        <v>1.1631508098056809</v>
      </c>
      <c r="C645">
        <f t="shared" si="40"/>
        <v>35.085111179164095</v>
      </c>
      <c r="D645">
        <f t="shared" si="41"/>
        <v>-4.3851111791640953</v>
      </c>
      <c r="E645">
        <f t="shared" si="42"/>
        <v>19.229200053629924</v>
      </c>
      <c r="F645">
        <f t="shared" si="43"/>
        <v>0.14283749769264154</v>
      </c>
    </row>
    <row r="646" spans="1:6" x14ac:dyDescent="0.3">
      <c r="A646">
        <v>33.200000000000003</v>
      </c>
      <c r="B646">
        <v>1.0986122886681098</v>
      </c>
      <c r="C646">
        <f t="shared" si="40"/>
        <v>36.147429261736264</v>
      </c>
      <c r="D646">
        <f t="shared" si="41"/>
        <v>-2.9474292617362607</v>
      </c>
      <c r="E646">
        <f t="shared" si="42"/>
        <v>8.6873392529391591</v>
      </c>
      <c r="F646">
        <f t="shared" si="43"/>
        <v>8.8777989811333141E-2</v>
      </c>
    </row>
    <row r="647" spans="1:6" x14ac:dyDescent="0.3">
      <c r="A647">
        <v>26.1066</v>
      </c>
      <c r="B647">
        <v>1.2809338454620642</v>
      </c>
      <c r="C647">
        <f t="shared" si="40"/>
        <v>33.146376817226916</v>
      </c>
      <c r="D647">
        <f t="shared" si="41"/>
        <v>-7.0397768172269153</v>
      </c>
      <c r="E647">
        <f t="shared" si="42"/>
        <v>49.558457636365517</v>
      </c>
      <c r="F647">
        <f t="shared" si="43"/>
        <v>0.26965506106604903</v>
      </c>
    </row>
    <row r="648" spans="1:6" x14ac:dyDescent="0.3">
      <c r="A648">
        <v>24.6</v>
      </c>
      <c r="B648">
        <v>1.4350845252893227</v>
      </c>
      <c r="C648">
        <f t="shared" si="40"/>
        <v>30.609023129307378</v>
      </c>
      <c r="D648">
        <f t="shared" si="41"/>
        <v>-6.0090231293073764</v>
      </c>
      <c r="E648">
        <f t="shared" si="42"/>
        <v>36.108358968551016</v>
      </c>
      <c r="F648">
        <f t="shared" si="43"/>
        <v>0.24426923289867383</v>
      </c>
    </row>
    <row r="649" spans="1:6" x14ac:dyDescent="0.3">
      <c r="A649">
        <v>33</v>
      </c>
      <c r="B649">
        <v>1.0986122886681098</v>
      </c>
      <c r="C649">
        <f t="shared" si="40"/>
        <v>36.147429261736264</v>
      </c>
      <c r="D649">
        <f t="shared" si="41"/>
        <v>-3.1474292617362636</v>
      </c>
      <c r="E649">
        <f t="shared" si="42"/>
        <v>9.9063109576336821</v>
      </c>
      <c r="F649">
        <f t="shared" si="43"/>
        <v>9.5376644295038296E-2</v>
      </c>
    </row>
    <row r="650" spans="1:6" x14ac:dyDescent="0.3">
      <c r="A650">
        <v>33.6</v>
      </c>
      <c r="B650">
        <v>1.0986122886681098</v>
      </c>
      <c r="C650">
        <f t="shared" si="40"/>
        <v>36.147429261736264</v>
      </c>
      <c r="D650">
        <f t="shared" si="41"/>
        <v>-2.5474292617362622</v>
      </c>
      <c r="E650">
        <f t="shared" si="42"/>
        <v>6.4893958435501577</v>
      </c>
      <c r="F650">
        <f t="shared" si="43"/>
        <v>7.5816347075483986E-2</v>
      </c>
    </row>
    <row r="651" spans="1:6" x14ac:dyDescent="0.3">
      <c r="A651">
        <v>29.6</v>
      </c>
      <c r="B651">
        <v>1.0986122886681098</v>
      </c>
      <c r="C651">
        <f t="shared" si="40"/>
        <v>36.147429261736264</v>
      </c>
      <c r="D651">
        <f t="shared" si="41"/>
        <v>-6.5474292617362622</v>
      </c>
      <c r="E651">
        <f t="shared" si="42"/>
        <v>42.868829937440253</v>
      </c>
      <c r="F651">
        <f t="shared" si="43"/>
        <v>0.22119693451811695</v>
      </c>
    </row>
    <row r="652" spans="1:6" x14ac:dyDescent="0.3">
      <c r="A652">
        <v>26.794599999999999</v>
      </c>
      <c r="B652">
        <v>1.5686159179138452</v>
      </c>
      <c r="C652">
        <f t="shared" si="40"/>
        <v>28.411067389452441</v>
      </c>
      <c r="D652">
        <f t="shared" si="41"/>
        <v>-1.6164673894524419</v>
      </c>
      <c r="E652">
        <f t="shared" si="42"/>
        <v>2.6129668211631927</v>
      </c>
      <c r="F652">
        <f t="shared" si="43"/>
        <v>6.0328103030179291E-2</v>
      </c>
    </row>
    <row r="653" spans="1:6" x14ac:dyDescent="0.3">
      <c r="A653">
        <v>23.152100000000001</v>
      </c>
      <c r="B653">
        <v>1.4816045409242156</v>
      </c>
      <c r="C653">
        <f t="shared" si="40"/>
        <v>29.843293562849787</v>
      </c>
      <c r="D653">
        <f t="shared" si="41"/>
        <v>-6.6911935628497865</v>
      </c>
      <c r="E653">
        <f t="shared" si="42"/>
        <v>44.772071295522423</v>
      </c>
      <c r="F653">
        <f t="shared" si="43"/>
        <v>0.28901022208999555</v>
      </c>
    </row>
    <row r="654" spans="1:6" x14ac:dyDescent="0.3">
      <c r="A654">
        <v>24.9</v>
      </c>
      <c r="B654">
        <v>1.4816045409242156</v>
      </c>
      <c r="C654">
        <f t="shared" si="40"/>
        <v>29.843293562849787</v>
      </c>
      <c r="D654">
        <f t="shared" si="41"/>
        <v>-4.9432935628497887</v>
      </c>
      <c r="E654">
        <f t="shared" si="42"/>
        <v>24.436151248512157</v>
      </c>
      <c r="F654">
        <f t="shared" si="43"/>
        <v>0.19852584589758188</v>
      </c>
    </row>
    <row r="655" spans="1:6" x14ac:dyDescent="0.3">
      <c r="A655">
        <v>30.9</v>
      </c>
      <c r="B655">
        <v>1.2809338454620642</v>
      </c>
      <c r="C655">
        <f t="shared" si="40"/>
        <v>33.146376817226916</v>
      </c>
      <c r="D655">
        <f t="shared" si="41"/>
        <v>-2.246376817226917</v>
      </c>
      <c r="E655">
        <f t="shared" si="42"/>
        <v>5.0462088049745333</v>
      </c>
      <c r="F655">
        <f t="shared" si="43"/>
        <v>7.2698278874657504E-2</v>
      </c>
    </row>
    <row r="656" spans="1:6" x14ac:dyDescent="0.3">
      <c r="A656">
        <v>27.4</v>
      </c>
      <c r="B656">
        <v>1.824549292051046</v>
      </c>
      <c r="C656">
        <f t="shared" si="40"/>
        <v>24.198348435138207</v>
      </c>
      <c r="D656">
        <f t="shared" si="41"/>
        <v>3.2016515648617911</v>
      </c>
      <c r="E656">
        <f t="shared" si="42"/>
        <v>10.250572742781957</v>
      </c>
      <c r="F656">
        <f t="shared" si="43"/>
        <v>0.11684859725772961</v>
      </c>
    </row>
    <row r="657" spans="1:6" x14ac:dyDescent="0.3">
      <c r="A657">
        <v>30.299299999999999</v>
      </c>
      <c r="B657">
        <v>1.0296194171811581</v>
      </c>
      <c r="C657">
        <f t="shared" si="40"/>
        <v>37.283066919019035</v>
      </c>
      <c r="D657">
        <f t="shared" si="41"/>
        <v>-6.9837669190190361</v>
      </c>
      <c r="E657">
        <f t="shared" si="42"/>
        <v>48.773000379184637</v>
      </c>
      <c r="F657">
        <f t="shared" si="43"/>
        <v>0.23049268197677955</v>
      </c>
    </row>
    <row r="658" spans="1:6" x14ac:dyDescent="0.3">
      <c r="A658">
        <v>31.3</v>
      </c>
      <c r="B658">
        <v>1.0986122886681098</v>
      </c>
      <c r="C658">
        <f t="shared" si="40"/>
        <v>36.147429261736264</v>
      </c>
      <c r="D658">
        <f t="shared" si="41"/>
        <v>-4.8474292617362629</v>
      </c>
      <c r="E658">
        <f t="shared" si="42"/>
        <v>23.497570447536969</v>
      </c>
      <c r="F658">
        <f t="shared" si="43"/>
        <v>0.15486994446441735</v>
      </c>
    </row>
    <row r="659" spans="1:6" x14ac:dyDescent="0.3">
      <c r="A659">
        <v>40.299999999999997</v>
      </c>
      <c r="B659">
        <v>0.87546873735389985</v>
      </c>
      <c r="C659">
        <f t="shared" si="40"/>
        <v>39.820420606938569</v>
      </c>
      <c r="D659">
        <f t="shared" si="41"/>
        <v>0.47957939306142805</v>
      </c>
      <c r="E659">
        <f t="shared" si="42"/>
        <v>0.22999639424916771</v>
      </c>
      <c r="F659">
        <f t="shared" si="43"/>
        <v>1.1900233078447347E-2</v>
      </c>
    </row>
    <row r="660" spans="1:6" x14ac:dyDescent="0.3">
      <c r="A660">
        <v>33.1</v>
      </c>
      <c r="B660">
        <v>1.0986122886681098</v>
      </c>
      <c r="C660">
        <f t="shared" si="40"/>
        <v>36.147429261736264</v>
      </c>
      <c r="D660">
        <f t="shared" si="41"/>
        <v>-3.0474292617362622</v>
      </c>
      <c r="E660">
        <f t="shared" si="42"/>
        <v>9.2868251052864199</v>
      </c>
      <c r="F660">
        <f t="shared" si="43"/>
        <v>9.2067349297168033E-2</v>
      </c>
    </row>
    <row r="661" spans="1:6" x14ac:dyDescent="0.3">
      <c r="A661">
        <v>29</v>
      </c>
      <c r="B661">
        <v>1.6677068205580761</v>
      </c>
      <c r="C661">
        <f t="shared" si="40"/>
        <v>26.780009598819497</v>
      </c>
      <c r="D661">
        <f t="shared" si="41"/>
        <v>2.2199904011805032</v>
      </c>
      <c r="E661">
        <f t="shared" si="42"/>
        <v>4.928357381333571</v>
      </c>
      <c r="F661">
        <f t="shared" si="43"/>
        <v>7.655139314415528E-2</v>
      </c>
    </row>
    <row r="662" spans="1:6" x14ac:dyDescent="0.3">
      <c r="A662">
        <v>31.6</v>
      </c>
      <c r="B662">
        <v>1.2809338454620642</v>
      </c>
      <c r="C662">
        <f t="shared" si="40"/>
        <v>33.146376817226916</v>
      </c>
      <c r="D662">
        <f t="shared" si="41"/>
        <v>-1.5463768172269141</v>
      </c>
      <c r="E662">
        <f t="shared" si="42"/>
        <v>2.3912812608568408</v>
      </c>
      <c r="F662">
        <f t="shared" si="43"/>
        <v>4.8935975228699809E-2</v>
      </c>
    </row>
    <row r="663" spans="1:6" x14ac:dyDescent="0.3">
      <c r="A663">
        <v>31.4</v>
      </c>
      <c r="B663">
        <v>1.2527629684953681</v>
      </c>
      <c r="C663">
        <f t="shared" si="40"/>
        <v>33.610075573816729</v>
      </c>
      <c r="D663">
        <f t="shared" si="41"/>
        <v>-2.2100755738167308</v>
      </c>
      <c r="E663">
        <f t="shared" si="42"/>
        <v>4.8844340419813523</v>
      </c>
      <c r="F663">
        <f t="shared" si="43"/>
        <v>7.0384572414545571E-2</v>
      </c>
    </row>
    <row r="664" spans="1:6" x14ac:dyDescent="0.3">
      <c r="A664">
        <v>36.030700000000003</v>
      </c>
      <c r="B664">
        <v>0.91629073187415511</v>
      </c>
      <c r="C664">
        <f t="shared" si="40"/>
        <v>39.148481706245605</v>
      </c>
      <c r="D664">
        <f t="shared" si="41"/>
        <v>-3.1177817062456015</v>
      </c>
      <c r="E664">
        <f t="shared" si="42"/>
        <v>9.7205627677997342</v>
      </c>
      <c r="F664">
        <f t="shared" si="43"/>
        <v>8.6531255463968254E-2</v>
      </c>
    </row>
    <row r="665" spans="1:6" x14ac:dyDescent="0.3">
      <c r="A665">
        <v>31.3917</v>
      </c>
      <c r="B665">
        <v>1.0986122886681098</v>
      </c>
      <c r="C665">
        <f t="shared" si="40"/>
        <v>36.147429261736264</v>
      </c>
      <c r="D665">
        <f t="shared" si="41"/>
        <v>-4.7557292617362634</v>
      </c>
      <c r="E665">
        <f t="shared" si="42"/>
        <v>22.616960810934547</v>
      </c>
      <c r="F665">
        <f t="shared" si="43"/>
        <v>0.15149639113957714</v>
      </c>
    </row>
    <row r="666" spans="1:6" x14ac:dyDescent="0.3">
      <c r="A666">
        <v>23.898299999999999</v>
      </c>
      <c r="B666">
        <v>1.6863989535702288</v>
      </c>
      <c r="C666">
        <f t="shared" si="40"/>
        <v>26.472333027515258</v>
      </c>
      <c r="D666">
        <f t="shared" si="41"/>
        <v>-2.5740330275152594</v>
      </c>
      <c r="E666">
        <f t="shared" si="42"/>
        <v>6.6256460267393722</v>
      </c>
      <c r="F666">
        <f t="shared" si="43"/>
        <v>0.10770778789768559</v>
      </c>
    </row>
    <row r="667" spans="1:6" x14ac:dyDescent="0.3">
      <c r="A667">
        <v>25.753499999999999</v>
      </c>
      <c r="B667">
        <v>1.3862943611198906</v>
      </c>
      <c r="C667">
        <f t="shared" si="40"/>
        <v>31.412119833961789</v>
      </c>
      <c r="D667">
        <f t="shared" si="41"/>
        <v>-5.6586198339617901</v>
      </c>
      <c r="E667">
        <f t="shared" si="42"/>
        <v>32.019978425305759</v>
      </c>
      <c r="F667">
        <f t="shared" si="43"/>
        <v>0.21972236138628887</v>
      </c>
    </row>
    <row r="668" spans="1:6" x14ac:dyDescent="0.3">
      <c r="A668">
        <v>30.380500000000001</v>
      </c>
      <c r="B668">
        <v>1.2527629684953681</v>
      </c>
      <c r="C668">
        <f t="shared" si="40"/>
        <v>33.610075573816729</v>
      </c>
      <c r="D668">
        <f t="shared" si="41"/>
        <v>-3.229575573816728</v>
      </c>
      <c r="E668">
        <f t="shared" si="42"/>
        <v>10.430158386993648</v>
      </c>
      <c r="F668">
        <f t="shared" si="43"/>
        <v>0.10630422717916847</v>
      </c>
    </row>
    <row r="669" spans="1:6" x14ac:dyDescent="0.3">
      <c r="A669">
        <v>30.2</v>
      </c>
      <c r="B669">
        <v>1.2527629684953681</v>
      </c>
      <c r="C669">
        <f t="shared" si="40"/>
        <v>33.610075573816729</v>
      </c>
      <c r="D669">
        <f t="shared" si="41"/>
        <v>-3.4100755738167301</v>
      </c>
      <c r="E669">
        <f t="shared" si="42"/>
        <v>11.628615419141502</v>
      </c>
      <c r="F669">
        <f t="shared" si="43"/>
        <v>0.1129164097290308</v>
      </c>
    </row>
    <row r="670" spans="1:6" x14ac:dyDescent="0.3">
      <c r="A670">
        <v>31.6</v>
      </c>
      <c r="B670">
        <v>1.2809338454620642</v>
      </c>
      <c r="C670">
        <f t="shared" si="40"/>
        <v>33.146376817226916</v>
      </c>
      <c r="D670">
        <f t="shared" si="41"/>
        <v>-1.5463768172269141</v>
      </c>
      <c r="E670">
        <f t="shared" si="42"/>
        <v>2.3912812608568408</v>
      </c>
      <c r="F670">
        <f t="shared" si="43"/>
        <v>4.8935975228699809E-2</v>
      </c>
    </row>
    <row r="671" spans="1:6" x14ac:dyDescent="0.3">
      <c r="A671">
        <v>30.299900000000001</v>
      </c>
      <c r="B671">
        <v>1.791759469228055</v>
      </c>
      <c r="C671">
        <f t="shared" si="40"/>
        <v>24.738076044250136</v>
      </c>
      <c r="D671">
        <f t="shared" si="41"/>
        <v>5.5618239557498654</v>
      </c>
      <c r="E671">
        <f t="shared" si="42"/>
        <v>30.933885714753082</v>
      </c>
      <c r="F671">
        <f t="shared" si="43"/>
        <v>0.18355915220016783</v>
      </c>
    </row>
    <row r="672" spans="1:6" x14ac:dyDescent="0.3">
      <c r="A672">
        <v>27.4</v>
      </c>
      <c r="B672">
        <v>1.824549292051046</v>
      </c>
      <c r="C672">
        <f t="shared" si="40"/>
        <v>24.198348435138207</v>
      </c>
      <c r="D672">
        <f t="shared" si="41"/>
        <v>3.2016515648617911</v>
      </c>
      <c r="E672">
        <f t="shared" si="42"/>
        <v>10.250572742781957</v>
      </c>
      <c r="F672">
        <f t="shared" si="43"/>
        <v>0.11684859725772961</v>
      </c>
    </row>
    <row r="673" spans="1:6" x14ac:dyDescent="0.3">
      <c r="A673">
        <v>37.709800000000001</v>
      </c>
      <c r="B673">
        <v>0.87546873735389985</v>
      </c>
      <c r="C673">
        <f t="shared" si="40"/>
        <v>39.820420606938569</v>
      </c>
      <c r="D673">
        <f t="shared" si="41"/>
        <v>-2.1106206069385678</v>
      </c>
      <c r="E673">
        <f t="shared" si="42"/>
        <v>4.4547193464337287</v>
      </c>
      <c r="F673">
        <f t="shared" si="43"/>
        <v>5.5970082231636541E-2</v>
      </c>
    </row>
    <row r="674" spans="1:6" x14ac:dyDescent="0.3">
      <c r="A674">
        <v>30.5</v>
      </c>
      <c r="B674">
        <v>1.2527629684953681</v>
      </c>
      <c r="C674">
        <f t="shared" si="40"/>
        <v>33.610075573816729</v>
      </c>
      <c r="D674">
        <f t="shared" si="41"/>
        <v>-3.1100755738167294</v>
      </c>
      <c r="E674">
        <f t="shared" si="42"/>
        <v>9.6725700748514587</v>
      </c>
      <c r="F674">
        <f t="shared" si="43"/>
        <v>0.1019696909448108</v>
      </c>
    </row>
    <row r="675" spans="1:6" x14ac:dyDescent="0.3">
      <c r="A675">
        <v>25.1</v>
      </c>
      <c r="B675">
        <v>1.3083328196501789</v>
      </c>
      <c r="C675">
        <f t="shared" si="40"/>
        <v>32.695383748112135</v>
      </c>
      <c r="D675">
        <f t="shared" si="41"/>
        <v>-7.595383748112134</v>
      </c>
      <c r="E675">
        <f t="shared" si="42"/>
        <v>57.689854281085928</v>
      </c>
      <c r="F675">
        <f t="shared" si="43"/>
        <v>0.30260493020367069</v>
      </c>
    </row>
    <row r="676" spans="1:6" x14ac:dyDescent="0.3">
      <c r="A676">
        <v>22.299900000000001</v>
      </c>
      <c r="B676">
        <v>1.6677068205580761</v>
      </c>
      <c r="C676">
        <f t="shared" si="40"/>
        <v>26.780009598819497</v>
      </c>
      <c r="D676">
        <f t="shared" si="41"/>
        <v>-4.4801095988194959</v>
      </c>
      <c r="E676">
        <f t="shared" si="42"/>
        <v>20.071382017434583</v>
      </c>
      <c r="F676">
        <f t="shared" si="43"/>
        <v>0.20090267664067982</v>
      </c>
    </row>
    <row r="677" spans="1:6" x14ac:dyDescent="0.3">
      <c r="A677">
        <v>37.6</v>
      </c>
      <c r="B677">
        <v>0.87546873735389985</v>
      </c>
      <c r="C677">
        <f t="shared" si="40"/>
        <v>39.820420606938569</v>
      </c>
      <c r="D677">
        <f t="shared" si="41"/>
        <v>-2.2204206069385677</v>
      </c>
      <c r="E677">
        <f t="shared" si="42"/>
        <v>4.930267671717437</v>
      </c>
      <c r="F677">
        <f t="shared" si="43"/>
        <v>5.90537395462385E-2</v>
      </c>
    </row>
    <row r="678" spans="1:6" x14ac:dyDescent="0.3">
      <c r="A678">
        <v>36</v>
      </c>
      <c r="B678">
        <v>1.2527629684953681</v>
      </c>
      <c r="C678">
        <f t="shared" si="40"/>
        <v>33.610075573816729</v>
      </c>
      <c r="D678">
        <f t="shared" si="41"/>
        <v>2.3899244261832706</v>
      </c>
      <c r="E678">
        <f t="shared" si="42"/>
        <v>5.7117387628674354</v>
      </c>
      <c r="F678">
        <f t="shared" si="43"/>
        <v>6.6386789616201966E-2</v>
      </c>
    </row>
    <row r="679" spans="1:6" x14ac:dyDescent="0.3">
      <c r="A679">
        <v>38.6</v>
      </c>
      <c r="B679">
        <v>0.87546873735389985</v>
      </c>
      <c r="C679">
        <f t="shared" si="40"/>
        <v>39.820420606938569</v>
      </c>
      <c r="D679">
        <f t="shared" si="41"/>
        <v>-1.2204206069385677</v>
      </c>
      <c r="E679">
        <f t="shared" si="42"/>
        <v>1.489426457840302</v>
      </c>
      <c r="F679">
        <f t="shared" si="43"/>
        <v>3.1617114169392946E-2</v>
      </c>
    </row>
    <row r="680" spans="1:6" x14ac:dyDescent="0.3">
      <c r="A680">
        <v>31.1</v>
      </c>
      <c r="B680">
        <v>1.33500106673234</v>
      </c>
      <c r="C680">
        <f t="shared" si="40"/>
        <v>32.256418605953186</v>
      </c>
      <c r="D680">
        <f t="shared" si="41"/>
        <v>-1.1564186059531849</v>
      </c>
      <c r="E680">
        <f t="shared" si="42"/>
        <v>1.3373039921947076</v>
      </c>
      <c r="F680">
        <f t="shared" si="43"/>
        <v>3.7183878004925557E-2</v>
      </c>
    </row>
    <row r="681" spans="1:6" x14ac:dyDescent="0.3">
      <c r="A681">
        <v>29.773399999999999</v>
      </c>
      <c r="B681">
        <v>1.2527629684953681</v>
      </c>
      <c r="C681">
        <f t="shared" si="40"/>
        <v>33.610075573816729</v>
      </c>
      <c r="D681">
        <f t="shared" si="41"/>
        <v>-3.8366755738167306</v>
      </c>
      <c r="E681">
        <f t="shared" si="42"/>
        <v>14.720079458721939</v>
      </c>
      <c r="F681">
        <f t="shared" si="43"/>
        <v>0.12886252741765236</v>
      </c>
    </row>
    <row r="682" spans="1:6" x14ac:dyDescent="0.3">
      <c r="A682">
        <v>27.251100000000001</v>
      </c>
      <c r="B682">
        <v>1.6094379124341003</v>
      </c>
      <c r="C682">
        <f t="shared" si="40"/>
        <v>27.739128488759484</v>
      </c>
      <c r="D682">
        <f t="shared" si="41"/>
        <v>-0.48802848875948257</v>
      </c>
      <c r="E682">
        <f t="shared" si="42"/>
        <v>0.23817180584086439</v>
      </c>
      <c r="F682">
        <f t="shared" si="43"/>
        <v>1.7908579424664787E-2</v>
      </c>
    </row>
    <row r="683" spans="1:6" x14ac:dyDescent="0.3">
      <c r="A683">
        <v>23.6</v>
      </c>
      <c r="B683">
        <v>1.7227665977411035</v>
      </c>
      <c r="C683">
        <f t="shared" si="40"/>
        <v>25.87371370153291</v>
      </c>
      <c r="D683">
        <f t="shared" si="41"/>
        <v>-2.273713701532909</v>
      </c>
      <c r="E683">
        <f t="shared" si="42"/>
        <v>5.1697739965384821</v>
      </c>
      <c r="F683">
        <f t="shared" si="43"/>
        <v>9.634380091241139E-2</v>
      </c>
    </row>
    <row r="684" spans="1:6" x14ac:dyDescent="0.3">
      <c r="A684">
        <v>26.6</v>
      </c>
      <c r="B684">
        <v>1.3083328196501789</v>
      </c>
      <c r="C684">
        <f t="shared" si="40"/>
        <v>32.695383748112135</v>
      </c>
      <c r="D684">
        <f t="shared" si="41"/>
        <v>-6.095383748112134</v>
      </c>
      <c r="E684">
        <f t="shared" si="42"/>
        <v>37.153703036749526</v>
      </c>
      <c r="F684">
        <f t="shared" si="43"/>
        <v>0.22914976496662157</v>
      </c>
    </row>
    <row r="685" spans="1:6" x14ac:dyDescent="0.3">
      <c r="A685">
        <v>38.6</v>
      </c>
      <c r="B685">
        <v>0.87546873735389985</v>
      </c>
      <c r="C685">
        <f t="shared" si="40"/>
        <v>39.820420606938569</v>
      </c>
      <c r="D685">
        <f t="shared" si="41"/>
        <v>-1.2204206069385677</v>
      </c>
      <c r="E685">
        <f t="shared" si="42"/>
        <v>1.489426457840302</v>
      </c>
      <c r="F685">
        <f t="shared" si="43"/>
        <v>3.1617114169392946E-2</v>
      </c>
    </row>
    <row r="686" spans="1:6" x14ac:dyDescent="0.3">
      <c r="A686">
        <v>27.5</v>
      </c>
      <c r="B686">
        <v>1.3083328196501789</v>
      </c>
      <c r="C686">
        <f t="shared" si="40"/>
        <v>32.695383748112135</v>
      </c>
      <c r="D686">
        <f t="shared" si="41"/>
        <v>-5.1953837481121354</v>
      </c>
      <c r="E686">
        <f t="shared" si="42"/>
        <v>26.992012290147702</v>
      </c>
      <c r="F686">
        <f t="shared" si="43"/>
        <v>0.18892304538589583</v>
      </c>
    </row>
    <row r="687" spans="1:6" x14ac:dyDescent="0.3">
      <c r="A687">
        <v>28.5</v>
      </c>
      <c r="B687">
        <v>1.3083328196501789</v>
      </c>
      <c r="C687">
        <f t="shared" si="40"/>
        <v>32.695383748112135</v>
      </c>
      <c r="D687">
        <f t="shared" si="41"/>
        <v>-4.1953837481121354</v>
      </c>
      <c r="E687">
        <f t="shared" si="42"/>
        <v>17.601244793923431</v>
      </c>
      <c r="F687">
        <f t="shared" si="43"/>
        <v>0.14720644730218019</v>
      </c>
    </row>
    <row r="688" spans="1:6" x14ac:dyDescent="0.3">
      <c r="A688">
        <v>38.6</v>
      </c>
      <c r="B688">
        <v>0.87546873735389985</v>
      </c>
      <c r="C688">
        <f t="shared" si="40"/>
        <v>39.820420606938569</v>
      </c>
      <c r="D688">
        <f t="shared" si="41"/>
        <v>-1.2204206069385677</v>
      </c>
      <c r="E688">
        <f t="shared" si="42"/>
        <v>1.489426457840302</v>
      </c>
      <c r="F688">
        <f t="shared" si="43"/>
        <v>3.1617114169392946E-2</v>
      </c>
    </row>
    <row r="689" spans="1:6" x14ac:dyDescent="0.3">
      <c r="A689">
        <v>33.6</v>
      </c>
      <c r="B689">
        <v>0.87546873735389985</v>
      </c>
      <c r="C689">
        <f t="shared" si="40"/>
        <v>39.820420606938569</v>
      </c>
      <c r="D689">
        <f t="shared" si="41"/>
        <v>-6.2204206069385677</v>
      </c>
      <c r="E689">
        <f t="shared" si="42"/>
        <v>38.693632527225979</v>
      </c>
      <c r="F689">
        <f t="shared" si="43"/>
        <v>0.18513156568269545</v>
      </c>
    </row>
    <row r="690" spans="1:6" x14ac:dyDescent="0.3">
      <c r="A690">
        <v>33.6</v>
      </c>
      <c r="B690">
        <v>0.87546873735389985</v>
      </c>
      <c r="C690">
        <f t="shared" si="40"/>
        <v>39.820420606938569</v>
      </c>
      <c r="D690">
        <f t="shared" si="41"/>
        <v>-6.2204206069385677</v>
      </c>
      <c r="E690">
        <f t="shared" si="42"/>
        <v>38.693632527225979</v>
      </c>
      <c r="F690">
        <f t="shared" si="43"/>
        <v>0.18513156568269545</v>
      </c>
    </row>
    <row r="691" spans="1:6" x14ac:dyDescent="0.3">
      <c r="A691">
        <v>26.563199999999998</v>
      </c>
      <c r="B691">
        <v>1.33500106673234</v>
      </c>
      <c r="C691">
        <f t="shared" si="40"/>
        <v>32.256418605953186</v>
      </c>
      <c r="D691">
        <f t="shared" si="41"/>
        <v>-5.693218605953188</v>
      </c>
      <c r="E691">
        <f t="shared" si="42"/>
        <v>32.412738095171562</v>
      </c>
      <c r="F691">
        <f t="shared" si="43"/>
        <v>0.2143272875991292</v>
      </c>
    </row>
    <row r="692" spans="1:6" x14ac:dyDescent="0.3">
      <c r="A692">
        <v>29.2986</v>
      </c>
      <c r="B692">
        <v>1.33500106673234</v>
      </c>
      <c r="C692">
        <f t="shared" si="40"/>
        <v>32.256418605953186</v>
      </c>
      <c r="D692">
        <f t="shared" si="41"/>
        <v>-2.9578186059531859</v>
      </c>
      <c r="E692">
        <f t="shared" si="42"/>
        <v>8.7486909057228477</v>
      </c>
      <c r="F692">
        <f t="shared" si="43"/>
        <v>0.10095426422945758</v>
      </c>
    </row>
    <row r="693" spans="1:6" x14ac:dyDescent="0.3">
      <c r="A693">
        <v>28.4</v>
      </c>
      <c r="B693">
        <v>1.5260563034950492</v>
      </c>
      <c r="C693">
        <f t="shared" si="40"/>
        <v>29.111607891271689</v>
      </c>
      <c r="D693">
        <f t="shared" si="41"/>
        <v>-0.71160789127169011</v>
      </c>
      <c r="E693">
        <f t="shared" si="42"/>
        <v>0.50638579092014158</v>
      </c>
      <c r="F693">
        <f t="shared" si="43"/>
        <v>2.5056615889848245E-2</v>
      </c>
    </row>
    <row r="694" spans="1:6" x14ac:dyDescent="0.3">
      <c r="A694">
        <v>33.4</v>
      </c>
      <c r="B694">
        <v>0.69314718055994529</v>
      </c>
      <c r="C694">
        <f t="shared" si="40"/>
        <v>42.82147305144791</v>
      </c>
      <c r="D694">
        <f t="shared" si="41"/>
        <v>-9.4214730514479115</v>
      </c>
      <c r="E694">
        <f t="shared" si="42"/>
        <v>88.764154459159215</v>
      </c>
      <c r="F694">
        <f t="shared" si="43"/>
        <v>0.28208003148047639</v>
      </c>
    </row>
    <row r="695" spans="1:6" x14ac:dyDescent="0.3">
      <c r="A695">
        <v>30.347000000000001</v>
      </c>
      <c r="B695">
        <v>1.1631508098056809</v>
      </c>
      <c r="C695">
        <f t="shared" si="40"/>
        <v>35.085111179164095</v>
      </c>
      <c r="D695">
        <f t="shared" si="41"/>
        <v>-4.7381111791640933</v>
      </c>
      <c r="E695">
        <f t="shared" si="42"/>
        <v>22.449697546119754</v>
      </c>
      <c r="F695">
        <f t="shared" si="43"/>
        <v>0.15613112265344492</v>
      </c>
    </row>
    <row r="696" spans="1:6" x14ac:dyDescent="0.3">
      <c r="A696">
        <v>23.820399999999999</v>
      </c>
      <c r="B696">
        <v>1.6094379124341003</v>
      </c>
      <c r="C696">
        <f t="shared" si="40"/>
        <v>27.739128488759484</v>
      </c>
      <c r="D696">
        <f t="shared" si="41"/>
        <v>-3.9187284887594842</v>
      </c>
      <c r="E696">
        <f t="shared" si="42"/>
        <v>15.356432968615191</v>
      </c>
      <c r="F696">
        <f t="shared" si="43"/>
        <v>0.16451144769858964</v>
      </c>
    </row>
    <row r="697" spans="1:6" x14ac:dyDescent="0.3">
      <c r="A697">
        <v>25.508199999999999</v>
      </c>
      <c r="B697">
        <v>1.6094379124341003</v>
      </c>
      <c r="C697">
        <f t="shared" si="40"/>
        <v>27.739128488759484</v>
      </c>
      <c r="D697">
        <f t="shared" si="41"/>
        <v>-2.2309284887594849</v>
      </c>
      <c r="E697">
        <f t="shared" si="42"/>
        <v>4.977041921958679</v>
      </c>
      <c r="F697">
        <f t="shared" si="43"/>
        <v>8.7459267559431286E-2</v>
      </c>
    </row>
    <row r="698" spans="1:6" x14ac:dyDescent="0.3">
      <c r="A698">
        <v>23.574300000000001</v>
      </c>
      <c r="B698">
        <v>1.6094379124341003</v>
      </c>
      <c r="C698">
        <f t="shared" si="40"/>
        <v>27.739128488759484</v>
      </c>
      <c r="D698">
        <f t="shared" si="41"/>
        <v>-4.1648284887594826</v>
      </c>
      <c r="E698">
        <f t="shared" si="42"/>
        <v>17.345796340782595</v>
      </c>
      <c r="F698">
        <f t="shared" si="43"/>
        <v>0.17666817206701715</v>
      </c>
    </row>
    <row r="699" spans="1:6" x14ac:dyDescent="0.3">
      <c r="A699">
        <v>24.7928</v>
      </c>
      <c r="B699">
        <v>1.6094379124341003</v>
      </c>
      <c r="C699">
        <f t="shared" si="40"/>
        <v>27.739128488759484</v>
      </c>
      <c r="D699">
        <f t="shared" si="41"/>
        <v>-2.9463284887594838</v>
      </c>
      <c r="E699">
        <f t="shared" si="42"/>
        <v>8.6808515636757431</v>
      </c>
      <c r="F699">
        <f t="shared" si="43"/>
        <v>0.11883806947014794</v>
      </c>
    </row>
    <row r="700" spans="1:6" x14ac:dyDescent="0.3">
      <c r="A700">
        <v>28.3</v>
      </c>
      <c r="B700">
        <v>1.5260563034950492</v>
      </c>
      <c r="C700">
        <f t="shared" si="40"/>
        <v>29.111607891271689</v>
      </c>
      <c r="D700">
        <f t="shared" si="41"/>
        <v>-0.81160789127168798</v>
      </c>
      <c r="E700">
        <f t="shared" si="42"/>
        <v>0.65870736917447614</v>
      </c>
      <c r="F700">
        <f t="shared" si="43"/>
        <v>2.8678724073204521E-2</v>
      </c>
    </row>
    <row r="701" spans="1:6" x14ac:dyDescent="0.3">
      <c r="A701">
        <v>33.793700000000001</v>
      </c>
      <c r="B701">
        <v>1.2527629684953681</v>
      </c>
      <c r="C701">
        <f t="shared" si="40"/>
        <v>33.610075573816729</v>
      </c>
      <c r="D701">
        <f t="shared" si="41"/>
        <v>0.18362442618327179</v>
      </c>
      <c r="E701">
        <f t="shared" si="42"/>
        <v>3.3717929891135832E-2</v>
      </c>
      <c r="F701">
        <f t="shared" si="43"/>
        <v>5.4336881188881891E-3</v>
      </c>
    </row>
    <row r="702" spans="1:6" x14ac:dyDescent="0.3">
      <c r="A702">
        <v>38.719299999999997</v>
      </c>
      <c r="B702">
        <v>1.2527629684953681</v>
      </c>
      <c r="C702">
        <f t="shared" si="40"/>
        <v>33.610075573816729</v>
      </c>
      <c r="D702">
        <f t="shared" si="41"/>
        <v>5.1092244261832676</v>
      </c>
      <c r="E702">
        <f t="shared" si="42"/>
        <v>26.104174237107738</v>
      </c>
      <c r="F702">
        <f t="shared" si="43"/>
        <v>0.13195549573941853</v>
      </c>
    </row>
    <row r="703" spans="1:6" x14ac:dyDescent="0.3">
      <c r="A703">
        <v>29.9849</v>
      </c>
      <c r="B703">
        <v>1.2527629684953681</v>
      </c>
      <c r="C703">
        <f t="shared" si="40"/>
        <v>33.610075573816729</v>
      </c>
      <c r="D703">
        <f t="shared" si="41"/>
        <v>-3.6251755738167297</v>
      </c>
      <c r="E703">
        <f t="shared" si="42"/>
        <v>13.141897940997456</v>
      </c>
      <c r="F703">
        <f t="shared" si="43"/>
        <v>0.12090003881342708</v>
      </c>
    </row>
    <row r="704" spans="1:6" x14ac:dyDescent="0.3">
      <c r="A704">
        <v>30.2</v>
      </c>
      <c r="B704">
        <v>1.2527629684953681</v>
      </c>
      <c r="C704">
        <f t="shared" si="40"/>
        <v>33.610075573816729</v>
      </c>
      <c r="D704">
        <f t="shared" si="41"/>
        <v>-3.4100755738167301</v>
      </c>
      <c r="E704">
        <f t="shared" si="42"/>
        <v>11.628615419141502</v>
      </c>
      <c r="F704">
        <f t="shared" si="43"/>
        <v>0.1129164097290308</v>
      </c>
    </row>
    <row r="705" spans="1:6" x14ac:dyDescent="0.3">
      <c r="A705">
        <v>31.4</v>
      </c>
      <c r="B705">
        <v>1.2527629684953681</v>
      </c>
      <c r="C705">
        <f t="shared" si="40"/>
        <v>33.610075573816729</v>
      </c>
      <c r="D705">
        <f t="shared" si="41"/>
        <v>-2.2100755738167308</v>
      </c>
      <c r="E705">
        <f t="shared" si="42"/>
        <v>4.8844340419813523</v>
      </c>
      <c r="F705">
        <f t="shared" si="43"/>
        <v>7.0384572414545571E-2</v>
      </c>
    </row>
    <row r="706" spans="1:6" x14ac:dyDescent="0.3">
      <c r="A706">
        <v>31.7</v>
      </c>
      <c r="B706">
        <v>0.83290912293510388</v>
      </c>
      <c r="C706">
        <f t="shared" ref="C706:C756" si="44">$I$19+($I$20*B706)</f>
        <v>40.52096110875781</v>
      </c>
      <c r="D706">
        <f t="shared" si="41"/>
        <v>-8.8209611087578104</v>
      </c>
      <c r="E706">
        <f t="shared" si="42"/>
        <v>77.809354882217818</v>
      </c>
      <c r="F706">
        <f t="shared" si="43"/>
        <v>0.27826375737406345</v>
      </c>
    </row>
    <row r="707" spans="1:6" x14ac:dyDescent="0.3">
      <c r="A707">
        <v>32.1</v>
      </c>
      <c r="B707">
        <v>1.0986122886681098</v>
      </c>
      <c r="C707">
        <f t="shared" si="44"/>
        <v>36.147429261736264</v>
      </c>
      <c r="D707">
        <f t="shared" ref="D707:D756" si="45">A707-C707</f>
        <v>-4.0474292617362622</v>
      </c>
      <c r="E707">
        <f t="shared" ref="E707:E756" si="46">D707^2</f>
        <v>16.381683628758942</v>
      </c>
      <c r="F707">
        <f t="shared" ref="F707:F756" si="47">ABS(D707)/A707</f>
        <v>0.12608813899489912</v>
      </c>
    </row>
    <row r="708" spans="1:6" x14ac:dyDescent="0.3">
      <c r="A708">
        <v>37.9</v>
      </c>
      <c r="B708">
        <v>0.91629073187415511</v>
      </c>
      <c r="C708">
        <f t="shared" si="44"/>
        <v>39.148481706245605</v>
      </c>
      <c r="D708">
        <f t="shared" si="45"/>
        <v>-1.2484817062456059</v>
      </c>
      <c r="E708">
        <f t="shared" si="46"/>
        <v>1.5587065708299395</v>
      </c>
      <c r="F708">
        <f t="shared" si="47"/>
        <v>3.2941469821783802E-2</v>
      </c>
    </row>
    <row r="709" spans="1:6" x14ac:dyDescent="0.3">
      <c r="A709">
        <v>20.7</v>
      </c>
      <c r="B709">
        <v>1.6863989535702288</v>
      </c>
      <c r="C709">
        <f t="shared" si="44"/>
        <v>26.472333027515258</v>
      </c>
      <c r="D709">
        <f t="shared" si="45"/>
        <v>-5.7723330275152591</v>
      </c>
      <c r="E709">
        <f t="shared" si="46"/>
        <v>33.319828580543479</v>
      </c>
      <c r="F709">
        <f t="shared" si="47"/>
        <v>0.27885666799590625</v>
      </c>
    </row>
    <row r="710" spans="1:6" x14ac:dyDescent="0.3">
      <c r="A710">
        <v>23.8</v>
      </c>
      <c r="B710">
        <v>1.547562508716013</v>
      </c>
      <c r="C710">
        <f t="shared" si="44"/>
        <v>28.757611079893906</v>
      </c>
      <c r="D710">
        <f t="shared" si="45"/>
        <v>-4.9576110798939048</v>
      </c>
      <c r="E710">
        <f t="shared" si="46"/>
        <v>24.577907619486808</v>
      </c>
      <c r="F710">
        <f t="shared" si="47"/>
        <v>0.20830298655016405</v>
      </c>
    </row>
    <row r="711" spans="1:6" x14ac:dyDescent="0.3">
      <c r="A711">
        <v>23.2</v>
      </c>
      <c r="B711">
        <v>1.7047480922384253</v>
      </c>
      <c r="C711">
        <f t="shared" si="44"/>
        <v>26.170302217647482</v>
      </c>
      <c r="D711">
        <f t="shared" si="45"/>
        <v>-2.9703022176474825</v>
      </c>
      <c r="E711">
        <f t="shared" si="46"/>
        <v>8.8226952641615526</v>
      </c>
      <c r="F711">
        <f t="shared" si="47"/>
        <v>0.12803026800204667</v>
      </c>
    </row>
    <row r="712" spans="1:6" x14ac:dyDescent="0.3">
      <c r="A712">
        <v>28.668299999999999</v>
      </c>
      <c r="B712">
        <v>1.2527629684953681</v>
      </c>
      <c r="C712">
        <f t="shared" si="44"/>
        <v>33.610075573816729</v>
      </c>
      <c r="D712">
        <f t="shared" si="45"/>
        <v>-4.9417755738167308</v>
      </c>
      <c r="E712">
        <f t="shared" si="46"/>
        <v>24.421145821971677</v>
      </c>
      <c r="F712">
        <f t="shared" si="47"/>
        <v>0.17237769849683207</v>
      </c>
    </row>
    <row r="713" spans="1:6" x14ac:dyDescent="0.3">
      <c r="A713">
        <v>27.3</v>
      </c>
      <c r="B713">
        <v>1.2527629684953681</v>
      </c>
      <c r="C713">
        <f t="shared" si="44"/>
        <v>33.610075573816729</v>
      </c>
      <c r="D713">
        <f t="shared" si="45"/>
        <v>-6.3100755738167287</v>
      </c>
      <c r="E713">
        <f t="shared" si="46"/>
        <v>39.817053747278514</v>
      </c>
      <c r="F713">
        <f t="shared" si="47"/>
        <v>0.23113829940720618</v>
      </c>
    </row>
    <row r="714" spans="1:6" x14ac:dyDescent="0.3">
      <c r="A714">
        <v>34.4</v>
      </c>
      <c r="B714">
        <v>1.0986122886681098</v>
      </c>
      <c r="C714">
        <f t="shared" si="44"/>
        <v>36.147429261736264</v>
      </c>
      <c r="D714">
        <f t="shared" si="45"/>
        <v>-1.747429261736265</v>
      </c>
      <c r="E714">
        <f t="shared" si="46"/>
        <v>3.0535090247721484</v>
      </c>
      <c r="F714">
        <f t="shared" si="47"/>
        <v>5.0797362259775145E-2</v>
      </c>
    </row>
    <row r="715" spans="1:6" x14ac:dyDescent="0.3">
      <c r="A715">
        <v>33.700000000000003</v>
      </c>
      <c r="B715">
        <v>1.2527629684953681</v>
      </c>
      <c r="C715">
        <f t="shared" si="44"/>
        <v>33.610075573816729</v>
      </c>
      <c r="D715">
        <f t="shared" si="45"/>
        <v>8.9924426183273454E-2</v>
      </c>
      <c r="E715">
        <f t="shared" si="46"/>
        <v>8.0864024243909958E-3</v>
      </c>
      <c r="F715">
        <f t="shared" si="47"/>
        <v>2.6683805989101911E-3</v>
      </c>
    </row>
    <row r="716" spans="1:6" x14ac:dyDescent="0.3">
      <c r="A716">
        <v>25.8</v>
      </c>
      <c r="B716">
        <v>1.2527629684953681</v>
      </c>
      <c r="C716">
        <f t="shared" si="44"/>
        <v>33.610075573816729</v>
      </c>
      <c r="D716">
        <f t="shared" si="45"/>
        <v>-7.8100755738167287</v>
      </c>
      <c r="E716">
        <f t="shared" si="46"/>
        <v>60.997280468728704</v>
      </c>
      <c r="F716">
        <f t="shared" si="47"/>
        <v>0.30271610751227629</v>
      </c>
    </row>
    <row r="717" spans="1:6" x14ac:dyDescent="0.3">
      <c r="A717">
        <v>33.299999999999997</v>
      </c>
      <c r="B717">
        <v>1.0986122886681098</v>
      </c>
      <c r="C717">
        <f t="shared" si="44"/>
        <v>36.147429261736264</v>
      </c>
      <c r="D717">
        <f t="shared" si="45"/>
        <v>-2.8474292617362664</v>
      </c>
      <c r="E717">
        <f t="shared" si="46"/>
        <v>8.1078534005919387</v>
      </c>
      <c r="F717">
        <f t="shared" si="47"/>
        <v>8.5508386238326323E-2</v>
      </c>
    </row>
    <row r="718" spans="1:6" x14ac:dyDescent="0.3">
      <c r="A718">
        <v>36.030700000000003</v>
      </c>
      <c r="B718">
        <v>0.91629073187415511</v>
      </c>
      <c r="C718">
        <f t="shared" si="44"/>
        <v>39.148481706245605</v>
      </c>
      <c r="D718">
        <f t="shared" si="45"/>
        <v>-3.1177817062456015</v>
      </c>
      <c r="E718">
        <f t="shared" si="46"/>
        <v>9.7205627677997342</v>
      </c>
      <c r="F718">
        <f t="shared" si="47"/>
        <v>8.6531255463968254E-2</v>
      </c>
    </row>
    <row r="719" spans="1:6" x14ac:dyDescent="0.3">
      <c r="A719">
        <v>37.9</v>
      </c>
      <c r="B719">
        <v>0.91629073187415511</v>
      </c>
      <c r="C719">
        <f t="shared" si="44"/>
        <v>39.148481706245605</v>
      </c>
      <c r="D719">
        <f t="shared" si="45"/>
        <v>-1.2484817062456059</v>
      </c>
      <c r="E719">
        <f t="shared" si="46"/>
        <v>1.5587065708299395</v>
      </c>
      <c r="F719">
        <f t="shared" si="47"/>
        <v>3.2941469821783802E-2</v>
      </c>
    </row>
    <row r="720" spans="1:6" x14ac:dyDescent="0.3">
      <c r="A720">
        <v>32.954799999999999</v>
      </c>
      <c r="B720">
        <v>1.0986122886681098</v>
      </c>
      <c r="C720">
        <f t="shared" si="44"/>
        <v>36.147429261736264</v>
      </c>
      <c r="D720">
        <f t="shared" si="45"/>
        <v>-3.1926292617362648</v>
      </c>
      <c r="E720">
        <f t="shared" si="46"/>
        <v>10.192881602894648</v>
      </c>
      <c r="F720">
        <f t="shared" si="47"/>
        <v>9.6879036187027839E-2</v>
      </c>
    </row>
    <row r="721" spans="1:6" x14ac:dyDescent="0.3">
      <c r="A721">
        <v>24.192399999999999</v>
      </c>
      <c r="B721">
        <v>1.7227665977411035</v>
      </c>
      <c r="C721">
        <f t="shared" si="44"/>
        <v>25.87371370153291</v>
      </c>
      <c r="D721">
        <f t="shared" si="45"/>
        <v>-1.6813137015329112</v>
      </c>
      <c r="E721">
        <f t="shared" si="46"/>
        <v>2.826815762962299</v>
      </c>
      <c r="F721">
        <f t="shared" si="47"/>
        <v>6.9497598482701636E-2</v>
      </c>
    </row>
    <row r="722" spans="1:6" x14ac:dyDescent="0.3">
      <c r="A722">
        <v>24.149100000000001</v>
      </c>
      <c r="B722">
        <v>1.7227665977411035</v>
      </c>
      <c r="C722">
        <f t="shared" si="44"/>
        <v>25.87371370153291</v>
      </c>
      <c r="D722">
        <f t="shared" si="45"/>
        <v>-1.7246137015329097</v>
      </c>
      <c r="E722">
        <f t="shared" si="46"/>
        <v>2.9742924195150442</v>
      </c>
      <c r="F722">
        <f t="shared" si="47"/>
        <v>7.1415237070239043E-2</v>
      </c>
    </row>
    <row r="723" spans="1:6" x14ac:dyDescent="0.3">
      <c r="A723">
        <v>24.299600000000002</v>
      </c>
      <c r="B723">
        <v>1.7227665977411035</v>
      </c>
      <c r="C723">
        <f t="shared" si="44"/>
        <v>25.87371370153291</v>
      </c>
      <c r="D723">
        <f t="shared" si="45"/>
        <v>-1.5741137015329087</v>
      </c>
      <c r="E723">
        <f t="shared" si="46"/>
        <v>2.4778339453536353</v>
      </c>
      <c r="F723">
        <f t="shared" si="47"/>
        <v>6.4779407954571627E-2</v>
      </c>
    </row>
    <row r="724" spans="1:6" x14ac:dyDescent="0.3">
      <c r="A724">
        <v>35.860599999999998</v>
      </c>
      <c r="B724">
        <v>0.91629073187415511</v>
      </c>
      <c r="C724">
        <f t="shared" si="44"/>
        <v>39.148481706245605</v>
      </c>
      <c r="D724">
        <f t="shared" si="45"/>
        <v>-3.2878817062456065</v>
      </c>
      <c r="E724">
        <f t="shared" si="46"/>
        <v>10.81016611426452</v>
      </c>
      <c r="F724">
        <f t="shared" si="47"/>
        <v>9.1685072370389975E-2</v>
      </c>
    </row>
    <row r="725" spans="1:6" x14ac:dyDescent="0.3">
      <c r="A725">
        <v>27.1846</v>
      </c>
      <c r="B725">
        <v>1.3862943611198906</v>
      </c>
      <c r="C725">
        <f t="shared" si="44"/>
        <v>31.412119833961789</v>
      </c>
      <c r="D725">
        <f t="shared" si="45"/>
        <v>-4.2275198339617894</v>
      </c>
      <c r="E725">
        <f t="shared" si="46"/>
        <v>17.871923946540317</v>
      </c>
      <c r="F725">
        <f t="shared" si="47"/>
        <v>0.1555115702994265</v>
      </c>
    </row>
    <row r="726" spans="1:6" x14ac:dyDescent="0.3">
      <c r="A726">
        <v>27.581099999999999</v>
      </c>
      <c r="B726">
        <v>1.2809338454620642</v>
      </c>
      <c r="C726">
        <f t="shared" si="44"/>
        <v>33.146376817226916</v>
      </c>
      <c r="D726">
        <f t="shared" si="45"/>
        <v>-5.5652768172269163</v>
      </c>
      <c r="E726">
        <f t="shared" si="46"/>
        <v>30.972306052363354</v>
      </c>
      <c r="F726">
        <f t="shared" si="47"/>
        <v>0.20177863889500117</v>
      </c>
    </row>
    <row r="727" spans="1:6" x14ac:dyDescent="0.3">
      <c r="A727">
        <v>25.56</v>
      </c>
      <c r="B727">
        <v>1.5686159179138452</v>
      </c>
      <c r="C727">
        <f t="shared" si="44"/>
        <v>28.411067389452441</v>
      </c>
      <c r="D727">
        <f t="shared" si="45"/>
        <v>-2.8510673894524423</v>
      </c>
      <c r="E727">
        <f t="shared" si="46"/>
        <v>8.1285852591991645</v>
      </c>
      <c r="F727">
        <f t="shared" si="47"/>
        <v>0.11154410756856191</v>
      </c>
    </row>
    <row r="728" spans="1:6" x14ac:dyDescent="0.3">
      <c r="A728">
        <v>23.577999999999999</v>
      </c>
      <c r="B728">
        <v>1.5686159179138452</v>
      </c>
      <c r="C728">
        <f t="shared" si="44"/>
        <v>28.411067389452441</v>
      </c>
      <c r="D728">
        <f t="shared" si="45"/>
        <v>-4.8330673894524416</v>
      </c>
      <c r="E728">
        <f t="shared" si="46"/>
        <v>23.35854039098864</v>
      </c>
      <c r="F728">
        <f t="shared" si="47"/>
        <v>0.20498207606465527</v>
      </c>
    </row>
    <row r="729" spans="1:6" x14ac:dyDescent="0.3">
      <c r="A729">
        <v>26.388000000000002</v>
      </c>
      <c r="B729">
        <v>1.5686159179138452</v>
      </c>
      <c r="C729">
        <f t="shared" si="44"/>
        <v>28.411067389452441</v>
      </c>
      <c r="D729">
        <f t="shared" si="45"/>
        <v>-2.0230673894524394</v>
      </c>
      <c r="E729">
        <f t="shared" si="46"/>
        <v>4.0928016622659076</v>
      </c>
      <c r="F729">
        <f t="shared" si="47"/>
        <v>7.6666188777188088E-2</v>
      </c>
    </row>
    <row r="730" spans="1:6" x14ac:dyDescent="0.3">
      <c r="A730">
        <v>23.577999999999999</v>
      </c>
      <c r="B730">
        <v>1.5686159179138452</v>
      </c>
      <c r="C730">
        <f t="shared" si="44"/>
        <v>28.411067389452441</v>
      </c>
      <c r="D730">
        <f t="shared" si="45"/>
        <v>-4.8330673894524416</v>
      </c>
      <c r="E730">
        <f t="shared" si="46"/>
        <v>23.35854039098864</v>
      </c>
      <c r="F730">
        <f t="shared" si="47"/>
        <v>0.20498207606465527</v>
      </c>
    </row>
    <row r="731" spans="1:6" x14ac:dyDescent="0.3">
      <c r="A731">
        <v>31.6</v>
      </c>
      <c r="B731">
        <v>1.2809338454620642</v>
      </c>
      <c r="C731">
        <f t="shared" si="44"/>
        <v>33.146376817226916</v>
      </c>
      <c r="D731">
        <f t="shared" si="45"/>
        <v>-1.5463768172269141</v>
      </c>
      <c r="E731">
        <f t="shared" si="46"/>
        <v>2.3912812608568408</v>
      </c>
      <c r="F731">
        <f t="shared" si="47"/>
        <v>4.8935975228699809E-2</v>
      </c>
    </row>
    <row r="732" spans="1:6" x14ac:dyDescent="0.3">
      <c r="A732">
        <v>32.200000000000003</v>
      </c>
      <c r="B732">
        <v>1.2527629684953681</v>
      </c>
      <c r="C732">
        <f t="shared" si="44"/>
        <v>33.610075573816729</v>
      </c>
      <c r="D732">
        <f t="shared" si="45"/>
        <v>-1.4100755738167265</v>
      </c>
      <c r="E732">
        <f t="shared" si="46"/>
        <v>1.9883131238745706</v>
      </c>
      <c r="F732">
        <f t="shared" si="47"/>
        <v>4.379116688871821E-2</v>
      </c>
    </row>
    <row r="733" spans="1:6" x14ac:dyDescent="0.3">
      <c r="A733">
        <v>32.1</v>
      </c>
      <c r="B733">
        <v>1.2809338454620642</v>
      </c>
      <c r="C733">
        <f t="shared" si="44"/>
        <v>33.146376817226916</v>
      </c>
      <c r="D733">
        <f t="shared" si="45"/>
        <v>-1.0463768172269141</v>
      </c>
      <c r="E733">
        <f t="shared" si="46"/>
        <v>1.0949044436299269</v>
      </c>
      <c r="F733">
        <f t="shared" si="47"/>
        <v>3.2597408636352465E-2</v>
      </c>
    </row>
    <row r="734" spans="1:6" x14ac:dyDescent="0.3">
      <c r="A734">
        <v>35.922600000000003</v>
      </c>
      <c r="B734">
        <v>0.91629073187415511</v>
      </c>
      <c r="C734">
        <f t="shared" si="44"/>
        <v>39.148481706245605</v>
      </c>
      <c r="D734">
        <f t="shared" si="45"/>
        <v>-3.2258817062456018</v>
      </c>
      <c r="E734">
        <f t="shared" si="46"/>
        <v>10.406312782690035</v>
      </c>
      <c r="F734">
        <f t="shared" si="47"/>
        <v>8.9800897102258789E-2</v>
      </c>
    </row>
    <row r="735" spans="1:6" x14ac:dyDescent="0.3">
      <c r="A735">
        <v>32.910299999999999</v>
      </c>
      <c r="B735">
        <v>0.91629073187415511</v>
      </c>
      <c r="C735">
        <f t="shared" si="44"/>
        <v>39.148481706245605</v>
      </c>
      <c r="D735">
        <f t="shared" si="45"/>
        <v>-6.2381817062456051</v>
      </c>
      <c r="E735">
        <f t="shared" si="46"/>
        <v>38.91491100013733</v>
      </c>
      <c r="F735">
        <f t="shared" si="47"/>
        <v>0.18955104348017507</v>
      </c>
    </row>
    <row r="736" spans="1:6" x14ac:dyDescent="0.3">
      <c r="A736">
        <v>40.081600000000002</v>
      </c>
      <c r="B736">
        <v>0.91629073187415511</v>
      </c>
      <c r="C736">
        <f t="shared" si="44"/>
        <v>39.148481706245605</v>
      </c>
      <c r="D736">
        <f t="shared" si="45"/>
        <v>0.93311829375439714</v>
      </c>
      <c r="E736">
        <f t="shared" si="46"/>
        <v>0.87070975013911744</v>
      </c>
      <c r="F736">
        <f t="shared" si="47"/>
        <v>2.3280465194862408E-2</v>
      </c>
    </row>
    <row r="737" spans="1:6" x14ac:dyDescent="0.3">
      <c r="A737">
        <v>37.057400000000001</v>
      </c>
      <c r="B737">
        <v>0.91629073187415511</v>
      </c>
      <c r="C737">
        <f t="shared" si="44"/>
        <v>39.148481706245605</v>
      </c>
      <c r="D737">
        <f t="shared" si="45"/>
        <v>-2.0910817062456033</v>
      </c>
      <c r="E737">
        <f t="shared" si="46"/>
        <v>4.3726227021950237</v>
      </c>
      <c r="F737">
        <f t="shared" si="47"/>
        <v>5.6428181854247819E-2</v>
      </c>
    </row>
    <row r="738" spans="1:6" x14ac:dyDescent="0.3">
      <c r="A738">
        <v>34.270800000000001</v>
      </c>
      <c r="B738">
        <v>1.2809338454620642</v>
      </c>
      <c r="C738">
        <f t="shared" si="44"/>
        <v>33.146376817226916</v>
      </c>
      <c r="D738">
        <f t="shared" si="45"/>
        <v>1.1244231827730857</v>
      </c>
      <c r="E738">
        <f t="shared" si="46"/>
        <v>1.2643274939575562</v>
      </c>
      <c r="F738">
        <f t="shared" si="47"/>
        <v>3.2809948491808939E-2</v>
      </c>
    </row>
    <row r="739" spans="1:6" x14ac:dyDescent="0.3">
      <c r="A739">
        <v>29.5</v>
      </c>
      <c r="B739">
        <v>1.2809338454620642</v>
      </c>
      <c r="C739">
        <f t="shared" si="44"/>
        <v>33.146376817226916</v>
      </c>
      <c r="D739">
        <f t="shared" si="45"/>
        <v>-3.6463768172269155</v>
      </c>
      <c r="E739">
        <f t="shared" si="46"/>
        <v>13.29606389320989</v>
      </c>
      <c r="F739">
        <f t="shared" si="47"/>
        <v>0.12360599380430222</v>
      </c>
    </row>
    <row r="740" spans="1:6" x14ac:dyDescent="0.3">
      <c r="A740">
        <v>34.251300000000001</v>
      </c>
      <c r="B740">
        <v>0.87546873735389985</v>
      </c>
      <c r="C740">
        <f t="shared" si="44"/>
        <v>39.820420606938569</v>
      </c>
      <c r="D740">
        <f t="shared" si="45"/>
        <v>-5.5691206069385686</v>
      </c>
      <c r="E740">
        <f t="shared" si="46"/>
        <v>31.015104334627811</v>
      </c>
      <c r="F740">
        <f t="shared" si="47"/>
        <v>0.16259588999362268</v>
      </c>
    </row>
    <row r="741" spans="1:6" x14ac:dyDescent="0.3">
      <c r="A741">
        <v>32.274700000000003</v>
      </c>
      <c r="B741">
        <v>1.1631508098056809</v>
      </c>
      <c r="C741">
        <f t="shared" si="44"/>
        <v>35.085111179164095</v>
      </c>
      <c r="D741">
        <f t="shared" si="45"/>
        <v>-2.8104111791640918</v>
      </c>
      <c r="E741">
        <f t="shared" si="46"/>
        <v>7.8984109959705009</v>
      </c>
      <c r="F741">
        <f t="shared" si="47"/>
        <v>8.7077840511734936E-2</v>
      </c>
    </row>
    <row r="742" spans="1:6" x14ac:dyDescent="0.3">
      <c r="A742">
        <v>30</v>
      </c>
      <c r="B742">
        <v>1.3862943611198906</v>
      </c>
      <c r="C742">
        <f t="shared" si="44"/>
        <v>31.412119833961789</v>
      </c>
      <c r="D742">
        <f t="shared" si="45"/>
        <v>-1.4121198339617891</v>
      </c>
      <c r="E742">
        <f t="shared" si="46"/>
        <v>1.9940824254682707</v>
      </c>
      <c r="F742">
        <f t="shared" si="47"/>
        <v>4.7070661132059634E-2</v>
      </c>
    </row>
    <row r="743" spans="1:6" x14ac:dyDescent="0.3">
      <c r="A743">
        <v>28.918199999999999</v>
      </c>
      <c r="B743">
        <v>1.3862943611198906</v>
      </c>
      <c r="C743">
        <f t="shared" si="44"/>
        <v>31.412119833961789</v>
      </c>
      <c r="D743">
        <f t="shared" si="45"/>
        <v>-2.4939198339617903</v>
      </c>
      <c r="E743">
        <f t="shared" si="46"/>
        <v>6.2196361382280037</v>
      </c>
      <c r="F743">
        <f t="shared" si="47"/>
        <v>8.624049332122298E-2</v>
      </c>
    </row>
    <row r="744" spans="1:6" x14ac:dyDescent="0.3">
      <c r="A744">
        <v>26.813700000000001</v>
      </c>
      <c r="B744">
        <v>1.3862943611198906</v>
      </c>
      <c r="C744">
        <f t="shared" si="44"/>
        <v>31.412119833961789</v>
      </c>
      <c r="D744">
        <f t="shared" si="45"/>
        <v>-4.5984198339617883</v>
      </c>
      <c r="E744">
        <f t="shared" si="46"/>
        <v>21.145464969373162</v>
      </c>
      <c r="F744">
        <f t="shared" si="47"/>
        <v>0.17149516232231241</v>
      </c>
    </row>
    <row r="745" spans="1:6" x14ac:dyDescent="0.3">
      <c r="A745">
        <v>34.998899999999999</v>
      </c>
      <c r="B745">
        <v>1.1939224684724346</v>
      </c>
      <c r="C745">
        <f t="shared" si="44"/>
        <v>34.578602990624262</v>
      </c>
      <c r="D745">
        <f t="shared" si="45"/>
        <v>0.42029700937573722</v>
      </c>
      <c r="E745">
        <f t="shared" si="46"/>
        <v>0.17664957609018853</v>
      </c>
      <c r="F745">
        <f t="shared" si="47"/>
        <v>1.2008863403585177E-2</v>
      </c>
    </row>
    <row r="746" spans="1:6" x14ac:dyDescent="0.3">
      <c r="A746">
        <v>24.749099999999999</v>
      </c>
      <c r="B746">
        <v>1.7404661748405046</v>
      </c>
      <c r="C746">
        <f t="shared" si="44"/>
        <v>25.582374816241533</v>
      </c>
      <c r="D746">
        <f t="shared" si="45"/>
        <v>-0.83327481624153421</v>
      </c>
      <c r="E746">
        <f t="shared" si="46"/>
        <v>0.69434691938236259</v>
      </c>
      <c r="F746">
        <f t="shared" si="47"/>
        <v>3.3668893666498348E-2</v>
      </c>
    </row>
    <row r="747" spans="1:6" x14ac:dyDescent="0.3">
      <c r="A747">
        <v>38.377800000000001</v>
      </c>
      <c r="B747">
        <v>0.91629073187415511</v>
      </c>
      <c r="C747">
        <f t="shared" si="44"/>
        <v>39.148481706245605</v>
      </c>
      <c r="D747">
        <f t="shared" si="45"/>
        <v>-0.77068170624560395</v>
      </c>
      <c r="E747">
        <f t="shared" si="46"/>
        <v>0.59395029234163532</v>
      </c>
      <c r="F747">
        <f t="shared" si="47"/>
        <v>2.0081445685933116E-2</v>
      </c>
    </row>
    <row r="748" spans="1:6" x14ac:dyDescent="0.3">
      <c r="A748">
        <v>24.8718</v>
      </c>
      <c r="B748">
        <v>1.5260563034950492</v>
      </c>
      <c r="C748">
        <f t="shared" si="44"/>
        <v>29.111607891271689</v>
      </c>
      <c r="D748">
        <f t="shared" si="45"/>
        <v>-4.2398078912716883</v>
      </c>
      <c r="E748">
        <f t="shared" si="46"/>
        <v>17.975970954889682</v>
      </c>
      <c r="F748">
        <f t="shared" si="47"/>
        <v>0.17046646769721888</v>
      </c>
    </row>
    <row r="749" spans="1:6" x14ac:dyDescent="0.3">
      <c r="A749">
        <v>24.5</v>
      </c>
      <c r="B749">
        <v>1.7404661748405046</v>
      </c>
      <c r="C749">
        <f t="shared" si="44"/>
        <v>25.582374816241533</v>
      </c>
      <c r="D749">
        <f t="shared" si="45"/>
        <v>-1.0823748162415328</v>
      </c>
      <c r="E749">
        <f t="shared" si="46"/>
        <v>1.1715352428338919</v>
      </c>
      <c r="F749">
        <f t="shared" si="47"/>
        <v>4.4178563928225827E-2</v>
      </c>
    </row>
    <row r="750" spans="1:6" x14ac:dyDescent="0.3">
      <c r="A750">
        <v>24.220600000000001</v>
      </c>
      <c r="B750">
        <v>1.7404661748405046</v>
      </c>
      <c r="C750">
        <f t="shared" si="44"/>
        <v>25.582374816241533</v>
      </c>
      <c r="D750">
        <f t="shared" si="45"/>
        <v>-1.3617748162415317</v>
      </c>
      <c r="E750">
        <f t="shared" si="46"/>
        <v>1.8544306501496575</v>
      </c>
      <c r="F750">
        <f t="shared" si="47"/>
        <v>5.6223826669922781E-2</v>
      </c>
    </row>
    <row r="751" spans="1:6" x14ac:dyDescent="0.3">
      <c r="A751">
        <v>38.700000000000003</v>
      </c>
      <c r="B751">
        <v>0.99325177301028345</v>
      </c>
      <c r="C751">
        <f t="shared" si="44"/>
        <v>37.881686245001383</v>
      </c>
      <c r="D751">
        <f t="shared" si="45"/>
        <v>0.81831375499861991</v>
      </c>
      <c r="E751">
        <f t="shared" si="46"/>
        <v>0.66963740161994134</v>
      </c>
      <c r="F751">
        <f t="shared" si="47"/>
        <v>2.1145058268698187E-2</v>
      </c>
    </row>
    <row r="752" spans="1:6" x14ac:dyDescent="0.3">
      <c r="A752">
        <v>35</v>
      </c>
      <c r="B752">
        <v>1.2527629684953681</v>
      </c>
      <c r="C752">
        <f t="shared" si="44"/>
        <v>33.610075573816729</v>
      </c>
      <c r="D752">
        <f t="shared" si="45"/>
        <v>1.3899244261832706</v>
      </c>
      <c r="E752">
        <f t="shared" si="46"/>
        <v>1.931889910500894</v>
      </c>
      <c r="F752">
        <f t="shared" si="47"/>
        <v>3.9712126462379163E-2</v>
      </c>
    </row>
    <row r="753" spans="1:6" x14ac:dyDescent="0.3">
      <c r="A753">
        <v>26.1066</v>
      </c>
      <c r="B753">
        <v>1.2809338454620642</v>
      </c>
      <c r="C753">
        <f t="shared" si="44"/>
        <v>33.146376817226916</v>
      </c>
      <c r="D753">
        <f t="shared" si="45"/>
        <v>-7.0397768172269153</v>
      </c>
      <c r="E753">
        <f t="shared" si="46"/>
        <v>49.558457636365517</v>
      </c>
      <c r="F753">
        <f t="shared" si="47"/>
        <v>0.26965506106604903</v>
      </c>
    </row>
    <row r="754" spans="1:6" x14ac:dyDescent="0.3">
      <c r="A754">
        <v>30.492599999999999</v>
      </c>
      <c r="B754">
        <v>1.1631508098056809</v>
      </c>
      <c r="C754">
        <f t="shared" si="44"/>
        <v>35.085111179164095</v>
      </c>
      <c r="D754">
        <f t="shared" si="45"/>
        <v>-4.5925111791640951</v>
      </c>
      <c r="E754">
        <f t="shared" si="46"/>
        <v>21.091158930747188</v>
      </c>
      <c r="F754">
        <f t="shared" si="47"/>
        <v>0.15061067862904753</v>
      </c>
    </row>
    <row r="755" spans="1:6" x14ac:dyDescent="0.3">
      <c r="A755">
        <v>29.789200000000001</v>
      </c>
      <c r="B755">
        <v>1.0986122886681098</v>
      </c>
      <c r="C755">
        <f t="shared" si="44"/>
        <v>36.147429261736264</v>
      </c>
      <c r="D755">
        <f t="shared" si="45"/>
        <v>-6.3582292617362626</v>
      </c>
      <c r="E755">
        <f t="shared" si="46"/>
        <v>40.42707934479926</v>
      </c>
      <c r="F755">
        <f t="shared" si="47"/>
        <v>0.2134407524114868</v>
      </c>
    </row>
    <row r="756" spans="1:6" x14ac:dyDescent="0.3">
      <c r="A756">
        <v>26.2</v>
      </c>
      <c r="B756">
        <v>1.4816045409242156</v>
      </c>
      <c r="C756">
        <f t="shared" si="44"/>
        <v>29.843293562849787</v>
      </c>
      <c r="D756">
        <f t="shared" si="45"/>
        <v>-3.643293562849788</v>
      </c>
      <c r="E756">
        <f t="shared" si="46"/>
        <v>13.273587985102703</v>
      </c>
      <c r="F756">
        <f t="shared" si="47"/>
        <v>0.13905700621564077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workbookViewId="0">
      <selection activeCell="C2" sqref="C2"/>
    </sheetView>
  </sheetViews>
  <sheetFormatPr defaultRowHeight="14.4" x14ac:dyDescent="0.3"/>
  <cols>
    <col min="3" max="3" width="10.5546875" bestFit="1" customWidth="1"/>
    <col min="4" max="5" width="10.5546875" customWidth="1"/>
  </cols>
  <sheetData>
    <row r="1" spans="1:8" x14ac:dyDescent="0.3">
      <c r="A1" t="s">
        <v>2</v>
      </c>
      <c r="B1" t="s">
        <v>70</v>
      </c>
      <c r="C1" t="s">
        <v>91</v>
      </c>
      <c r="D1" t="s">
        <v>82</v>
      </c>
      <c r="E1" t="s">
        <v>81</v>
      </c>
      <c r="F1" t="s">
        <v>80</v>
      </c>
      <c r="G1" s="5" t="s">
        <v>83</v>
      </c>
      <c r="H1" s="5">
        <f>(SUM(F2:F379))/(COUNTA(F2:F379))</f>
        <v>9.7861085594683955E-2</v>
      </c>
    </row>
    <row r="2" spans="1:8" x14ac:dyDescent="0.3">
      <c r="A2">
        <v>28.0198</v>
      </c>
      <c r="B2">
        <v>1.547562508716013</v>
      </c>
      <c r="C2">
        <f>Q5.ITER1!$I$19+((Q5.ITER1!$I$20)*Q5.TEST.1!B2)</f>
        <v>28.775625763926666</v>
      </c>
      <c r="D2">
        <f>(A2-(AVERAGE($A$2:$A$246)))^2</f>
        <v>68.464614626305732</v>
      </c>
      <c r="E2">
        <f>(B2-(AVERAGE($B$2:$B$246)))^2</f>
        <v>0.15096638806939602</v>
      </c>
      <c r="F2">
        <f>ABS(A2-C2)/A2</f>
        <v>2.6974702315029575E-2</v>
      </c>
      <c r="G2" s="7"/>
      <c r="H2" s="7"/>
    </row>
    <row r="3" spans="1:8" x14ac:dyDescent="0.3">
      <c r="A3">
        <v>25.609400000000001</v>
      </c>
      <c r="B3">
        <v>1.547562508716013</v>
      </c>
      <c r="C3">
        <f>Q5.ITER1!$I$19+((Q5.ITER1!$I$20)*Q5.TEST.1!B3)</f>
        <v>28.775625763926666</v>
      </c>
      <c r="D3">
        <f t="shared" ref="D3:D66" si="0">(A3-(AVERAGE($A$2:$A$246)))^2</f>
        <v>114.16355547855062</v>
      </c>
      <c r="E3">
        <f t="shared" ref="E3:E66" si="1">(B3-(AVERAGE($B$2:$B$246)))^2</f>
        <v>0.15096638806939602</v>
      </c>
      <c r="F3">
        <f t="shared" ref="F3:F66" si="2">ABS(A3-C3)/A3</f>
        <v>0.12363529656792681</v>
      </c>
    </row>
    <row r="4" spans="1:8" x14ac:dyDescent="0.3">
      <c r="A4">
        <v>24.8</v>
      </c>
      <c r="B4">
        <v>1.6486586255873816</v>
      </c>
      <c r="C4">
        <f>Q5.ITER1!$I$19+((Q5.ITER1!$I$20)*Q5.TEST.1!B4)</f>
        <v>27.149092289581937</v>
      </c>
      <c r="D4">
        <f t="shared" si="0"/>
        <v>132.11513236099961</v>
      </c>
      <c r="E4">
        <f t="shared" si="1"/>
        <v>0.23974737868791679</v>
      </c>
      <c r="F4">
        <f t="shared" si="2"/>
        <v>9.4721463289594188E-2</v>
      </c>
    </row>
    <row r="5" spans="1:8" x14ac:dyDescent="0.3">
      <c r="A5">
        <v>39.7256</v>
      </c>
      <c r="B5">
        <v>0.69314718055994529</v>
      </c>
      <c r="C5">
        <f>Q5.ITER1!$I$19+((Q5.ITER1!$I$20)*Q5.TEST.1!B5)</f>
        <v>42.522297498186568</v>
      </c>
      <c r="D5">
        <f t="shared" si="0"/>
        <v>11.774954147122022</v>
      </c>
      <c r="E5">
        <f t="shared" si="1"/>
        <v>0.21703615658691053</v>
      </c>
      <c r="F5">
        <f t="shared" si="2"/>
        <v>7.0400384089518278E-2</v>
      </c>
    </row>
    <row r="6" spans="1:8" x14ac:dyDescent="0.3">
      <c r="A6">
        <v>24.4</v>
      </c>
      <c r="B6">
        <v>1.791759469228055</v>
      </c>
      <c r="C6">
        <f>Q5.ITER1!$I$19+((Q5.ITER1!$I$20)*Q5.TEST.1!B6)</f>
        <v>24.846745576456644</v>
      </c>
      <c r="D6">
        <f t="shared" si="0"/>
        <v>141.47044011610168</v>
      </c>
      <c r="E6">
        <f t="shared" si="1"/>
        <v>0.40036103864532702</v>
      </c>
      <c r="F6">
        <f t="shared" si="2"/>
        <v>1.8309244936747786E-2</v>
      </c>
    </row>
    <row r="7" spans="1:8" x14ac:dyDescent="0.3">
      <c r="A7">
        <v>38.7896</v>
      </c>
      <c r="B7">
        <v>1.0986122886681098</v>
      </c>
      <c r="C7">
        <f>Q5.ITER1!$I$19+((Q5.ITER1!$I$20)*Q5.TEST.1!B7)</f>
        <v>35.998777194673202</v>
      </c>
      <c r="D7">
        <f t="shared" si="0"/>
        <v>6.2273470940608018</v>
      </c>
      <c r="E7">
        <f t="shared" si="1"/>
        <v>3.6489194840862403E-3</v>
      </c>
      <c r="F7">
        <f t="shared" si="2"/>
        <v>7.1947707770299199E-2</v>
      </c>
    </row>
    <row r="8" spans="1:8" x14ac:dyDescent="0.3">
      <c r="A8">
        <v>33.629600000000003</v>
      </c>
      <c r="B8">
        <v>1.0986122886681098</v>
      </c>
      <c r="C8">
        <f>Q5.ITER1!$I$19+((Q5.ITER1!$I$20)*Q5.TEST.1!B8)</f>
        <v>35.998777194673202</v>
      </c>
      <c r="D8">
        <f t="shared" si="0"/>
        <v>7.0997451348771232</v>
      </c>
      <c r="E8">
        <f t="shared" si="1"/>
        <v>3.6489194840862403E-3</v>
      </c>
      <c r="F8">
        <f t="shared" si="2"/>
        <v>7.0449163673466195E-2</v>
      </c>
    </row>
    <row r="9" spans="1:8" x14ac:dyDescent="0.3">
      <c r="A9">
        <v>27.1</v>
      </c>
      <c r="B9">
        <v>1.824549292051046</v>
      </c>
      <c r="C9">
        <f>Q5.ITER1!$I$19+((Q5.ITER1!$I$20)*Q5.TEST.1!B9)</f>
        <v>24.319190749526072</v>
      </c>
      <c r="D9">
        <f t="shared" si="0"/>
        <v>84.53211276916285</v>
      </c>
      <c r="E9">
        <f t="shared" si="1"/>
        <v>0.44293113472506573</v>
      </c>
      <c r="F9">
        <f t="shared" si="2"/>
        <v>0.1026128874713627</v>
      </c>
    </row>
    <row r="10" spans="1:8" x14ac:dyDescent="0.3">
      <c r="A10">
        <v>34.349299999999999</v>
      </c>
      <c r="B10">
        <v>1.824549292051046</v>
      </c>
      <c r="C10">
        <f>Q5.ITER1!$I$19+((Q5.ITER1!$I$20)*Q5.TEST.1!B10)</f>
        <v>24.319190749526072</v>
      </c>
      <c r="D10">
        <f t="shared" si="0"/>
        <v>3.7823819865097952</v>
      </c>
      <c r="E10">
        <f t="shared" si="1"/>
        <v>0.44293113472506573</v>
      </c>
      <c r="F10">
        <f t="shared" si="2"/>
        <v>0.29200330866928664</v>
      </c>
    </row>
    <row r="11" spans="1:8" x14ac:dyDescent="0.3">
      <c r="A11">
        <v>35.799999999999997</v>
      </c>
      <c r="B11">
        <v>1.824549292051046</v>
      </c>
      <c r="C11">
        <f>Q5.ITER1!$I$19+((Q5.ITER1!$I$20)*Q5.TEST.1!B11)</f>
        <v>24.319190749526072</v>
      </c>
      <c r="D11">
        <f t="shared" si="0"/>
        <v>0.24416909569346526</v>
      </c>
      <c r="E11">
        <f t="shared" si="1"/>
        <v>0.44293113472506573</v>
      </c>
      <c r="F11">
        <f t="shared" si="2"/>
        <v>0.32069299582329402</v>
      </c>
    </row>
    <row r="12" spans="1:8" x14ac:dyDescent="0.3">
      <c r="A12">
        <v>24.349900000000002</v>
      </c>
      <c r="B12">
        <v>1.5040773967762742</v>
      </c>
      <c r="C12">
        <f>Q5.ITER1!$I$19+((Q5.ITER1!$I$20)*Q5.TEST.1!B12)</f>
        <v>29.475256891159841</v>
      </c>
      <c r="D12">
        <f t="shared" si="0"/>
        <v>142.66474242242816</v>
      </c>
      <c r="E12">
        <f t="shared" si="1"/>
        <v>0.11906559016759291</v>
      </c>
      <c r="F12">
        <f t="shared" si="2"/>
        <v>0.21048780040820861</v>
      </c>
    </row>
    <row r="13" spans="1:8" x14ac:dyDescent="0.3">
      <c r="A13">
        <v>21.1</v>
      </c>
      <c r="B13">
        <v>1.7404661748405046</v>
      </c>
      <c r="C13">
        <f>Q5.ITER1!$I$19+((Q5.ITER1!$I$20)*Q5.TEST.1!B13)</f>
        <v>25.67200240048405</v>
      </c>
      <c r="D13">
        <f t="shared" si="0"/>
        <v>230.86172909569345</v>
      </c>
      <c r="E13">
        <f t="shared" si="1"/>
        <v>0.33808131082436849</v>
      </c>
      <c r="F13">
        <f t="shared" si="2"/>
        <v>0.21668257822199283</v>
      </c>
    </row>
    <row r="14" spans="1:8" x14ac:dyDescent="0.3">
      <c r="A14">
        <v>24</v>
      </c>
      <c r="B14">
        <v>1.6486586255873816</v>
      </c>
      <c r="C14">
        <f>Q5.ITER1!$I$19+((Q5.ITER1!$I$20)*Q5.TEST.1!B14)</f>
        <v>27.149092289581937</v>
      </c>
      <c r="D14">
        <f t="shared" si="0"/>
        <v>151.1457478712037</v>
      </c>
      <c r="E14">
        <f t="shared" si="1"/>
        <v>0.23974737868791679</v>
      </c>
      <c r="F14">
        <f t="shared" si="2"/>
        <v>0.1312121787325807</v>
      </c>
    </row>
    <row r="15" spans="1:8" x14ac:dyDescent="0.3">
      <c r="A15">
        <v>17.5</v>
      </c>
      <c r="B15">
        <v>1.8718021769015913</v>
      </c>
      <c r="C15">
        <f>Q5.ITER1!$I$19+((Q5.ITER1!$I$20)*Q5.TEST.1!B15)</f>
        <v>23.558939996605851</v>
      </c>
      <c r="D15">
        <f t="shared" si="0"/>
        <v>353.21949889161186</v>
      </c>
      <c r="E15">
        <f t="shared" si="1"/>
        <v>0.50806046248283998</v>
      </c>
      <c r="F15">
        <f t="shared" si="2"/>
        <v>0.34622514266319149</v>
      </c>
    </row>
    <row r="16" spans="1:8" x14ac:dyDescent="0.3">
      <c r="A16">
        <v>19.899999999999999</v>
      </c>
      <c r="B16">
        <v>1.8718021769015913</v>
      </c>
      <c r="C16">
        <f>Q5.ITER1!$I$19+((Q5.ITER1!$I$20)*Q5.TEST.1!B16)</f>
        <v>23.558939996605851</v>
      </c>
      <c r="D16">
        <f t="shared" si="0"/>
        <v>268.76765236099965</v>
      </c>
      <c r="E16">
        <f t="shared" si="1"/>
        <v>0.50806046248283998</v>
      </c>
      <c r="F16">
        <f t="shared" si="2"/>
        <v>0.18386633148773129</v>
      </c>
    </row>
    <row r="17" spans="1:6" x14ac:dyDescent="0.3">
      <c r="A17">
        <v>19.899999999999999</v>
      </c>
      <c r="B17">
        <v>1.8718021769015913</v>
      </c>
      <c r="C17">
        <f>Q5.ITER1!$I$19+((Q5.ITER1!$I$20)*Q5.TEST.1!B17)</f>
        <v>23.558939996605851</v>
      </c>
      <c r="D17">
        <f t="shared" si="0"/>
        <v>268.76765236099965</v>
      </c>
      <c r="E17">
        <f t="shared" si="1"/>
        <v>0.50806046248283998</v>
      </c>
      <c r="F17">
        <f t="shared" si="2"/>
        <v>0.18386633148773129</v>
      </c>
    </row>
    <row r="18" spans="1:6" x14ac:dyDescent="0.3">
      <c r="A18">
        <v>37.619999999999997</v>
      </c>
      <c r="B18">
        <v>0.58778666490211906</v>
      </c>
      <c r="C18">
        <f>Q5.ITER1!$I$19+((Q5.ITER1!$I$20)*Q5.TEST.1!B18)</f>
        <v>44.217440802352492</v>
      </c>
      <c r="D18">
        <f t="shared" si="0"/>
        <v>1.7579188099791649</v>
      </c>
      <c r="E18">
        <f t="shared" si="1"/>
        <v>0.32630589564057288</v>
      </c>
      <c r="F18">
        <f t="shared" si="2"/>
        <v>0.17537056890889141</v>
      </c>
    </row>
    <row r="19" spans="1:6" x14ac:dyDescent="0.3">
      <c r="A19">
        <v>38.995899999999999</v>
      </c>
      <c r="B19">
        <v>0.69314718055994529</v>
      </c>
      <c r="C19">
        <f>Q5.ITER1!$I$19+((Q5.ITER1!$I$20)*Q5.TEST.1!B19)</f>
        <v>42.522297498186568</v>
      </c>
      <c r="D19">
        <f t="shared" si="0"/>
        <v>7.2995357693669165</v>
      </c>
      <c r="E19">
        <f t="shared" si="1"/>
        <v>0.21703615658691053</v>
      </c>
      <c r="F19">
        <f t="shared" si="2"/>
        <v>9.0429955410352592E-2</v>
      </c>
    </row>
    <row r="20" spans="1:6" x14ac:dyDescent="0.3">
      <c r="A20">
        <v>35.9</v>
      </c>
      <c r="B20">
        <v>1.0986122886681098</v>
      </c>
      <c r="C20">
        <f>Q5.ITER1!$I$19+((Q5.ITER1!$I$20)*Q5.TEST.1!B20)</f>
        <v>35.998777194673202</v>
      </c>
      <c r="D20">
        <f t="shared" si="0"/>
        <v>0.15534215691795308</v>
      </c>
      <c r="E20">
        <f t="shared" si="1"/>
        <v>3.6489194840862403E-3</v>
      </c>
      <c r="F20">
        <f t="shared" si="2"/>
        <v>2.7514538906184931E-3</v>
      </c>
    </row>
    <row r="21" spans="1:6" x14ac:dyDescent="0.3">
      <c r="A21">
        <v>36.200000000000003</v>
      </c>
      <c r="B21">
        <v>1.2527629684953681</v>
      </c>
      <c r="C21">
        <f>Q5.ITER1!$I$19+((Q5.ITER1!$I$20)*Q5.TEST.1!B21)</f>
        <v>33.518649880277394</v>
      </c>
      <c r="D21">
        <f t="shared" si="0"/>
        <v>8.8613405914199708E-3</v>
      </c>
      <c r="E21">
        <f t="shared" si="1"/>
        <v>8.7880112254110371E-3</v>
      </c>
      <c r="F21">
        <f t="shared" si="2"/>
        <v>7.4070445296204657E-2</v>
      </c>
    </row>
    <row r="22" spans="1:6" x14ac:dyDescent="0.3">
      <c r="A22">
        <v>34.792700000000004</v>
      </c>
      <c r="B22">
        <v>1.2527629684953681</v>
      </c>
      <c r="C22">
        <f>Q5.ITER1!$I$19+((Q5.ITER1!$I$20)*Q5.TEST.1!B22)</f>
        <v>33.518649880277394</v>
      </c>
      <c r="D22">
        <f t="shared" si="0"/>
        <v>2.2543061399791688</v>
      </c>
      <c r="E22">
        <f t="shared" si="1"/>
        <v>8.7880112254110371E-3</v>
      </c>
      <c r="F22">
        <f t="shared" si="2"/>
        <v>3.6618317052790082E-2</v>
      </c>
    </row>
    <row r="23" spans="1:6" x14ac:dyDescent="0.3">
      <c r="A23">
        <v>57.8</v>
      </c>
      <c r="B23">
        <v>0</v>
      </c>
      <c r="C23">
        <f>Q5.ITER1!$I$19+((Q5.ITER1!$I$20)*Q5.TEST.1!B23)</f>
        <v>53.674329116403129</v>
      </c>
      <c r="D23">
        <f t="shared" si="0"/>
        <v>462.50224256508102</v>
      </c>
      <c r="E23">
        <f t="shared" si="1"/>
        <v>1.3433240582632877</v>
      </c>
      <c r="F23">
        <f t="shared" si="2"/>
        <v>7.1378388989565195E-2</v>
      </c>
    </row>
    <row r="24" spans="1:6" x14ac:dyDescent="0.3">
      <c r="A24">
        <v>34.583199999999998</v>
      </c>
      <c r="B24">
        <v>1.3083328196501789</v>
      </c>
      <c r="C24">
        <f>Q5.ITER1!$I$19+((Q5.ITER1!$I$20)*Q5.TEST.1!B24)</f>
        <v>32.624587616910169</v>
      </c>
      <c r="D24">
        <f t="shared" si="0"/>
        <v>2.9272975267138812</v>
      </c>
      <c r="E24">
        <f t="shared" si="1"/>
        <v>2.2294743517831873E-2</v>
      </c>
      <c r="F24">
        <f t="shared" si="2"/>
        <v>5.6634793283728196E-2</v>
      </c>
    </row>
    <row r="25" spans="1:6" x14ac:dyDescent="0.3">
      <c r="A25">
        <v>40</v>
      </c>
      <c r="B25">
        <v>0.69314718055994529</v>
      </c>
      <c r="C25">
        <f>Q5.ITER1!$I$19+((Q5.ITER1!$I$20)*Q5.TEST.1!B25)</f>
        <v>42.522297498186568</v>
      </c>
      <c r="D25">
        <f t="shared" si="0"/>
        <v>13.733437667122022</v>
      </c>
      <c r="E25">
        <f t="shared" si="1"/>
        <v>0.21703615658691053</v>
      </c>
      <c r="F25">
        <f t="shared" si="2"/>
        <v>6.3057437454664189E-2</v>
      </c>
    </row>
    <row r="26" spans="1:6" x14ac:dyDescent="0.3">
      <c r="A26">
        <v>33.6</v>
      </c>
      <c r="B26">
        <v>0.87546873735389985</v>
      </c>
      <c r="C26">
        <f>Q5.ITER1!$I$19+((Q5.ITER1!$I$20)*Q5.TEST.1!B26)</f>
        <v>39.588929487649295</v>
      </c>
      <c r="D26">
        <f t="shared" si="0"/>
        <v>7.2583617487546856</v>
      </c>
      <c r="E26">
        <f t="shared" si="1"/>
        <v>8.0400510690475102E-2</v>
      </c>
      <c r="F26">
        <f t="shared" si="2"/>
        <v>0.17824194903718135</v>
      </c>
    </row>
    <row r="27" spans="1:6" x14ac:dyDescent="0.3">
      <c r="A27">
        <v>27.372</v>
      </c>
      <c r="B27">
        <v>1.33500106673234</v>
      </c>
      <c r="C27">
        <f>Q5.ITER1!$I$19+((Q5.ITER1!$I$20)*Q5.TEST.1!B27)</f>
        <v>32.195522703997412</v>
      </c>
      <c r="D27">
        <f t="shared" si="0"/>
        <v>79.60448749569349</v>
      </c>
      <c r="E27">
        <f t="shared" si="1"/>
        <v>3.0969837234121621E-2</v>
      </c>
      <c r="F27">
        <f t="shared" si="2"/>
        <v>0.17622105450816206</v>
      </c>
    </row>
    <row r="28" spans="1:6" x14ac:dyDescent="0.3">
      <c r="A28">
        <v>36.729900000000001</v>
      </c>
      <c r="B28">
        <v>1.2237754316221157</v>
      </c>
      <c r="C28">
        <f>Q5.ITER1!$I$19+((Q5.ITER1!$I$20)*Q5.TEST.1!B28)</f>
        <v>33.985029801903252</v>
      </c>
      <c r="D28">
        <f t="shared" si="0"/>
        <v>0.18989140201999102</v>
      </c>
      <c r="E28">
        <f t="shared" si="1"/>
        <v>4.1934504198914303E-3</v>
      </c>
      <c r="F28">
        <f t="shared" si="2"/>
        <v>7.4731218927814896E-2</v>
      </c>
    </row>
    <row r="29" spans="1:6" x14ac:dyDescent="0.3">
      <c r="A29">
        <v>40.997799999999998</v>
      </c>
      <c r="B29">
        <v>1.2237754316221157</v>
      </c>
      <c r="C29">
        <f>Q5.ITER1!$I$19+((Q5.ITER1!$I$20)*Q5.TEST.1!B29)</f>
        <v>33.985029801903252</v>
      </c>
      <c r="D29">
        <f t="shared" si="0"/>
        <v>22.124467312019959</v>
      </c>
      <c r="E29">
        <f t="shared" si="1"/>
        <v>4.1934504198914303E-3</v>
      </c>
      <c r="F29">
        <f t="shared" si="2"/>
        <v>0.17105235398232946</v>
      </c>
    </row>
    <row r="30" spans="1:6" x14ac:dyDescent="0.3">
      <c r="A30">
        <v>40</v>
      </c>
      <c r="B30">
        <v>0.69314718055994529</v>
      </c>
      <c r="C30">
        <f>Q5.ITER1!$I$19+((Q5.ITER1!$I$20)*Q5.TEST.1!B30)</f>
        <v>42.522297498186568</v>
      </c>
      <c r="D30">
        <f t="shared" si="0"/>
        <v>13.733437667122022</v>
      </c>
      <c r="E30">
        <f t="shared" si="1"/>
        <v>0.21703615658691053</v>
      </c>
      <c r="F30">
        <f t="shared" si="2"/>
        <v>6.3057437454664189E-2</v>
      </c>
    </row>
    <row r="31" spans="1:6" x14ac:dyDescent="0.3">
      <c r="A31">
        <v>22.925799999999999</v>
      </c>
      <c r="B31">
        <v>1.7749523509116738</v>
      </c>
      <c r="C31">
        <f>Q5.ITER1!$I$19+((Q5.ITER1!$I$20)*Q5.TEST.1!B31)</f>
        <v>25.117154978863756</v>
      </c>
      <c r="D31">
        <f t="shared" si="0"/>
        <v>178.71237248753027</v>
      </c>
      <c r="E31">
        <f t="shared" si="1"/>
        <v>0.37937441574111136</v>
      </c>
      <c r="F31">
        <f t="shared" si="2"/>
        <v>9.5584667879147378E-2</v>
      </c>
    </row>
    <row r="32" spans="1:6" x14ac:dyDescent="0.3">
      <c r="A32">
        <v>32.880800000000001</v>
      </c>
      <c r="B32">
        <v>1.6094379124341003</v>
      </c>
      <c r="C32">
        <f>Q5.ITER1!$I$19+((Q5.ITER1!$I$20)*Q5.TEST.1!B32)</f>
        <v>27.78011358699392</v>
      </c>
      <c r="D32">
        <f t="shared" si="0"/>
        <v>11.65085373242816</v>
      </c>
      <c r="E32">
        <f t="shared" si="1"/>
        <v>0.20287757911942642</v>
      </c>
      <c r="F32">
        <f t="shared" si="2"/>
        <v>0.15512659098945525</v>
      </c>
    </row>
    <row r="33" spans="1:6" x14ac:dyDescent="0.3">
      <c r="A33">
        <v>30.802700000000002</v>
      </c>
      <c r="B33">
        <v>1.6094379124341003</v>
      </c>
      <c r="C33">
        <f>Q5.ITER1!$I$19+((Q5.ITER1!$I$20)*Q5.TEST.1!B33)</f>
        <v>27.78011358699392</v>
      </c>
      <c r="D33">
        <f t="shared" si="0"/>
        <v>30.155854997122031</v>
      </c>
      <c r="E33">
        <f t="shared" si="1"/>
        <v>0.20287757911942642</v>
      </c>
      <c r="F33">
        <f t="shared" si="2"/>
        <v>9.8127320429900008E-2</v>
      </c>
    </row>
    <row r="34" spans="1:6" x14ac:dyDescent="0.3">
      <c r="A34">
        <v>47.202500000000001</v>
      </c>
      <c r="B34">
        <v>0.47000362924573563</v>
      </c>
      <c r="C34">
        <f>Q5.ITER1!$I$19+((Q5.ITER1!$I$20)*Q5.TEST.1!B34)</f>
        <v>46.112449791162653</v>
      </c>
      <c r="D34">
        <f t="shared" si="0"/>
        <v>118.99243365181589</v>
      </c>
      <c r="E34">
        <f t="shared" si="1"/>
        <v>0.47474159610781069</v>
      </c>
      <c r="F34">
        <f t="shared" si="2"/>
        <v>2.3093060936123025E-2</v>
      </c>
    </row>
    <row r="35" spans="1:6" x14ac:dyDescent="0.3">
      <c r="A35">
        <v>52</v>
      </c>
      <c r="B35">
        <v>0.47000362924573563</v>
      </c>
      <c r="C35">
        <f>Q5.ITER1!$I$19+((Q5.ITER1!$I$20)*Q5.TEST.1!B35)</f>
        <v>46.112449791162653</v>
      </c>
      <c r="D35">
        <f t="shared" si="0"/>
        <v>246.67420501406076</v>
      </c>
      <c r="E35">
        <f t="shared" si="1"/>
        <v>0.47474159610781069</v>
      </c>
      <c r="F35">
        <f t="shared" si="2"/>
        <v>0.1132221194007182</v>
      </c>
    </row>
    <row r="36" spans="1:6" x14ac:dyDescent="0.3">
      <c r="A36">
        <v>47.202500000000001</v>
      </c>
      <c r="B36">
        <v>0.47000362924573563</v>
      </c>
      <c r="C36">
        <f>Q5.ITER1!$I$19+((Q5.ITER1!$I$20)*Q5.TEST.1!B36)</f>
        <v>46.112449791162653</v>
      </c>
      <c r="D36">
        <f t="shared" si="0"/>
        <v>118.99243365181589</v>
      </c>
      <c r="E36">
        <f t="shared" si="1"/>
        <v>0.47474159610781069</v>
      </c>
      <c r="F36">
        <f t="shared" si="2"/>
        <v>2.3093060936123025E-2</v>
      </c>
    </row>
    <row r="37" spans="1:6" x14ac:dyDescent="0.3">
      <c r="A37">
        <v>44.571399999999997</v>
      </c>
      <c r="B37">
        <v>0.47000362924573563</v>
      </c>
      <c r="C37">
        <f>Q5.ITER1!$I$19+((Q5.ITER1!$I$20)*Q5.TEST.1!B37)</f>
        <v>46.112449791162653</v>
      </c>
      <c r="D37">
        <f t="shared" si="0"/>
        <v>68.51312094793829</v>
      </c>
      <c r="E37">
        <f t="shared" si="1"/>
        <v>0.47474159610781069</v>
      </c>
      <c r="F37">
        <f t="shared" si="2"/>
        <v>3.4574857221506536E-2</v>
      </c>
    </row>
    <row r="38" spans="1:6" x14ac:dyDescent="0.3">
      <c r="A38">
        <v>35.242699999999999</v>
      </c>
      <c r="B38">
        <v>1.2809338454620642</v>
      </c>
      <c r="C38">
        <f>Q5.ITER1!$I$19+((Q5.ITER1!$I$20)*Q5.TEST.1!B38)</f>
        <v>33.06540918413593</v>
      </c>
      <c r="D38">
        <f t="shared" si="0"/>
        <v>1.105514915489384</v>
      </c>
      <c r="E38">
        <f t="shared" si="1"/>
        <v>1.4863333059470058E-2</v>
      </c>
      <c r="F38">
        <f t="shared" si="2"/>
        <v>6.1779909480944112E-2</v>
      </c>
    </row>
    <row r="39" spans="1:6" x14ac:dyDescent="0.3">
      <c r="A39">
        <v>36.439500000000002</v>
      </c>
      <c r="B39">
        <v>1.2809338454620642</v>
      </c>
      <c r="C39">
        <f>Q5.ITER1!$I$19+((Q5.ITER1!$I$20)*Q5.TEST.1!B39)</f>
        <v>33.06540918413593</v>
      </c>
      <c r="D39">
        <f t="shared" si="0"/>
        <v>2.1131072224073604E-2</v>
      </c>
      <c r="E39">
        <f t="shared" si="1"/>
        <v>1.4863333059470058E-2</v>
      </c>
      <c r="F39">
        <f t="shared" si="2"/>
        <v>9.2594322530881928E-2</v>
      </c>
    </row>
    <row r="40" spans="1:6" x14ac:dyDescent="0.3">
      <c r="A40">
        <v>34.875399999999999</v>
      </c>
      <c r="B40">
        <v>1.2809338454620642</v>
      </c>
      <c r="C40">
        <f>Q5.ITER1!$I$19+((Q5.ITER1!$I$20)*Q5.TEST.1!B40)</f>
        <v>33.06540918413593</v>
      </c>
      <c r="D40">
        <f t="shared" si="0"/>
        <v>2.0128081316118349</v>
      </c>
      <c r="E40">
        <f t="shared" si="1"/>
        <v>1.4863333059470058E-2</v>
      </c>
      <c r="F40">
        <f t="shared" si="2"/>
        <v>5.1898782977802947E-2</v>
      </c>
    </row>
    <row r="41" spans="1:6" x14ac:dyDescent="0.3">
      <c r="A41">
        <v>34.514800000000001</v>
      </c>
      <c r="B41">
        <v>1.33500106673234</v>
      </c>
      <c r="C41">
        <f>Q5.ITER1!$I$19+((Q5.ITER1!$I$20)*Q5.TEST.1!B41)</f>
        <v>32.195522703997412</v>
      </c>
      <c r="D41">
        <f t="shared" si="0"/>
        <v>3.1660319528363194</v>
      </c>
      <c r="E41">
        <f t="shared" si="1"/>
        <v>3.0969837234121621E-2</v>
      </c>
      <c r="F41">
        <f t="shared" si="2"/>
        <v>6.7196602501031127E-2</v>
      </c>
    </row>
    <row r="42" spans="1:6" x14ac:dyDescent="0.3">
      <c r="A42">
        <v>34.514800000000001</v>
      </c>
      <c r="B42">
        <v>1.33500106673234</v>
      </c>
      <c r="C42">
        <f>Q5.ITER1!$I$19+((Q5.ITER1!$I$20)*Q5.TEST.1!B42)</f>
        <v>32.195522703997412</v>
      </c>
      <c r="D42">
        <f t="shared" si="0"/>
        <v>3.1660319528363194</v>
      </c>
      <c r="E42">
        <f t="shared" si="1"/>
        <v>3.0969837234121621E-2</v>
      </c>
      <c r="F42">
        <f t="shared" si="2"/>
        <v>6.7196602501031127E-2</v>
      </c>
    </row>
    <row r="43" spans="1:6" x14ac:dyDescent="0.3">
      <c r="A43">
        <v>37.076900000000002</v>
      </c>
      <c r="B43">
        <v>1.33500106673234</v>
      </c>
      <c r="C43">
        <f>Q5.ITER1!$I$19+((Q5.ITER1!$I$20)*Q5.TEST.1!B43)</f>
        <v>32.195522703997412</v>
      </c>
      <c r="D43">
        <f t="shared" si="0"/>
        <v>0.6127215244689721</v>
      </c>
      <c r="E43">
        <f t="shared" si="1"/>
        <v>3.0969837234121621E-2</v>
      </c>
      <c r="F43">
        <f t="shared" si="2"/>
        <v>0.13165548619228118</v>
      </c>
    </row>
    <row r="44" spans="1:6" x14ac:dyDescent="0.3">
      <c r="A44">
        <v>35.242699999999999</v>
      </c>
      <c r="B44">
        <v>1.2809338454620642</v>
      </c>
      <c r="C44">
        <f>Q5.ITER1!$I$19+((Q5.ITER1!$I$20)*Q5.TEST.1!B44)</f>
        <v>33.06540918413593</v>
      </c>
      <c r="D44">
        <f t="shared" si="0"/>
        <v>1.105514915489384</v>
      </c>
      <c r="E44">
        <f t="shared" si="1"/>
        <v>1.4863333059470058E-2</v>
      </c>
      <c r="F44">
        <f t="shared" si="2"/>
        <v>6.1779909480944112E-2</v>
      </c>
    </row>
    <row r="45" spans="1:6" x14ac:dyDescent="0.3">
      <c r="A45">
        <v>35.359400000000001</v>
      </c>
      <c r="B45">
        <v>1.33500106673234</v>
      </c>
      <c r="C45">
        <f>Q5.ITER1!$I$19+((Q5.ITER1!$I$20)*Q5.TEST.1!B45)</f>
        <v>32.195522703997412</v>
      </c>
      <c r="D45">
        <f t="shared" si="0"/>
        <v>0.87372894793836009</v>
      </c>
      <c r="E45">
        <f t="shared" si="1"/>
        <v>3.0969837234121621E-2</v>
      </c>
      <c r="F45">
        <f t="shared" si="2"/>
        <v>8.9477686159906242E-2</v>
      </c>
    </row>
    <row r="46" spans="1:6" x14ac:dyDescent="0.3">
      <c r="A46">
        <v>36.934699999999999</v>
      </c>
      <c r="B46">
        <v>1.33500106673234</v>
      </c>
      <c r="C46">
        <f>Q5.ITER1!$I$19+((Q5.ITER1!$I$20)*Q5.TEST.1!B46)</f>
        <v>32.195522703997412</v>
      </c>
      <c r="D46">
        <f t="shared" si="0"/>
        <v>0.41032391140774421</v>
      </c>
      <c r="E46">
        <f t="shared" si="1"/>
        <v>3.0969837234121621E-2</v>
      </c>
      <c r="F46">
        <f t="shared" si="2"/>
        <v>0.12831232678220178</v>
      </c>
    </row>
    <row r="47" spans="1:6" x14ac:dyDescent="0.3">
      <c r="A47">
        <v>36.934699999999999</v>
      </c>
      <c r="B47">
        <v>1.33500106673234</v>
      </c>
      <c r="C47">
        <f>Q5.ITER1!$I$19+((Q5.ITER1!$I$20)*Q5.TEST.1!B47)</f>
        <v>32.195522703997412</v>
      </c>
      <c r="D47">
        <f t="shared" si="0"/>
        <v>0.41032391140774421</v>
      </c>
      <c r="E47">
        <f t="shared" si="1"/>
        <v>3.0969837234121621E-2</v>
      </c>
      <c r="F47">
        <f t="shared" si="2"/>
        <v>0.12831232678220178</v>
      </c>
    </row>
    <row r="48" spans="1:6" x14ac:dyDescent="0.3">
      <c r="A48">
        <v>33.848199999999999</v>
      </c>
      <c r="B48">
        <v>1.33500106673234</v>
      </c>
      <c r="C48">
        <f>Q5.ITER1!$I$19+((Q5.ITER1!$I$20)*Q5.TEST.1!B48)</f>
        <v>32.195522703997412</v>
      </c>
      <c r="D48">
        <f t="shared" si="0"/>
        <v>5.9825965267138832</v>
      </c>
      <c r="E48">
        <f t="shared" si="1"/>
        <v>3.0969837234121621E-2</v>
      </c>
      <c r="F48">
        <f t="shared" si="2"/>
        <v>4.8826150164634652E-2</v>
      </c>
    </row>
    <row r="49" spans="1:6" x14ac:dyDescent="0.3">
      <c r="A49">
        <v>33.164900000000003</v>
      </c>
      <c r="B49">
        <v>1.33500106673234</v>
      </c>
      <c r="C49">
        <f>Q5.ITER1!$I$19+((Q5.ITER1!$I$20)*Q5.TEST.1!B49)</f>
        <v>32.195522703997412</v>
      </c>
      <c r="D49">
        <f t="shared" si="0"/>
        <v>9.7921097693669203</v>
      </c>
      <c r="E49">
        <f t="shared" si="1"/>
        <v>3.0969837234121621E-2</v>
      </c>
      <c r="F49">
        <f t="shared" si="2"/>
        <v>2.9229013083187073E-2</v>
      </c>
    </row>
    <row r="50" spans="1:6" x14ac:dyDescent="0.3">
      <c r="A50">
        <v>26.620799999999999</v>
      </c>
      <c r="B50">
        <v>1.7749523509116738</v>
      </c>
      <c r="C50">
        <f>Q5.ITER1!$I$19+((Q5.ITER1!$I$20)*Q5.TEST.1!B50)</f>
        <v>25.117154978863756</v>
      </c>
      <c r="D50">
        <f t="shared" si="0"/>
        <v>93.573404099775132</v>
      </c>
      <c r="E50">
        <f t="shared" si="1"/>
        <v>0.37937441574111136</v>
      </c>
      <c r="F50">
        <f t="shared" si="2"/>
        <v>5.6483840498266151E-2</v>
      </c>
    </row>
    <row r="51" spans="1:6" x14ac:dyDescent="0.3">
      <c r="A51">
        <v>37</v>
      </c>
      <c r="B51">
        <v>0.69314718055994529</v>
      </c>
      <c r="C51">
        <f>Q5.ITER1!$I$19+((Q5.ITER1!$I$20)*Q5.TEST.1!B51)</f>
        <v>42.522297498186568</v>
      </c>
      <c r="D51">
        <f t="shared" si="0"/>
        <v>0.49824583038733661</v>
      </c>
      <c r="E51">
        <f t="shared" si="1"/>
        <v>0.21703615658691053</v>
      </c>
      <c r="F51">
        <f t="shared" si="2"/>
        <v>0.14925128373477209</v>
      </c>
    </row>
    <row r="52" spans="1:6" x14ac:dyDescent="0.3">
      <c r="A52">
        <v>42.575000000000003</v>
      </c>
      <c r="B52">
        <v>0.69314718055994529</v>
      </c>
      <c r="C52">
        <f>Q5.ITER1!$I$19+((Q5.ITER1!$I$20)*Q5.TEST.1!B52)</f>
        <v>42.522297498186568</v>
      </c>
      <c r="D52">
        <f t="shared" si="0"/>
        <v>39.449268993652666</v>
      </c>
      <c r="E52">
        <f t="shared" si="1"/>
        <v>0.21703615658691053</v>
      </c>
      <c r="F52">
        <f t="shared" si="2"/>
        <v>1.2378743819949564E-3</v>
      </c>
    </row>
    <row r="53" spans="1:6" x14ac:dyDescent="0.3">
      <c r="A53">
        <v>39.7256</v>
      </c>
      <c r="B53">
        <v>0.69314718055994529</v>
      </c>
      <c r="C53">
        <f>Q5.ITER1!$I$19+((Q5.ITER1!$I$20)*Q5.TEST.1!B53)</f>
        <v>42.522297498186568</v>
      </c>
      <c r="D53">
        <f t="shared" si="0"/>
        <v>11.774954147122022</v>
      </c>
      <c r="E53">
        <f t="shared" si="1"/>
        <v>0.21703615658691053</v>
      </c>
      <c r="F53">
        <f t="shared" si="2"/>
        <v>7.0400384089518278E-2</v>
      </c>
    </row>
    <row r="54" spans="1:6" x14ac:dyDescent="0.3">
      <c r="A54">
        <v>35.267800000000001</v>
      </c>
      <c r="B54">
        <v>1.0986122886681098</v>
      </c>
      <c r="C54">
        <f>Q5.ITER1!$I$19+((Q5.ITER1!$I$20)*Q5.TEST.1!B54)</f>
        <v>35.998777194673202</v>
      </c>
      <c r="D54">
        <f t="shared" si="0"/>
        <v>1.0533629038567269</v>
      </c>
      <c r="E54">
        <f t="shared" si="1"/>
        <v>3.6489194840862403E-3</v>
      </c>
      <c r="F54">
        <f t="shared" si="2"/>
        <v>2.0726475557681548E-2</v>
      </c>
    </row>
    <row r="55" spans="1:6" x14ac:dyDescent="0.3">
      <c r="A55">
        <v>36.154800000000002</v>
      </c>
      <c r="B55">
        <v>1.0986122886681098</v>
      </c>
      <c r="C55">
        <f>Q5.ITER1!$I$19+((Q5.ITER1!$I$20)*Q5.TEST.1!B55)</f>
        <v>35.998777194673202</v>
      </c>
      <c r="D55">
        <f t="shared" si="0"/>
        <v>1.9414156917950797E-2</v>
      </c>
      <c r="E55">
        <f t="shared" si="1"/>
        <v>3.6489194840862403E-3</v>
      </c>
      <c r="F55">
        <f t="shared" si="2"/>
        <v>4.3154105492714421E-3</v>
      </c>
    </row>
    <row r="56" spans="1:6" x14ac:dyDescent="0.3">
      <c r="A56">
        <v>35.708100000000002</v>
      </c>
      <c r="B56">
        <v>1.0986122886681098</v>
      </c>
      <c r="C56">
        <f>Q5.ITER1!$I$19+((Q5.ITER1!$I$20)*Q5.TEST.1!B56)</f>
        <v>35.998777194673202</v>
      </c>
      <c r="D56">
        <f t="shared" si="0"/>
        <v>0.34343666242815457</v>
      </c>
      <c r="E56">
        <f t="shared" si="1"/>
        <v>3.6489194840862403E-3</v>
      </c>
      <c r="F56">
        <f t="shared" si="2"/>
        <v>8.1403713631697221E-3</v>
      </c>
    </row>
    <row r="57" spans="1:6" x14ac:dyDescent="0.3">
      <c r="A57">
        <v>39.710299999999997</v>
      </c>
      <c r="B57">
        <v>1.0986122886681098</v>
      </c>
      <c r="C57">
        <f>Q5.ITER1!$I$19+((Q5.ITER1!$I$20)*Q5.TEST.1!B57)</f>
        <v>35.998777194673202</v>
      </c>
      <c r="D57">
        <f t="shared" si="0"/>
        <v>11.670185398754652</v>
      </c>
      <c r="E57">
        <f t="shared" si="1"/>
        <v>3.6489194840862403E-3</v>
      </c>
      <c r="F57">
        <f t="shared" si="2"/>
        <v>9.3464990325603042E-2</v>
      </c>
    </row>
    <row r="58" spans="1:6" x14ac:dyDescent="0.3">
      <c r="A58">
        <v>38.7896</v>
      </c>
      <c r="B58">
        <v>1.0986122886681098</v>
      </c>
      <c r="C58">
        <f>Q5.ITER1!$I$19+((Q5.ITER1!$I$20)*Q5.TEST.1!B58)</f>
        <v>35.998777194673202</v>
      </c>
      <c r="D58">
        <f t="shared" si="0"/>
        <v>6.2273470940608018</v>
      </c>
      <c r="E58">
        <f t="shared" si="1"/>
        <v>3.6489194840862403E-3</v>
      </c>
      <c r="F58">
        <f t="shared" si="2"/>
        <v>7.1947707770299199E-2</v>
      </c>
    </row>
    <row r="59" spans="1:6" x14ac:dyDescent="0.3">
      <c r="A59">
        <v>35.708100000000002</v>
      </c>
      <c r="B59">
        <v>1.0986122886681098</v>
      </c>
      <c r="C59">
        <f>Q5.ITER1!$I$19+((Q5.ITER1!$I$20)*Q5.TEST.1!B59)</f>
        <v>35.998777194673202</v>
      </c>
      <c r="D59">
        <f t="shared" si="0"/>
        <v>0.34343666242815457</v>
      </c>
      <c r="E59">
        <f t="shared" si="1"/>
        <v>3.6489194840862403E-3</v>
      </c>
      <c r="F59">
        <f t="shared" si="2"/>
        <v>8.1403713631697221E-3</v>
      </c>
    </row>
    <row r="60" spans="1:6" x14ac:dyDescent="0.3">
      <c r="A60">
        <v>36.154800000000002</v>
      </c>
      <c r="B60">
        <v>1.0986122886681098</v>
      </c>
      <c r="C60">
        <f>Q5.ITER1!$I$19+((Q5.ITER1!$I$20)*Q5.TEST.1!B60)</f>
        <v>35.998777194673202</v>
      </c>
      <c r="D60">
        <f t="shared" si="0"/>
        <v>1.9414156917950797E-2</v>
      </c>
      <c r="E60">
        <f t="shared" si="1"/>
        <v>3.6489194840862403E-3</v>
      </c>
      <c r="F60">
        <f t="shared" si="2"/>
        <v>4.3154105492714421E-3</v>
      </c>
    </row>
    <row r="61" spans="1:6" x14ac:dyDescent="0.3">
      <c r="A61">
        <v>30.537500000000001</v>
      </c>
      <c r="B61">
        <v>1.5686159179138452</v>
      </c>
      <c r="C61">
        <f>Q5.ITER1!$I$19+((Q5.ITER1!$I$20)*Q5.TEST.1!B61)</f>
        <v>28.43689786943273</v>
      </c>
      <c r="D61">
        <f t="shared" si="0"/>
        <v>33.138842998754683</v>
      </c>
      <c r="E61">
        <f t="shared" si="1"/>
        <v>0.16776998294455994</v>
      </c>
      <c r="F61">
        <f t="shared" si="2"/>
        <v>6.8787626052141504E-2</v>
      </c>
    </row>
    <row r="62" spans="1:6" x14ac:dyDescent="0.3">
      <c r="A62">
        <v>31.8</v>
      </c>
      <c r="B62">
        <v>1.5686159179138452</v>
      </c>
      <c r="C62">
        <f>Q5.ITER1!$I$19+((Q5.ITER1!$I$20)*Q5.TEST.1!B62)</f>
        <v>28.43689786943273</v>
      </c>
      <c r="D62">
        <f t="shared" si="0"/>
        <v>20.197246646713875</v>
      </c>
      <c r="E62">
        <f t="shared" si="1"/>
        <v>0.16776998294455994</v>
      </c>
      <c r="F62">
        <f t="shared" si="2"/>
        <v>0.1057579286341909</v>
      </c>
    </row>
    <row r="63" spans="1:6" x14ac:dyDescent="0.3">
      <c r="A63">
        <v>28.4</v>
      </c>
      <c r="B63">
        <v>1.3862943611198906</v>
      </c>
      <c r="C63">
        <f>Q5.ITER1!$I$19+((Q5.ITER1!$I$20)*Q5.TEST.1!B63)</f>
        <v>31.370265879970006</v>
      </c>
      <c r="D63">
        <f t="shared" si="0"/>
        <v>62.317362565081261</v>
      </c>
      <c r="E63">
        <f t="shared" si="1"/>
        <v>5.1654282746936189E-2</v>
      </c>
      <c r="F63">
        <f t="shared" si="2"/>
        <v>0.10458682675950731</v>
      </c>
    </row>
    <row r="64" spans="1:6" x14ac:dyDescent="0.3">
      <c r="A64">
        <v>47.9</v>
      </c>
      <c r="B64">
        <v>0.47000362924573563</v>
      </c>
      <c r="C64">
        <f>Q5.ITER1!$I$19+((Q5.ITER1!$I$20)*Q5.TEST.1!B64)</f>
        <v>46.112449791162653</v>
      </c>
      <c r="D64">
        <f t="shared" si="0"/>
        <v>134.69610950385666</v>
      </c>
      <c r="E64">
        <f t="shared" si="1"/>
        <v>0.47474159610781069</v>
      </c>
      <c r="F64">
        <f t="shared" si="2"/>
        <v>3.7318375967376728E-2</v>
      </c>
    </row>
    <row r="65" spans="1:6" x14ac:dyDescent="0.3">
      <c r="A65">
        <v>48.9</v>
      </c>
      <c r="B65">
        <v>0.47000362924573563</v>
      </c>
      <c r="C65">
        <f>Q5.ITER1!$I$19+((Q5.ITER1!$I$20)*Q5.TEST.1!B65)</f>
        <v>46.112449791162653</v>
      </c>
      <c r="D65">
        <f t="shared" si="0"/>
        <v>158.90784011610154</v>
      </c>
      <c r="E65">
        <f t="shared" si="1"/>
        <v>0.47474159610781069</v>
      </c>
      <c r="F65">
        <f t="shared" si="2"/>
        <v>5.7005116745139986E-2</v>
      </c>
    </row>
    <row r="66" spans="1:6" x14ac:dyDescent="0.3">
      <c r="A66">
        <v>46.8</v>
      </c>
      <c r="B66">
        <v>0.78845736036427028</v>
      </c>
      <c r="C66">
        <f>Q5.ITER1!$I$19+((Q5.ITER1!$I$20)*Q5.TEST.1!B66)</f>
        <v>40.988853853711099</v>
      </c>
      <c r="D66">
        <f t="shared" si="0"/>
        <v>110.37320583038725</v>
      </c>
      <c r="E66">
        <f t="shared" si="1"/>
        <v>0.13731561413385029</v>
      </c>
      <c r="F66">
        <f t="shared" si="2"/>
        <v>0.12416978945061749</v>
      </c>
    </row>
    <row r="67" spans="1:6" x14ac:dyDescent="0.3">
      <c r="A67">
        <v>36.392600000000002</v>
      </c>
      <c r="B67">
        <v>1.3862943611198906</v>
      </c>
      <c r="C67">
        <f>Q5.ITER1!$I$19+((Q5.ITER1!$I$20)*Q5.TEST.1!B67)</f>
        <v>31.370265879970006</v>
      </c>
      <c r="D67">
        <f t="shared" ref="D67:D130" si="3">(A67-(AVERAGE($A$2:$A$246)))^2</f>
        <v>9.6954165097876306E-3</v>
      </c>
      <c r="E67">
        <f t="shared" ref="E67:E130" si="4">(B67-(AVERAGE($B$2:$B$246)))^2</f>
        <v>5.1654282746936189E-2</v>
      </c>
      <c r="F67">
        <f t="shared" ref="F67:F130" si="5">ABS(A67-C67)/A67</f>
        <v>0.13800426790144138</v>
      </c>
    </row>
    <row r="68" spans="1:6" x14ac:dyDescent="0.3">
      <c r="A68">
        <v>33.799999999999997</v>
      </c>
      <c r="B68">
        <v>1.5260563034950492</v>
      </c>
      <c r="C68">
        <f>Q5.ITER1!$I$19+((Q5.ITER1!$I$20)*Q5.TEST.1!B68)</f>
        <v>29.121638684902976</v>
      </c>
      <c r="D68">
        <f t="shared" si="3"/>
        <v>6.2207078712036861</v>
      </c>
      <c r="E68">
        <f t="shared" si="4"/>
        <v>0.13471669380051005</v>
      </c>
      <c r="F68">
        <f t="shared" si="5"/>
        <v>0.13841305665967518</v>
      </c>
    </row>
    <row r="69" spans="1:6" x14ac:dyDescent="0.3">
      <c r="A69">
        <v>48.6</v>
      </c>
      <c r="B69">
        <v>0.58778666490211906</v>
      </c>
      <c r="C69">
        <f>Q5.ITER1!$I$19+((Q5.ITER1!$I$20)*Q5.TEST.1!B69)</f>
        <v>44.217440802352492</v>
      </c>
      <c r="D69">
        <f t="shared" si="3"/>
        <v>151.43432093242816</v>
      </c>
      <c r="E69">
        <f t="shared" si="4"/>
        <v>0.32630589564057288</v>
      </c>
      <c r="F69">
        <f t="shared" si="5"/>
        <v>9.0176115177932295E-2</v>
      </c>
    </row>
    <row r="70" spans="1:6" x14ac:dyDescent="0.3">
      <c r="A70">
        <v>51.191499999999998</v>
      </c>
      <c r="B70">
        <v>0.58778666490211906</v>
      </c>
      <c r="C70">
        <f>Q5.ITER1!$I$19+((Q5.ITER1!$I$20)*Q5.TEST.1!B70)</f>
        <v>44.217440802352492</v>
      </c>
      <c r="D70">
        <f t="shared" si="3"/>
        <v>221.9314930640607</v>
      </c>
      <c r="E70">
        <f t="shared" si="4"/>
        <v>0.32630589564057288</v>
      </c>
      <c r="F70">
        <f t="shared" si="5"/>
        <v>0.13623471079471214</v>
      </c>
    </row>
    <row r="71" spans="1:6" x14ac:dyDescent="0.3">
      <c r="A71">
        <v>41.799799999999998</v>
      </c>
      <c r="B71">
        <v>0.69314718055994529</v>
      </c>
      <c r="C71">
        <f>Q5.ITER1!$I$19+((Q5.ITER1!$I$20)*Q5.TEST.1!B71)</f>
        <v>42.522297498186568</v>
      </c>
      <c r="D71">
        <f t="shared" si="3"/>
        <v>30.312350463040357</v>
      </c>
      <c r="E71">
        <f t="shared" si="4"/>
        <v>0.21703615658691053</v>
      </c>
      <c r="F71">
        <f t="shared" si="5"/>
        <v>1.728471184518993E-2</v>
      </c>
    </row>
    <row r="72" spans="1:6" x14ac:dyDescent="0.3">
      <c r="A72">
        <v>32.974800000000002</v>
      </c>
      <c r="B72">
        <v>1.3083328196501789</v>
      </c>
      <c r="C72">
        <f>Q5.ITER1!$I$19+((Q5.ITER1!$I$20)*Q5.TEST.1!B72)</f>
        <v>32.624587616910169</v>
      </c>
      <c r="D72">
        <f t="shared" si="3"/>
        <v>11.017982809979172</v>
      </c>
      <c r="E72">
        <f t="shared" si="4"/>
        <v>2.2294743517831873E-2</v>
      </c>
      <c r="F72">
        <f t="shared" si="5"/>
        <v>1.062060673877727E-2</v>
      </c>
    </row>
    <row r="73" spans="1:6" x14ac:dyDescent="0.3">
      <c r="A73">
        <v>36.290100000000002</v>
      </c>
      <c r="B73">
        <v>0.91629073187415511</v>
      </c>
      <c r="C73">
        <f>Q5.ITER1!$I$19+((Q5.ITER1!$I$20)*Q5.TEST.1!B73)</f>
        <v>38.932145205210482</v>
      </c>
      <c r="D73">
        <f t="shared" si="3"/>
        <v>1.6278754685539094E-5</v>
      </c>
      <c r="E73">
        <f t="shared" si="4"/>
        <v>5.8916806052244849E-2</v>
      </c>
      <c r="F73">
        <f t="shared" si="5"/>
        <v>7.2803469960415632E-2</v>
      </c>
    </row>
    <row r="74" spans="1:6" x14ac:dyDescent="0.3">
      <c r="A74">
        <v>36.704700000000003</v>
      </c>
      <c r="B74">
        <v>0.91629073187415511</v>
      </c>
      <c r="C74">
        <f>Q5.ITER1!$I$19+((Q5.ITER1!$I$20)*Q5.TEST.1!B74)</f>
        <v>38.932145205210482</v>
      </c>
      <c r="D74">
        <f t="shared" si="3"/>
        <v>0.16856387059142119</v>
      </c>
      <c r="E74">
        <f t="shared" si="4"/>
        <v>5.8916806052244849E-2</v>
      </c>
      <c r="F74">
        <f t="shared" si="5"/>
        <v>6.0685558122269875E-2</v>
      </c>
    </row>
    <row r="75" spans="1:6" x14ac:dyDescent="0.3">
      <c r="A75">
        <v>40.8247</v>
      </c>
      <c r="B75">
        <v>0.91629073187415511</v>
      </c>
      <c r="C75">
        <f>Q5.ITER1!$I$19+((Q5.ITER1!$I$20)*Q5.TEST.1!B75)</f>
        <v>38.932145205210482</v>
      </c>
      <c r="D75">
        <f t="shared" si="3"/>
        <v>20.526021993040388</v>
      </c>
      <c r="E75">
        <f t="shared" si="4"/>
        <v>5.8916806052244849E-2</v>
      </c>
      <c r="F75">
        <f t="shared" si="5"/>
        <v>4.6358082111797962E-2</v>
      </c>
    </row>
    <row r="76" spans="1:6" x14ac:dyDescent="0.3">
      <c r="A76">
        <v>26.881699999999999</v>
      </c>
      <c r="B76">
        <v>1.4350845252893227</v>
      </c>
      <c r="C76">
        <f>Q5.ITER1!$I$19+((Q5.ITER1!$I$20)*Q5.TEST.1!B76)</f>
        <v>30.585281869740122</v>
      </c>
      <c r="D76">
        <f t="shared" si="3"/>
        <v>88.593926866509847</v>
      </c>
      <c r="E76">
        <f t="shared" si="4"/>
        <v>7.621240865469929E-2</v>
      </c>
      <c r="F76">
        <f t="shared" si="5"/>
        <v>0.13777335026207879</v>
      </c>
    </row>
    <row r="77" spans="1:6" x14ac:dyDescent="0.3">
      <c r="A77">
        <v>36.087600000000002</v>
      </c>
      <c r="B77">
        <v>1.2527629684953681</v>
      </c>
      <c r="C77">
        <f>Q5.ITER1!$I$19+((Q5.ITER1!$I$20)*Q5.TEST.1!B77)</f>
        <v>33.518649880277394</v>
      </c>
      <c r="D77">
        <f t="shared" si="3"/>
        <v>4.2656579775093503E-2</v>
      </c>
      <c r="E77">
        <f t="shared" si="4"/>
        <v>8.7880112254110371E-3</v>
      </c>
      <c r="F77">
        <f t="shared" si="5"/>
        <v>7.118650505222314E-2</v>
      </c>
    </row>
    <row r="78" spans="1:6" x14ac:dyDescent="0.3">
      <c r="A78">
        <v>31.7</v>
      </c>
      <c r="B78">
        <v>1.7047480922384253</v>
      </c>
      <c r="C78">
        <f>Q5.ITER1!$I$19+((Q5.ITER1!$I$20)*Q5.TEST.1!B78)</f>
        <v>26.246669942518452</v>
      </c>
      <c r="D78">
        <f t="shared" si="3"/>
        <v>21.106073585489398</v>
      </c>
      <c r="E78">
        <f t="shared" si="4"/>
        <v>0.29782070548229067</v>
      </c>
      <c r="F78">
        <f t="shared" si="5"/>
        <v>0.17202933935273021</v>
      </c>
    </row>
    <row r="79" spans="1:6" x14ac:dyDescent="0.3">
      <c r="A79">
        <v>47.7592</v>
      </c>
      <c r="B79">
        <v>0.47000362924573563</v>
      </c>
      <c r="C79">
        <f>Q5.ITER1!$I$19+((Q5.ITER1!$I$20)*Q5.TEST.1!B79)</f>
        <v>46.112449791162653</v>
      </c>
      <c r="D79">
        <f t="shared" si="3"/>
        <v>131.44772247365262</v>
      </c>
      <c r="E79">
        <f t="shared" si="4"/>
        <v>0.47474159610781069</v>
      </c>
      <c r="F79">
        <f t="shared" si="5"/>
        <v>3.4480272048889982E-2</v>
      </c>
    </row>
    <row r="80" spans="1:6" x14ac:dyDescent="0.3">
      <c r="A80">
        <v>38.599499999999999</v>
      </c>
      <c r="B80">
        <v>0.87546873735389985</v>
      </c>
      <c r="C80">
        <f>Q5.ITER1!$I$19+((Q5.ITER1!$I$20)*Q5.TEST.1!B80)</f>
        <v>39.588929487649295</v>
      </c>
      <c r="D80">
        <f t="shared" si="3"/>
        <v>5.3147091946730418</v>
      </c>
      <c r="E80">
        <f t="shared" si="4"/>
        <v>8.0400510690475102E-2</v>
      </c>
      <c r="F80">
        <f t="shared" si="5"/>
        <v>2.5633220317602467E-2</v>
      </c>
    </row>
    <row r="81" spans="1:6" x14ac:dyDescent="0.3">
      <c r="A81">
        <v>43.8</v>
      </c>
      <c r="B81">
        <v>0.91629073187415511</v>
      </c>
      <c r="C81">
        <f>Q5.ITER1!$I$19+((Q5.ITER1!$I$20)*Q5.TEST.1!B81)</f>
        <v>38.932145205210482</v>
      </c>
      <c r="D81">
        <f t="shared" si="3"/>
        <v>56.338013993652581</v>
      </c>
      <c r="E81">
        <f t="shared" si="4"/>
        <v>5.8916806052244849E-2</v>
      </c>
      <c r="F81">
        <f t="shared" si="5"/>
        <v>0.11113823732396155</v>
      </c>
    </row>
    <row r="82" spans="1:6" x14ac:dyDescent="0.3">
      <c r="A82">
        <v>38.0169</v>
      </c>
      <c r="B82">
        <v>1.2527629684953681</v>
      </c>
      <c r="C82">
        <f>Q5.ITER1!$I$19+((Q5.ITER1!$I$20)*Q5.TEST.1!B82)</f>
        <v>33.518649880277394</v>
      </c>
      <c r="D82">
        <f t="shared" si="3"/>
        <v>2.9679202999791694</v>
      </c>
      <c r="E82">
        <f t="shared" si="4"/>
        <v>8.7880112254110371E-3</v>
      </c>
      <c r="F82">
        <f t="shared" si="5"/>
        <v>0.11832238082859481</v>
      </c>
    </row>
    <row r="83" spans="1:6" x14ac:dyDescent="0.3">
      <c r="A83">
        <v>51.9</v>
      </c>
      <c r="B83">
        <v>0.78845736036427028</v>
      </c>
      <c r="C83">
        <f>Q5.ITER1!$I$19+((Q5.ITER1!$I$20)*Q5.TEST.1!B83)</f>
        <v>40.988853853711099</v>
      </c>
      <c r="D83">
        <f t="shared" si="3"/>
        <v>243.54303195283623</v>
      </c>
      <c r="E83">
        <f t="shared" si="4"/>
        <v>0.13731561413385029</v>
      </c>
      <c r="F83">
        <f t="shared" si="5"/>
        <v>0.21023402979362044</v>
      </c>
    </row>
    <row r="84" spans="1:6" x14ac:dyDescent="0.3">
      <c r="A84">
        <v>29.14</v>
      </c>
      <c r="B84">
        <v>1.5260563034950492</v>
      </c>
      <c r="C84">
        <f>Q5.ITER1!$I$19+((Q5.ITER1!$I$20)*Q5.TEST.1!B84)</f>
        <v>29.121638684902976</v>
      </c>
      <c r="D84">
        <f t="shared" si="3"/>
        <v>51.181643218142455</v>
      </c>
      <c r="E84">
        <f t="shared" si="4"/>
        <v>0.13471669380051005</v>
      </c>
      <c r="F84">
        <f t="shared" si="5"/>
        <v>6.3010690106467206E-4</v>
      </c>
    </row>
    <row r="85" spans="1:6" x14ac:dyDescent="0.3">
      <c r="A85">
        <v>31.61</v>
      </c>
      <c r="B85">
        <v>1.5260563034950492</v>
      </c>
      <c r="C85">
        <f>Q5.ITER1!$I$19+((Q5.ITER1!$I$20)*Q5.TEST.1!B85)</f>
        <v>29.121638684902976</v>
      </c>
      <c r="D85">
        <f t="shared" si="3"/>
        <v>21.941117830387356</v>
      </c>
      <c r="E85">
        <f t="shared" si="4"/>
        <v>0.13471669380051005</v>
      </c>
      <c r="F85">
        <f t="shared" si="5"/>
        <v>7.8720699623442691E-2</v>
      </c>
    </row>
    <row r="86" spans="1:6" x14ac:dyDescent="0.3">
      <c r="A86">
        <v>48.9</v>
      </c>
      <c r="B86">
        <v>0.47000362924573563</v>
      </c>
      <c r="C86">
        <f>Q5.ITER1!$I$19+((Q5.ITER1!$I$20)*Q5.TEST.1!B86)</f>
        <v>46.112449791162653</v>
      </c>
      <c r="D86">
        <f t="shared" si="3"/>
        <v>158.90784011610154</v>
      </c>
      <c r="E86">
        <f t="shared" si="4"/>
        <v>0.47474159610781069</v>
      </c>
      <c r="F86">
        <f t="shared" si="5"/>
        <v>5.7005116745139986E-2</v>
      </c>
    </row>
    <row r="87" spans="1:6" x14ac:dyDescent="0.3">
      <c r="A87">
        <v>42.1</v>
      </c>
      <c r="B87">
        <v>0.47000362924573563</v>
      </c>
      <c r="C87">
        <f>Q5.ITER1!$I$19+((Q5.ITER1!$I$20)*Q5.TEST.1!B87)</f>
        <v>46.112449791162653</v>
      </c>
      <c r="D87">
        <f t="shared" si="3"/>
        <v>33.70807195283632</v>
      </c>
      <c r="E87">
        <f t="shared" si="4"/>
        <v>0.47474159610781069</v>
      </c>
      <c r="F87">
        <f t="shared" si="5"/>
        <v>9.5307595989611679E-2</v>
      </c>
    </row>
    <row r="88" spans="1:6" x14ac:dyDescent="0.3">
      <c r="A88">
        <v>40.200000000000003</v>
      </c>
      <c r="B88">
        <v>0.87546873735389985</v>
      </c>
      <c r="C88">
        <f>Q5.ITER1!$I$19+((Q5.ITER1!$I$20)*Q5.TEST.1!B88)</f>
        <v>39.588929487649295</v>
      </c>
      <c r="D88">
        <f t="shared" si="3"/>
        <v>15.255783789571023</v>
      </c>
      <c r="E88">
        <f t="shared" si="4"/>
        <v>8.0400510690475102E-2</v>
      </c>
      <c r="F88">
        <f t="shared" si="5"/>
        <v>1.5200759013699189E-2</v>
      </c>
    </row>
    <row r="89" spans="1:6" x14ac:dyDescent="0.3">
      <c r="A89">
        <v>39.375300000000003</v>
      </c>
      <c r="B89">
        <v>0.91629073187415511</v>
      </c>
      <c r="C89">
        <f>Q5.ITER1!$I$19+((Q5.ITER1!$I$20)*Q5.TEST.1!B89)</f>
        <v>38.932145205210482</v>
      </c>
      <c r="D89">
        <f t="shared" si="3"/>
        <v>9.4935796436526534</v>
      </c>
      <c r="E89">
        <f t="shared" si="4"/>
        <v>5.8916806052244849E-2</v>
      </c>
      <c r="F89">
        <f t="shared" si="5"/>
        <v>1.1254639197403476E-2</v>
      </c>
    </row>
    <row r="90" spans="1:6" x14ac:dyDescent="0.3">
      <c r="A90">
        <v>39.299999999999997</v>
      </c>
      <c r="B90">
        <v>0.87546873735389985</v>
      </c>
      <c r="C90">
        <f>Q5.ITER1!$I$19+((Q5.ITER1!$I$20)*Q5.TEST.1!B90)</f>
        <v>39.588929487649295</v>
      </c>
      <c r="D90">
        <f t="shared" si="3"/>
        <v>9.0352262385505782</v>
      </c>
      <c r="E90">
        <f t="shared" si="4"/>
        <v>8.0400510690475102E-2</v>
      </c>
      <c r="F90">
        <f t="shared" si="5"/>
        <v>7.3518953600330353E-3</v>
      </c>
    </row>
    <row r="91" spans="1:6" x14ac:dyDescent="0.3">
      <c r="A91">
        <v>42.774299999999997</v>
      </c>
      <c r="B91">
        <v>0.69314718055994529</v>
      </c>
      <c r="C91">
        <f>Q5.ITER1!$I$19+((Q5.ITER1!$I$20)*Q5.TEST.1!B91)</f>
        <v>42.522297498186568</v>
      </c>
      <c r="D91">
        <f t="shared" si="3"/>
        <v>41.992542394672988</v>
      </c>
      <c r="E91">
        <f t="shared" si="4"/>
        <v>0.21703615658691053</v>
      </c>
      <c r="F91">
        <f t="shared" si="5"/>
        <v>5.8914465418120022E-3</v>
      </c>
    </row>
    <row r="92" spans="1:6" x14ac:dyDescent="0.3">
      <c r="A92">
        <v>37.798900000000003</v>
      </c>
      <c r="B92">
        <v>0.69314718055994529</v>
      </c>
      <c r="C92">
        <f>Q5.ITER1!$I$19+((Q5.ITER1!$I$20)*Q5.TEST.1!B92)</f>
        <v>42.522297498186568</v>
      </c>
      <c r="D92">
        <f t="shared" si="3"/>
        <v>2.2643186265097932</v>
      </c>
      <c r="E92">
        <f t="shared" si="4"/>
        <v>0.21703615658691053</v>
      </c>
      <c r="F92">
        <f t="shared" si="5"/>
        <v>0.1249612422103967</v>
      </c>
    </row>
    <row r="93" spans="1:6" x14ac:dyDescent="0.3">
      <c r="A93">
        <v>21.006</v>
      </c>
      <c r="B93">
        <v>1.9169226121820611</v>
      </c>
      <c r="C93">
        <f>Q5.ITER1!$I$19+((Q5.ITER1!$I$20)*Q5.TEST.1!B93)</f>
        <v>22.832998183686691</v>
      </c>
      <c r="D93">
        <f t="shared" si="3"/>
        <v>233.72706241814248</v>
      </c>
      <c r="E93">
        <f t="shared" si="4"/>
        <v>0.57441852887831357</v>
      </c>
      <c r="F93">
        <f t="shared" si="5"/>
        <v>8.6975063490749807E-2</v>
      </c>
    </row>
    <row r="94" spans="1:6" x14ac:dyDescent="0.3">
      <c r="A94">
        <v>23.8</v>
      </c>
      <c r="B94">
        <v>1.791759469228055</v>
      </c>
      <c r="C94">
        <f>Q5.ITER1!$I$19+((Q5.ITER1!$I$20)*Q5.TEST.1!B94)</f>
        <v>24.846745576456644</v>
      </c>
      <c r="D94">
        <f t="shared" si="3"/>
        <v>156.10340174875469</v>
      </c>
      <c r="E94">
        <f t="shared" si="4"/>
        <v>0.40036103864532702</v>
      </c>
      <c r="F94">
        <f t="shared" si="5"/>
        <v>4.3980906573808563E-2</v>
      </c>
    </row>
    <row r="95" spans="1:6" x14ac:dyDescent="0.3">
      <c r="A95">
        <v>35.460599999999999</v>
      </c>
      <c r="B95">
        <v>1.0986122886681098</v>
      </c>
      <c r="C95">
        <f>Q5.ITER1!$I$19+((Q5.ITER1!$I$20)*Q5.TEST.1!B95)</f>
        <v>35.998777194673202</v>
      </c>
      <c r="D95">
        <f t="shared" si="3"/>
        <v>0.69478008589754592</v>
      </c>
      <c r="E95">
        <f t="shared" si="4"/>
        <v>3.6489194840862403E-3</v>
      </c>
      <c r="F95">
        <f t="shared" si="5"/>
        <v>1.517676504834106E-2</v>
      </c>
    </row>
    <row r="96" spans="1:6" x14ac:dyDescent="0.3">
      <c r="A96">
        <v>36.154800000000002</v>
      </c>
      <c r="B96">
        <v>1.0986122886681098</v>
      </c>
      <c r="C96">
        <f>Q5.ITER1!$I$19+((Q5.ITER1!$I$20)*Q5.TEST.1!B96)</f>
        <v>35.998777194673202</v>
      </c>
      <c r="D96">
        <f t="shared" si="3"/>
        <v>1.9414156917950797E-2</v>
      </c>
      <c r="E96">
        <f t="shared" si="4"/>
        <v>3.6489194840862403E-3</v>
      </c>
      <c r="F96">
        <f t="shared" si="5"/>
        <v>4.3154105492714421E-3</v>
      </c>
    </row>
    <row r="97" spans="1:6" x14ac:dyDescent="0.3">
      <c r="A97">
        <v>34.7288</v>
      </c>
      <c r="B97">
        <v>1.0986122886681098</v>
      </c>
      <c r="C97">
        <f>Q5.ITER1!$I$19+((Q5.ITER1!$I$20)*Q5.TEST.1!B97)</f>
        <v>35.998777194673202</v>
      </c>
      <c r="D97">
        <f t="shared" si="3"/>
        <v>2.4502727038567316</v>
      </c>
      <c r="E97">
        <f t="shared" si="4"/>
        <v>3.6489194840862403E-3</v>
      </c>
      <c r="F97">
        <f t="shared" si="5"/>
        <v>3.6568415685920702E-2</v>
      </c>
    </row>
    <row r="98" spans="1:6" x14ac:dyDescent="0.3">
      <c r="A98">
        <v>27.9711</v>
      </c>
      <c r="B98">
        <v>1.3862943611198906</v>
      </c>
      <c r="C98">
        <f>Q5.ITER1!$I$19+((Q5.ITER1!$I$20)*Q5.TEST.1!B98)</f>
        <v>31.370265879970006</v>
      </c>
      <c r="D98">
        <f t="shared" si="3"/>
        <v>69.27290651548941</v>
      </c>
      <c r="E98">
        <f t="shared" si="4"/>
        <v>5.1654282746936189E-2</v>
      </c>
      <c r="F98">
        <f t="shared" si="5"/>
        <v>0.12152421177465335</v>
      </c>
    </row>
    <row r="99" spans="1:6" x14ac:dyDescent="0.3">
      <c r="A99">
        <v>35.200000000000003</v>
      </c>
      <c r="B99">
        <v>1.824549292051046</v>
      </c>
      <c r="C99">
        <f>Q5.ITER1!$I$19+((Q5.ITER1!$I$20)*Q5.TEST.1!B99)</f>
        <v>24.319190749526072</v>
      </c>
      <c r="D99">
        <f t="shared" si="3"/>
        <v>1.1971307283465191</v>
      </c>
      <c r="E99">
        <f t="shared" si="4"/>
        <v>0.44293113472506573</v>
      </c>
      <c r="F99">
        <f t="shared" si="5"/>
        <v>0.3091138991611912</v>
      </c>
    </row>
    <row r="100" spans="1:6" x14ac:dyDescent="0.3">
      <c r="A100">
        <v>51.9</v>
      </c>
      <c r="B100">
        <v>0.78845736036427028</v>
      </c>
      <c r="C100">
        <f>Q5.ITER1!$I$19+((Q5.ITER1!$I$20)*Q5.TEST.1!B100)</f>
        <v>40.988853853711099</v>
      </c>
      <c r="D100">
        <f t="shared" si="3"/>
        <v>243.54303195283623</v>
      </c>
      <c r="E100">
        <f t="shared" si="4"/>
        <v>0.13731561413385029</v>
      </c>
      <c r="F100">
        <f t="shared" si="5"/>
        <v>0.21023402979362044</v>
      </c>
    </row>
    <row r="101" spans="1:6" x14ac:dyDescent="0.3">
      <c r="A101">
        <v>51.9</v>
      </c>
      <c r="B101">
        <v>0.78845736036427028</v>
      </c>
      <c r="C101">
        <f>Q5.ITER1!$I$19+((Q5.ITER1!$I$20)*Q5.TEST.1!B101)</f>
        <v>40.988853853711099</v>
      </c>
      <c r="D101">
        <f t="shared" si="3"/>
        <v>243.54303195283623</v>
      </c>
      <c r="E101">
        <f t="shared" si="4"/>
        <v>0.13731561413385029</v>
      </c>
      <c r="F101">
        <f t="shared" si="5"/>
        <v>0.21023402979362044</v>
      </c>
    </row>
    <row r="102" spans="1:6" x14ac:dyDescent="0.3">
      <c r="A102">
        <v>40.1</v>
      </c>
      <c r="B102">
        <v>0.87546873735389985</v>
      </c>
      <c r="C102">
        <f>Q5.ITER1!$I$19+((Q5.ITER1!$I$20)*Q5.TEST.1!B102)</f>
        <v>39.588929487649295</v>
      </c>
      <c r="D102">
        <f t="shared" si="3"/>
        <v>14.484610728346523</v>
      </c>
      <c r="E102">
        <f t="shared" si="4"/>
        <v>8.0400510690475102E-2</v>
      </c>
      <c r="F102">
        <f t="shared" si="5"/>
        <v>1.2744900557374214E-2</v>
      </c>
    </row>
    <row r="103" spans="1:6" x14ac:dyDescent="0.3">
      <c r="A103">
        <v>37.6</v>
      </c>
      <c r="B103">
        <v>1.2527629684953681</v>
      </c>
      <c r="C103">
        <f>Q5.ITER1!$I$19+((Q5.ITER1!$I$20)*Q5.TEST.1!B103)</f>
        <v>33.518649880277394</v>
      </c>
      <c r="D103">
        <f t="shared" si="3"/>
        <v>1.7052841977342774</v>
      </c>
      <c r="E103">
        <f t="shared" si="4"/>
        <v>8.7880112254110371E-3</v>
      </c>
      <c r="F103">
        <f t="shared" si="5"/>
        <v>0.10854654573730338</v>
      </c>
    </row>
    <row r="104" spans="1:6" x14ac:dyDescent="0.3">
      <c r="A104">
        <v>34.700000000000003</v>
      </c>
      <c r="B104">
        <v>1.2527629684953681</v>
      </c>
      <c r="C104">
        <f>Q5.ITER1!$I$19+((Q5.ITER1!$I$20)*Q5.TEST.1!B104)</f>
        <v>33.518649880277394</v>
      </c>
      <c r="D104">
        <f t="shared" si="3"/>
        <v>2.5412654222240687</v>
      </c>
      <c r="E104">
        <f t="shared" si="4"/>
        <v>8.7880112254110371E-3</v>
      </c>
      <c r="F104">
        <f t="shared" si="5"/>
        <v>3.4044672038115523E-2</v>
      </c>
    </row>
    <row r="105" spans="1:6" x14ac:dyDescent="0.3">
      <c r="A105">
        <v>34.5</v>
      </c>
      <c r="B105">
        <v>1.7404661748405046</v>
      </c>
      <c r="C105">
        <f>Q5.ITER1!$I$19+((Q5.ITER1!$I$20)*Q5.TEST.1!B105)</f>
        <v>25.67200240048405</v>
      </c>
      <c r="D105">
        <f t="shared" si="3"/>
        <v>3.2189192997750986</v>
      </c>
      <c r="E105">
        <f t="shared" si="4"/>
        <v>0.33808131082436849</v>
      </c>
      <c r="F105">
        <f t="shared" si="5"/>
        <v>0.25588398839176668</v>
      </c>
    </row>
    <row r="106" spans="1:6" x14ac:dyDescent="0.3">
      <c r="A106">
        <v>30.1</v>
      </c>
      <c r="B106">
        <v>1.8082887711792655</v>
      </c>
      <c r="C106">
        <f>Q5.ITER1!$I$19+((Q5.ITER1!$I$20)*Q5.TEST.1!B106)</f>
        <v>24.580805956190087</v>
      </c>
      <c r="D106">
        <f t="shared" si="3"/>
        <v>38.367304605897544</v>
      </c>
      <c r="E106">
        <f t="shared" si="4"/>
        <v>0.42155178704823532</v>
      </c>
      <c r="F106">
        <f t="shared" si="5"/>
        <v>0.18336192836577789</v>
      </c>
    </row>
    <row r="107" spans="1:6" x14ac:dyDescent="0.3">
      <c r="A107">
        <v>26</v>
      </c>
      <c r="B107">
        <v>1.8082887711792655</v>
      </c>
      <c r="C107">
        <f>Q5.ITER1!$I$19+((Q5.ITER1!$I$20)*Q5.TEST.1!B107)</f>
        <v>24.580805956190087</v>
      </c>
      <c r="D107">
        <f t="shared" si="3"/>
        <v>105.96920909569349</v>
      </c>
      <c r="E107">
        <f t="shared" si="4"/>
        <v>0.42155178704823532</v>
      </c>
      <c r="F107">
        <f t="shared" si="5"/>
        <v>5.4584386300381274E-2</v>
      </c>
    </row>
    <row r="108" spans="1:6" x14ac:dyDescent="0.3">
      <c r="A108">
        <v>49.3</v>
      </c>
      <c r="B108">
        <v>0.69314718055994529</v>
      </c>
      <c r="C108">
        <f>Q5.ITER1!$I$19+((Q5.ITER1!$I$20)*Q5.TEST.1!B108)</f>
        <v>42.522297498186568</v>
      </c>
      <c r="D108">
        <f t="shared" si="3"/>
        <v>169.15253236099949</v>
      </c>
      <c r="E108">
        <f t="shared" si="4"/>
        <v>0.21703615658691053</v>
      </c>
      <c r="F108">
        <f t="shared" si="5"/>
        <v>0.13747875257228054</v>
      </c>
    </row>
    <row r="109" spans="1:6" x14ac:dyDescent="0.3">
      <c r="A109">
        <v>65</v>
      </c>
      <c r="B109">
        <v>0.26236426446749106</v>
      </c>
      <c r="C109">
        <f>Q5.ITER1!$I$19+((Q5.ITER1!$I$20)*Q5.TEST.1!B109)</f>
        <v>49.45315552601506</v>
      </c>
      <c r="D109">
        <f t="shared" si="3"/>
        <v>824.02670297324437</v>
      </c>
      <c r="E109">
        <f t="shared" si="4"/>
        <v>0.80398895342296728</v>
      </c>
      <c r="F109">
        <f t="shared" si="5"/>
        <v>0.2391822226766914</v>
      </c>
    </row>
    <row r="110" spans="1:6" x14ac:dyDescent="0.3">
      <c r="A110">
        <v>47.4</v>
      </c>
      <c r="B110">
        <v>0.69314718055994529</v>
      </c>
      <c r="C110">
        <f>Q5.ITER1!$I$19+((Q5.ITER1!$I$20)*Q5.TEST.1!B110)</f>
        <v>42.522297498186568</v>
      </c>
      <c r="D110">
        <f t="shared" si="3"/>
        <v>123.34024419773421</v>
      </c>
      <c r="E110">
        <f t="shared" si="4"/>
        <v>0.21703615658691053</v>
      </c>
      <c r="F110">
        <f t="shared" si="5"/>
        <v>0.10290511607201332</v>
      </c>
    </row>
    <row r="111" spans="1:6" x14ac:dyDescent="0.3">
      <c r="A111">
        <v>50.2669</v>
      </c>
      <c r="B111">
        <v>0.47000362924573563</v>
      </c>
      <c r="C111">
        <f>Q5.ITER1!$I$19+((Q5.ITER1!$I$20)*Q5.TEST.1!B111)</f>
        <v>46.112449791162653</v>
      </c>
      <c r="D111">
        <f t="shared" si="3"/>
        <v>195.23817029997912</v>
      </c>
      <c r="E111">
        <f t="shared" si="4"/>
        <v>0.47474159610781069</v>
      </c>
      <c r="F111">
        <f t="shared" si="5"/>
        <v>8.2647830059887253E-2</v>
      </c>
    </row>
    <row r="112" spans="1:6" x14ac:dyDescent="0.3">
      <c r="A112">
        <v>40.187600000000003</v>
      </c>
      <c r="B112">
        <v>0.91629073187415511</v>
      </c>
      <c r="C112">
        <f>Q5.ITER1!$I$19+((Q5.ITER1!$I$20)*Q5.TEST.1!B112)</f>
        <v>38.932145205210482</v>
      </c>
      <c r="D112">
        <f t="shared" si="3"/>
        <v>15.15907208997919</v>
      </c>
      <c r="E112">
        <f t="shared" si="4"/>
        <v>5.8916806052244849E-2</v>
      </c>
      <c r="F112">
        <f t="shared" si="5"/>
        <v>3.1239854950022433E-2</v>
      </c>
    </row>
    <row r="113" spans="1:6" x14ac:dyDescent="0.3">
      <c r="A113">
        <v>35.731099999999998</v>
      </c>
      <c r="B113">
        <v>1.0986122886681098</v>
      </c>
      <c r="C113">
        <f>Q5.ITER1!$I$19+((Q5.ITER1!$I$20)*Q5.TEST.1!B113)</f>
        <v>35.998777194673202</v>
      </c>
      <c r="D113">
        <f t="shared" si="3"/>
        <v>0.31700806650979158</v>
      </c>
      <c r="E113">
        <f t="shared" si="4"/>
        <v>3.6489194840862403E-3</v>
      </c>
      <c r="F113">
        <f t="shared" si="5"/>
        <v>7.4914344834949003E-3</v>
      </c>
    </row>
    <row r="114" spans="1:6" x14ac:dyDescent="0.3">
      <c r="A114">
        <v>33.9</v>
      </c>
      <c r="B114">
        <v>1.2527629684953681</v>
      </c>
      <c r="C114">
        <f>Q5.ITER1!$I$19+((Q5.ITER1!$I$20)*Q5.TEST.1!B114)</f>
        <v>33.518649880277394</v>
      </c>
      <c r="D114">
        <f t="shared" si="3"/>
        <v>5.7318809324281688</v>
      </c>
      <c r="E114">
        <f t="shared" si="4"/>
        <v>8.7880112254110371E-3</v>
      </c>
      <c r="F114">
        <f t="shared" si="5"/>
        <v>1.1249266068513409E-2</v>
      </c>
    </row>
    <row r="115" spans="1:6" x14ac:dyDescent="0.3">
      <c r="A115">
        <v>23.9</v>
      </c>
      <c r="B115">
        <v>1.7047480922384253</v>
      </c>
      <c r="C115">
        <f>Q5.ITER1!$I$19+((Q5.ITER1!$I$20)*Q5.TEST.1!B115)</f>
        <v>26.246669942518452</v>
      </c>
      <c r="D115">
        <f t="shared" si="3"/>
        <v>153.61457480997925</v>
      </c>
      <c r="E115">
        <f t="shared" si="4"/>
        <v>0.29782070548229067</v>
      </c>
      <c r="F115">
        <f t="shared" si="5"/>
        <v>9.8187026883617287E-2</v>
      </c>
    </row>
    <row r="116" spans="1:6" x14ac:dyDescent="0.3">
      <c r="A116">
        <v>24.7</v>
      </c>
      <c r="B116">
        <v>1.8405496333974869</v>
      </c>
      <c r="C116">
        <f>Q5.ITER1!$I$19+((Q5.ITER1!$I$20)*Q5.TEST.1!B116)</f>
        <v>24.061761566226764</v>
      </c>
      <c r="D116">
        <f t="shared" si="3"/>
        <v>134.42395929977513</v>
      </c>
      <c r="E116">
        <f t="shared" si="4"/>
        <v>0.4644845829322376</v>
      </c>
      <c r="F116">
        <f t="shared" si="5"/>
        <v>2.5839612703369857E-2</v>
      </c>
    </row>
    <row r="117" spans="1:6" x14ac:dyDescent="0.3">
      <c r="A117">
        <v>29</v>
      </c>
      <c r="B117">
        <v>1.7047480922384253</v>
      </c>
      <c r="C117">
        <f>Q5.ITER1!$I$19+((Q5.ITER1!$I$20)*Q5.TEST.1!B117)</f>
        <v>26.246669942518452</v>
      </c>
      <c r="D117">
        <f t="shared" si="3"/>
        <v>53.204400932428179</v>
      </c>
      <c r="E117">
        <f t="shared" si="4"/>
        <v>0.29782070548229067</v>
      </c>
      <c r="F117">
        <f t="shared" si="5"/>
        <v>9.4942415775225802E-2</v>
      </c>
    </row>
    <row r="118" spans="1:6" x14ac:dyDescent="0.3">
      <c r="A118">
        <v>24.8202</v>
      </c>
      <c r="B118">
        <v>1.8405496333974869</v>
      </c>
      <c r="C118">
        <f>Q5.ITER1!$I$19+((Q5.ITER1!$I$20)*Q5.TEST.1!B118)</f>
        <v>24.061761566226764</v>
      </c>
      <c r="D118">
        <f t="shared" si="3"/>
        <v>131.65117735936695</v>
      </c>
      <c r="E118">
        <f t="shared" si="4"/>
        <v>0.4644845829322376</v>
      </c>
      <c r="F118">
        <f t="shared" si="5"/>
        <v>3.0557305492028106E-2</v>
      </c>
    </row>
    <row r="119" spans="1:6" x14ac:dyDescent="0.3">
      <c r="A119">
        <v>42.936300000000003</v>
      </c>
      <c r="B119">
        <v>0.69314718055994529</v>
      </c>
      <c r="C119">
        <f>Q5.ITER1!$I$19+((Q5.ITER1!$I$20)*Q5.TEST.1!B119)</f>
        <v>42.522297498186568</v>
      </c>
      <c r="D119">
        <f t="shared" si="3"/>
        <v>44.118359953856746</v>
      </c>
      <c r="E119">
        <f t="shared" si="4"/>
        <v>0.21703615658691053</v>
      </c>
      <c r="F119">
        <f t="shared" si="5"/>
        <v>9.6422491414825031E-3</v>
      </c>
    </row>
    <row r="120" spans="1:6" x14ac:dyDescent="0.3">
      <c r="A120">
        <v>34.9</v>
      </c>
      <c r="B120">
        <v>0.69314718055994529</v>
      </c>
      <c r="C120">
        <f>Q5.ITER1!$I$19+((Q5.ITER1!$I$20)*Q5.TEST.1!B120)</f>
        <v>42.522297498186568</v>
      </c>
      <c r="D120">
        <f t="shared" si="3"/>
        <v>1.9436115446730609</v>
      </c>
      <c r="E120">
        <f t="shared" si="4"/>
        <v>0.21703615658691053</v>
      </c>
      <c r="F120">
        <f t="shared" si="5"/>
        <v>0.21840393977611947</v>
      </c>
    </row>
    <row r="121" spans="1:6" x14ac:dyDescent="0.3">
      <c r="A121">
        <v>42.8</v>
      </c>
      <c r="B121">
        <v>0.87546873735389985</v>
      </c>
      <c r="C121">
        <f>Q5.ITER1!$I$19+((Q5.ITER1!$I$20)*Q5.TEST.1!B121)</f>
        <v>39.588929487649295</v>
      </c>
      <c r="D121">
        <f t="shared" si="3"/>
        <v>42.326283381407691</v>
      </c>
      <c r="E121">
        <f t="shared" si="4"/>
        <v>8.0400510690475102E-2</v>
      </c>
      <c r="F121">
        <f t="shared" si="5"/>
        <v>7.5025011970810795E-2</v>
      </c>
    </row>
    <row r="122" spans="1:6" x14ac:dyDescent="0.3">
      <c r="A122">
        <v>46.9</v>
      </c>
      <c r="B122">
        <v>0.87546873735389985</v>
      </c>
      <c r="C122">
        <f>Q5.ITER1!$I$19+((Q5.ITER1!$I$20)*Q5.TEST.1!B122)</f>
        <v>39.588929487649295</v>
      </c>
      <c r="D122">
        <f t="shared" si="3"/>
        <v>112.48437889161177</v>
      </c>
      <c r="E122">
        <f t="shared" si="4"/>
        <v>8.0400510690475102E-2</v>
      </c>
      <c r="F122">
        <f t="shared" si="5"/>
        <v>0.15588636486888494</v>
      </c>
    </row>
    <row r="123" spans="1:6" x14ac:dyDescent="0.3">
      <c r="A123">
        <v>46.8</v>
      </c>
      <c r="B123">
        <v>0.87546873735389985</v>
      </c>
      <c r="C123">
        <f>Q5.ITER1!$I$19+((Q5.ITER1!$I$20)*Q5.TEST.1!B123)</f>
        <v>39.588929487649295</v>
      </c>
      <c r="D123">
        <f t="shared" si="3"/>
        <v>110.37320583038725</v>
      </c>
      <c r="E123">
        <f t="shared" si="4"/>
        <v>8.0400510690475102E-2</v>
      </c>
      <c r="F123">
        <f t="shared" si="5"/>
        <v>0.15408270325535689</v>
      </c>
    </row>
    <row r="124" spans="1:6" x14ac:dyDescent="0.3">
      <c r="A124">
        <v>35.6</v>
      </c>
      <c r="B124">
        <v>1.2809338454620642</v>
      </c>
      <c r="C124">
        <f>Q5.ITER1!$I$19+((Q5.ITER1!$I$20)*Q5.TEST.1!B124)</f>
        <v>33.06540918413593</v>
      </c>
      <c r="D124">
        <f t="shared" si="3"/>
        <v>0.48182297324448142</v>
      </c>
      <c r="E124">
        <f t="shared" si="4"/>
        <v>1.4863333059470058E-2</v>
      </c>
      <c r="F124">
        <f t="shared" si="5"/>
        <v>7.1196371232136832E-2</v>
      </c>
    </row>
    <row r="125" spans="1:6" x14ac:dyDescent="0.3">
      <c r="A125">
        <v>24.2</v>
      </c>
      <c r="B125">
        <v>1.9021075263969205</v>
      </c>
      <c r="C125">
        <f>Q5.ITER1!$I$19+((Q5.ITER1!$I$20)*Q5.TEST.1!B125)</f>
        <v>23.071357813122113</v>
      </c>
      <c r="D125">
        <f t="shared" si="3"/>
        <v>146.26809399365268</v>
      </c>
      <c r="E125">
        <f t="shared" si="4"/>
        <v>0.5521811890032764</v>
      </c>
      <c r="F125">
        <f t="shared" si="5"/>
        <v>4.6638106895780441E-2</v>
      </c>
    </row>
    <row r="126" spans="1:6" x14ac:dyDescent="0.3">
      <c r="A126">
        <v>42.3947</v>
      </c>
      <c r="B126">
        <v>0.87546873735389985</v>
      </c>
      <c r="C126">
        <f>Q5.ITER1!$I$19+((Q5.ITER1!$I$20)*Q5.TEST.1!B126)</f>
        <v>39.588929487649295</v>
      </c>
      <c r="D126">
        <f t="shared" si="3"/>
        <v>37.216897054264876</v>
      </c>
      <c r="E126">
        <f t="shared" si="4"/>
        <v>8.0400510690475102E-2</v>
      </c>
      <c r="F126">
        <f t="shared" si="5"/>
        <v>6.6182105601660227E-2</v>
      </c>
    </row>
    <row r="127" spans="1:6" x14ac:dyDescent="0.3">
      <c r="A127">
        <v>44.081800000000001</v>
      </c>
      <c r="B127">
        <v>0.87546873735389985</v>
      </c>
      <c r="C127">
        <f>Q5.ITER1!$I$19+((Q5.ITER1!$I$20)*Q5.TEST.1!B127)</f>
        <v>39.588929487649295</v>
      </c>
      <c r="D127">
        <f t="shared" si="3"/>
        <v>60.647730920183257</v>
      </c>
      <c r="E127">
        <f t="shared" si="4"/>
        <v>8.0400510690475102E-2</v>
      </c>
      <c r="F127">
        <f t="shared" si="5"/>
        <v>0.10192121266261145</v>
      </c>
    </row>
    <row r="128" spans="1:6" x14ac:dyDescent="0.3">
      <c r="A128">
        <v>48.4</v>
      </c>
      <c r="B128">
        <v>0.58778666490211906</v>
      </c>
      <c r="C128">
        <f>Q5.ITER1!$I$19+((Q5.ITER1!$I$20)*Q5.TEST.1!B128)</f>
        <v>44.217440802352492</v>
      </c>
      <c r="D128">
        <f t="shared" si="3"/>
        <v>146.5519748099791</v>
      </c>
      <c r="E128">
        <f t="shared" si="4"/>
        <v>0.32630589564057288</v>
      </c>
      <c r="F128">
        <f t="shared" si="5"/>
        <v>8.6416512348088989E-2</v>
      </c>
    </row>
    <row r="129" spans="1:6" x14ac:dyDescent="0.3">
      <c r="A129">
        <v>42.2</v>
      </c>
      <c r="B129">
        <v>0.87546873735389985</v>
      </c>
      <c r="C129">
        <f>Q5.ITER1!$I$19+((Q5.ITER1!$I$20)*Q5.TEST.1!B129)</f>
        <v>39.588929487649295</v>
      </c>
      <c r="D129">
        <f t="shared" si="3"/>
        <v>34.879245014060828</v>
      </c>
      <c r="E129">
        <f t="shared" si="4"/>
        <v>8.0400510690475102E-2</v>
      </c>
      <c r="F129">
        <f t="shared" si="5"/>
        <v>6.1873708823476474E-2</v>
      </c>
    </row>
    <row r="130" spans="1:6" x14ac:dyDescent="0.3">
      <c r="A130">
        <v>41.521000000000001</v>
      </c>
      <c r="B130">
        <v>0.69314718055994529</v>
      </c>
      <c r="C130">
        <f>Q5.ITER1!$I$19+((Q5.ITER1!$I$20)*Q5.TEST.1!B130)</f>
        <v>42.522297498186568</v>
      </c>
      <c r="D130">
        <f t="shared" si="3"/>
        <v>27.320120928346515</v>
      </c>
      <c r="E130">
        <f t="shared" si="4"/>
        <v>0.21703615658691053</v>
      </c>
      <c r="F130">
        <f t="shared" si="5"/>
        <v>2.4115447561151387E-2</v>
      </c>
    </row>
    <row r="131" spans="1:6" x14ac:dyDescent="0.3">
      <c r="A131">
        <v>35.1</v>
      </c>
      <c r="B131">
        <v>1.2809338454620642</v>
      </c>
      <c r="C131">
        <f>Q5.ITER1!$I$19+((Q5.ITER1!$I$20)*Q5.TEST.1!B131)</f>
        <v>33.06540918413593</v>
      </c>
      <c r="D131">
        <f t="shared" ref="D131:D194" si="6">(A131-(AVERAGE($A$2:$A$246)))^2</f>
        <v>1.4259576671220324</v>
      </c>
      <c r="E131">
        <f t="shared" ref="E131:E194" si="7">(B131-(AVERAGE($B$2:$B$246)))^2</f>
        <v>1.4863333059470058E-2</v>
      </c>
      <c r="F131">
        <f t="shared" ref="F131:F194" si="8">ABS(A131-C131)/A131</f>
        <v>5.7965550309517694E-2</v>
      </c>
    </row>
    <row r="132" spans="1:6" x14ac:dyDescent="0.3">
      <c r="A132">
        <v>58.534999999999997</v>
      </c>
      <c r="B132">
        <v>0.69314718055994529</v>
      </c>
      <c r="C132">
        <f>Q5.ITER1!$I$19+((Q5.ITER1!$I$20)*Q5.TEST.1!B132)</f>
        <v>42.522297498186568</v>
      </c>
      <c r="D132">
        <f t="shared" si="6"/>
        <v>494.656089565081</v>
      </c>
      <c r="E132">
        <f t="shared" si="7"/>
        <v>0.21703615658691053</v>
      </c>
      <c r="F132">
        <f t="shared" si="8"/>
        <v>0.2735577432615261</v>
      </c>
    </row>
    <row r="133" spans="1:6" x14ac:dyDescent="0.3">
      <c r="A133">
        <v>40.240900000000003</v>
      </c>
      <c r="B133">
        <v>0.91629073187415511</v>
      </c>
      <c r="C133">
        <f>Q5.ITER1!$I$19+((Q5.ITER1!$I$20)*Q5.TEST.1!B133)</f>
        <v>38.932145205210482</v>
      </c>
      <c r="D133">
        <f t="shared" si="6"/>
        <v>15.576956381611845</v>
      </c>
      <c r="E133">
        <f t="shared" si="7"/>
        <v>5.8916806052244849E-2</v>
      </c>
      <c r="F133">
        <f t="shared" si="8"/>
        <v>3.2523000101625996E-2</v>
      </c>
    </row>
    <row r="134" spans="1:6" x14ac:dyDescent="0.3">
      <c r="A134">
        <v>41.521000000000001</v>
      </c>
      <c r="B134">
        <v>0.69314718055994529</v>
      </c>
      <c r="C134">
        <f>Q5.ITER1!$I$19+((Q5.ITER1!$I$20)*Q5.TEST.1!B134)</f>
        <v>42.522297498186568</v>
      </c>
      <c r="D134">
        <f t="shared" si="6"/>
        <v>27.320120928346515</v>
      </c>
      <c r="E134">
        <f t="shared" si="7"/>
        <v>0.21703615658691053</v>
      </c>
      <c r="F134">
        <f t="shared" si="8"/>
        <v>2.4115447561151387E-2</v>
      </c>
    </row>
    <row r="135" spans="1:6" x14ac:dyDescent="0.3">
      <c r="A135">
        <v>41.521000000000001</v>
      </c>
      <c r="B135">
        <v>0.69314718055994529</v>
      </c>
      <c r="C135">
        <f>Q5.ITER1!$I$19+((Q5.ITER1!$I$20)*Q5.TEST.1!B135)</f>
        <v>42.522297498186568</v>
      </c>
      <c r="D135">
        <f t="shared" si="6"/>
        <v>27.320120928346515</v>
      </c>
      <c r="E135">
        <f t="shared" si="7"/>
        <v>0.21703615658691053</v>
      </c>
      <c r="F135">
        <f t="shared" si="8"/>
        <v>2.4115447561151387E-2</v>
      </c>
    </row>
    <row r="136" spans="1:6" x14ac:dyDescent="0.3">
      <c r="A136">
        <v>58.534999999999997</v>
      </c>
      <c r="B136">
        <v>0.69314718055994529</v>
      </c>
      <c r="C136">
        <f>Q5.ITER1!$I$19+((Q5.ITER1!$I$20)*Q5.TEST.1!B136)</f>
        <v>42.522297498186568</v>
      </c>
      <c r="D136">
        <f t="shared" si="6"/>
        <v>494.656089565081</v>
      </c>
      <c r="E136">
        <f t="shared" si="7"/>
        <v>0.21703615658691053</v>
      </c>
      <c r="F136">
        <f t="shared" si="8"/>
        <v>0.2735577432615261</v>
      </c>
    </row>
    <row r="137" spans="1:6" x14ac:dyDescent="0.3">
      <c r="A137">
        <v>39.571399999999997</v>
      </c>
      <c r="B137">
        <v>0.91629073187415511</v>
      </c>
      <c r="C137">
        <f>Q5.ITER1!$I$19+((Q5.ITER1!$I$20)*Q5.TEST.1!B137)</f>
        <v>38.932145205210482</v>
      </c>
      <c r="D137">
        <f t="shared" si="6"/>
        <v>10.740467886713841</v>
      </c>
      <c r="E137">
        <f t="shared" si="7"/>
        <v>5.8916806052244849E-2</v>
      </c>
      <c r="F137">
        <f t="shared" si="8"/>
        <v>1.6154464961803609E-2</v>
      </c>
    </row>
    <row r="138" spans="1:6" x14ac:dyDescent="0.3">
      <c r="A138">
        <v>39.299999999999997</v>
      </c>
      <c r="B138">
        <v>0.87546873735389985</v>
      </c>
      <c r="C138">
        <f>Q5.ITER1!$I$19+((Q5.ITER1!$I$20)*Q5.TEST.1!B138)</f>
        <v>39.588929487649295</v>
      </c>
      <c r="D138">
        <f t="shared" si="6"/>
        <v>9.0352262385505782</v>
      </c>
      <c r="E138">
        <f t="shared" si="7"/>
        <v>8.0400510690475102E-2</v>
      </c>
      <c r="F138">
        <f t="shared" si="8"/>
        <v>7.3518953600330353E-3</v>
      </c>
    </row>
    <row r="139" spans="1:6" x14ac:dyDescent="0.3">
      <c r="A139">
        <v>40.6</v>
      </c>
      <c r="B139">
        <v>0.91629073187415511</v>
      </c>
      <c r="C139">
        <f>Q5.ITER1!$I$19+((Q5.ITER1!$I$20)*Q5.TEST.1!B139)</f>
        <v>38.932145205210482</v>
      </c>
      <c r="D139">
        <f t="shared" si="6"/>
        <v>18.54047603446897</v>
      </c>
      <c r="E139">
        <f t="shared" si="7"/>
        <v>5.8916806052244849E-2</v>
      </c>
      <c r="F139">
        <f t="shared" si="8"/>
        <v>4.1080167359347775E-2</v>
      </c>
    </row>
    <row r="140" spans="1:6" x14ac:dyDescent="0.3">
      <c r="A140">
        <v>37.799999999999997</v>
      </c>
      <c r="B140">
        <v>0.91629073187415511</v>
      </c>
      <c r="C140">
        <f>Q5.ITER1!$I$19+((Q5.ITER1!$I$20)*Q5.TEST.1!B140)</f>
        <v>38.932145205210482</v>
      </c>
      <c r="D140">
        <f t="shared" si="6"/>
        <v>2.2676303201832444</v>
      </c>
      <c r="E140">
        <f t="shared" si="7"/>
        <v>5.8916806052244849E-2</v>
      </c>
      <c r="F140">
        <f t="shared" si="8"/>
        <v>2.9950931354774727E-2</v>
      </c>
    </row>
    <row r="141" spans="1:6" x14ac:dyDescent="0.3">
      <c r="A141">
        <v>39.347999999999999</v>
      </c>
      <c r="B141">
        <v>0.87546873735389985</v>
      </c>
      <c r="C141">
        <f>Q5.ITER1!$I$19+((Q5.ITER1!$I$20)*Q5.TEST.1!B141)</f>
        <v>39.588929487649295</v>
      </c>
      <c r="D141">
        <f t="shared" si="6"/>
        <v>9.3260933079383435</v>
      </c>
      <c r="E141">
        <f t="shared" si="7"/>
        <v>8.0400510690475102E-2</v>
      </c>
      <c r="F141">
        <f t="shared" si="8"/>
        <v>6.1230427886880259E-3</v>
      </c>
    </row>
    <row r="142" spans="1:6" x14ac:dyDescent="0.3">
      <c r="A142">
        <v>39.299999999999997</v>
      </c>
      <c r="B142">
        <v>0.87546873735389985</v>
      </c>
      <c r="C142">
        <f>Q5.ITER1!$I$19+((Q5.ITER1!$I$20)*Q5.TEST.1!B142)</f>
        <v>39.588929487649295</v>
      </c>
      <c r="D142">
        <f t="shared" si="6"/>
        <v>9.0352262385505782</v>
      </c>
      <c r="E142">
        <f t="shared" si="7"/>
        <v>8.0400510690475102E-2</v>
      </c>
      <c r="F142">
        <f t="shared" si="8"/>
        <v>7.3518953600330353E-3</v>
      </c>
    </row>
    <row r="143" spans="1:6" x14ac:dyDescent="0.3">
      <c r="A143">
        <v>40.4</v>
      </c>
      <c r="B143">
        <v>0.91629073187415511</v>
      </c>
      <c r="C143">
        <f>Q5.ITER1!$I$19+((Q5.ITER1!$I$20)*Q5.TEST.1!B143)</f>
        <v>38.932145205210482</v>
      </c>
      <c r="D143">
        <f t="shared" si="6"/>
        <v>16.858129912019969</v>
      </c>
      <c r="E143">
        <f t="shared" si="7"/>
        <v>5.8916806052244849E-2</v>
      </c>
      <c r="F143">
        <f t="shared" si="8"/>
        <v>3.6333039474988039E-2</v>
      </c>
    </row>
    <row r="144" spans="1:6" x14ac:dyDescent="0.3">
      <c r="A144">
        <v>30.9</v>
      </c>
      <c r="B144">
        <v>1.3083328196501789</v>
      </c>
      <c r="C144">
        <f>Q5.ITER1!$I$19+((Q5.ITER1!$I$20)*Q5.TEST.1!B144)</f>
        <v>32.624587616910169</v>
      </c>
      <c r="D144">
        <f t="shared" si="6"/>
        <v>29.096689095693492</v>
      </c>
      <c r="E144">
        <f t="shared" si="7"/>
        <v>2.2294743517831873E-2</v>
      </c>
      <c r="F144">
        <f t="shared" si="8"/>
        <v>5.5811896987384167E-2</v>
      </c>
    </row>
    <row r="145" spans="1:6" x14ac:dyDescent="0.3">
      <c r="A145">
        <v>34.299999999999997</v>
      </c>
      <c r="B145">
        <v>1.3083328196501789</v>
      </c>
      <c r="C145">
        <f>Q5.ITER1!$I$19+((Q5.ITER1!$I$20)*Q5.TEST.1!B145)</f>
        <v>32.624587616910169</v>
      </c>
      <c r="D145">
        <f t="shared" si="6"/>
        <v>3.9765731773261312</v>
      </c>
      <c r="E145">
        <f t="shared" si="7"/>
        <v>2.2294743517831873E-2</v>
      </c>
      <c r="F145">
        <f t="shared" si="8"/>
        <v>4.884584207258974E-2</v>
      </c>
    </row>
    <row r="146" spans="1:6" x14ac:dyDescent="0.3">
      <c r="A146">
        <v>34.7286</v>
      </c>
      <c r="B146">
        <v>1.0986122886681098</v>
      </c>
      <c r="C146">
        <f>Q5.ITER1!$I$19+((Q5.ITER1!$I$20)*Q5.TEST.1!B146)</f>
        <v>35.998777194673202</v>
      </c>
      <c r="D146">
        <f t="shared" si="6"/>
        <v>2.4508988777342813</v>
      </c>
      <c r="E146">
        <f t="shared" si="7"/>
        <v>3.6489194840862403E-3</v>
      </c>
      <c r="F146">
        <f t="shared" si="8"/>
        <v>3.6574385223510371E-2</v>
      </c>
    </row>
    <row r="147" spans="1:6" x14ac:dyDescent="0.3">
      <c r="A147">
        <v>26.7</v>
      </c>
      <c r="B147">
        <v>1.6486586255873816</v>
      </c>
      <c r="C147">
        <f>Q5.ITER1!$I$19+((Q5.ITER1!$I$20)*Q5.TEST.1!B147)</f>
        <v>27.149092289581937</v>
      </c>
      <c r="D147">
        <f t="shared" si="6"/>
        <v>92.047420524264936</v>
      </c>
      <c r="E147">
        <f t="shared" si="7"/>
        <v>0.23974737868791679</v>
      </c>
      <c r="F147">
        <f t="shared" si="8"/>
        <v>1.6819935939398404E-2</v>
      </c>
    </row>
    <row r="148" spans="1:6" x14ac:dyDescent="0.3">
      <c r="A148">
        <v>38.169600000000003</v>
      </c>
      <c r="B148">
        <v>1.0986122886681098</v>
      </c>
      <c r="C148">
        <f>Q5.ITER1!$I$19+((Q5.ITER1!$I$20)*Q5.TEST.1!B148)</f>
        <v>35.998777194673202</v>
      </c>
      <c r="D148">
        <f t="shared" si="6"/>
        <v>3.5173701144689757</v>
      </c>
      <c r="E148">
        <f t="shared" si="7"/>
        <v>3.6489194840862403E-3</v>
      </c>
      <c r="F148">
        <f t="shared" si="8"/>
        <v>5.6873082383016853E-2</v>
      </c>
    </row>
    <row r="149" spans="1:6" x14ac:dyDescent="0.3">
      <c r="A149">
        <v>38.7896</v>
      </c>
      <c r="B149">
        <v>1.0986122886681098</v>
      </c>
      <c r="C149">
        <f>Q5.ITER1!$I$19+((Q5.ITER1!$I$20)*Q5.TEST.1!B149)</f>
        <v>35.998777194673202</v>
      </c>
      <c r="D149">
        <f t="shared" si="6"/>
        <v>6.2273470940608018</v>
      </c>
      <c r="E149">
        <f t="shared" si="7"/>
        <v>3.6489194840862403E-3</v>
      </c>
      <c r="F149">
        <f t="shared" si="8"/>
        <v>7.1947707770299199E-2</v>
      </c>
    </row>
    <row r="150" spans="1:6" x14ac:dyDescent="0.3">
      <c r="A150">
        <v>34.781799999999997</v>
      </c>
      <c r="B150">
        <v>1.0986122886681098</v>
      </c>
      <c r="C150">
        <f>Q5.ITER1!$I$19+((Q5.ITER1!$I$20)*Q5.TEST.1!B150)</f>
        <v>35.998777194673202</v>
      </c>
      <c r="D150">
        <f t="shared" si="6"/>
        <v>2.2871562263057195</v>
      </c>
      <c r="E150">
        <f t="shared" si="7"/>
        <v>3.6489194840862403E-3</v>
      </c>
      <c r="F150">
        <f t="shared" si="8"/>
        <v>3.498890783896192E-2</v>
      </c>
    </row>
    <row r="151" spans="1:6" x14ac:dyDescent="0.3">
      <c r="A151">
        <v>35.883099999999999</v>
      </c>
      <c r="B151">
        <v>1.0986122886681098</v>
      </c>
      <c r="C151">
        <f>Q5.ITER1!$I$19+((Q5.ITER1!$I$20)*Q5.TEST.1!B151)</f>
        <v>35.998777194673202</v>
      </c>
      <c r="D151">
        <f t="shared" si="6"/>
        <v>0.16894951957101415</v>
      </c>
      <c r="E151">
        <f t="shared" si="7"/>
        <v>3.6489194840862403E-3</v>
      </c>
      <c r="F151">
        <f t="shared" si="8"/>
        <v>3.2237235543529849E-3</v>
      </c>
    </row>
    <row r="152" spans="1:6" x14ac:dyDescent="0.3">
      <c r="A152">
        <v>35.708100000000002</v>
      </c>
      <c r="B152">
        <v>1.0986122886681098</v>
      </c>
      <c r="C152">
        <f>Q5.ITER1!$I$19+((Q5.ITER1!$I$20)*Q5.TEST.1!B152)</f>
        <v>35.998777194673202</v>
      </c>
      <c r="D152">
        <f t="shared" si="6"/>
        <v>0.34343666242815457</v>
      </c>
      <c r="E152">
        <f t="shared" si="7"/>
        <v>3.6489194840862403E-3</v>
      </c>
      <c r="F152">
        <f t="shared" si="8"/>
        <v>8.1403713631697221E-3</v>
      </c>
    </row>
    <row r="153" spans="1:6" x14ac:dyDescent="0.3">
      <c r="A153">
        <v>23.227</v>
      </c>
      <c r="B153">
        <v>1.6094379124341003</v>
      </c>
      <c r="C153">
        <f>Q5.ITER1!$I$19+((Q5.ITER1!$I$20)*Q5.TEST.1!B153)</f>
        <v>27.78011358699392</v>
      </c>
      <c r="D153">
        <f t="shared" si="6"/>
        <v>170.75000910793838</v>
      </c>
      <c r="E153">
        <f t="shared" si="7"/>
        <v>0.20287757911942642</v>
      </c>
      <c r="F153">
        <f t="shared" si="8"/>
        <v>0.19602676139811082</v>
      </c>
    </row>
    <row r="154" spans="1:6" x14ac:dyDescent="0.3">
      <c r="A154">
        <v>23.618200000000002</v>
      </c>
      <c r="B154">
        <v>1.6094379124341003</v>
      </c>
      <c r="C154">
        <f>Q5.ITER1!$I$19+((Q5.ITER1!$I$20)*Q5.TEST.1!B154)</f>
        <v>27.78011358699392</v>
      </c>
      <c r="D154">
        <f t="shared" si="6"/>
        <v>160.67932036344857</v>
      </c>
      <c r="E154">
        <f t="shared" si="7"/>
        <v>0.20287757911942642</v>
      </c>
      <c r="F154">
        <f t="shared" si="8"/>
        <v>0.17621637495634376</v>
      </c>
    </row>
    <row r="155" spans="1:6" x14ac:dyDescent="0.3">
      <c r="A155">
        <v>34.4</v>
      </c>
      <c r="B155">
        <v>1.0986122886681098</v>
      </c>
      <c r="C155">
        <f>Q5.ITER1!$I$19+((Q5.ITER1!$I$20)*Q5.TEST.1!B155)</f>
        <v>35.998777194673202</v>
      </c>
      <c r="D155">
        <f t="shared" si="6"/>
        <v>3.5877462385506145</v>
      </c>
      <c r="E155">
        <f t="shared" si="7"/>
        <v>3.6489194840862403E-3</v>
      </c>
      <c r="F155">
        <f t="shared" si="8"/>
        <v>4.6476081240500115E-2</v>
      </c>
    </row>
    <row r="156" spans="1:6" x14ac:dyDescent="0.3">
      <c r="A156">
        <v>38.299999999999997</v>
      </c>
      <c r="B156">
        <v>1.0986122886681098</v>
      </c>
      <c r="C156">
        <f>Q5.ITER1!$I$19+((Q5.ITER1!$I$20)*Q5.TEST.1!B156)</f>
        <v>35.998777194673202</v>
      </c>
      <c r="D156">
        <f t="shared" si="6"/>
        <v>4.0234956263056887</v>
      </c>
      <c r="E156">
        <f t="shared" si="7"/>
        <v>3.6489194840862403E-3</v>
      </c>
      <c r="F156">
        <f t="shared" si="8"/>
        <v>6.0084146353180025E-2</v>
      </c>
    </row>
    <row r="157" spans="1:6" x14ac:dyDescent="0.3">
      <c r="A157">
        <v>24.9754</v>
      </c>
      <c r="B157">
        <v>1.824549292051046</v>
      </c>
      <c r="C157">
        <f>Q5.ITER1!$I$19+((Q5.ITER1!$I$20)*Q5.TEST.1!B157)</f>
        <v>24.319190749526072</v>
      </c>
      <c r="D157">
        <f t="shared" si="6"/>
        <v>128.11375507038736</v>
      </c>
      <c r="E157">
        <f t="shared" si="7"/>
        <v>0.44293113472506573</v>
      </c>
      <c r="F157">
        <f t="shared" si="8"/>
        <v>2.6274223855230677E-2</v>
      </c>
    </row>
    <row r="158" spans="1:6" x14ac:dyDescent="0.3">
      <c r="A158">
        <v>46.8</v>
      </c>
      <c r="B158">
        <v>0.87546873735389985</v>
      </c>
      <c r="C158">
        <f>Q5.ITER1!$I$19+((Q5.ITER1!$I$20)*Q5.TEST.1!B158)</f>
        <v>39.588929487649295</v>
      </c>
      <c r="D158">
        <f t="shared" si="6"/>
        <v>110.37320583038725</v>
      </c>
      <c r="E158">
        <f t="shared" si="7"/>
        <v>8.0400510690475102E-2</v>
      </c>
      <c r="F158">
        <f t="shared" si="8"/>
        <v>0.15408270325535689</v>
      </c>
    </row>
    <row r="159" spans="1:6" x14ac:dyDescent="0.3">
      <c r="A159">
        <v>40.299999999999997</v>
      </c>
      <c r="B159">
        <v>1.2527629684953681</v>
      </c>
      <c r="C159">
        <f>Q5.ITER1!$I$19+((Q5.ITER1!$I$20)*Q5.TEST.1!B159)</f>
        <v>33.518649880277394</v>
      </c>
      <c r="D159">
        <f t="shared" si="6"/>
        <v>16.046956850795468</v>
      </c>
      <c r="E159">
        <f t="shared" si="7"/>
        <v>8.7880112254110371E-3</v>
      </c>
      <c r="F159">
        <f t="shared" si="8"/>
        <v>0.16827171512959313</v>
      </c>
    </row>
    <row r="160" spans="1:6" x14ac:dyDescent="0.3">
      <c r="A160">
        <v>37.6</v>
      </c>
      <c r="B160">
        <v>1.2527629684953681</v>
      </c>
      <c r="C160">
        <f>Q5.ITER1!$I$19+((Q5.ITER1!$I$20)*Q5.TEST.1!B160)</f>
        <v>33.518649880277394</v>
      </c>
      <c r="D160">
        <f t="shared" si="6"/>
        <v>1.7052841977342774</v>
      </c>
      <c r="E160">
        <f t="shared" si="7"/>
        <v>8.7880112254110371E-3</v>
      </c>
      <c r="F160">
        <f t="shared" si="8"/>
        <v>0.10854654573730338</v>
      </c>
    </row>
    <row r="161" spans="1:6" x14ac:dyDescent="0.3">
      <c r="A161">
        <v>21.3</v>
      </c>
      <c r="B161">
        <v>1.7404661748405046</v>
      </c>
      <c r="C161">
        <f>Q5.ITER1!$I$19+((Q5.ITER1!$I$20)*Q5.TEST.1!B161)</f>
        <v>25.67200240048405</v>
      </c>
      <c r="D161">
        <f t="shared" si="6"/>
        <v>224.82407521814247</v>
      </c>
      <c r="E161">
        <f t="shared" si="7"/>
        <v>0.33808131082436849</v>
      </c>
      <c r="F161">
        <f t="shared" si="8"/>
        <v>0.20525832866122298</v>
      </c>
    </row>
    <row r="162" spans="1:6" x14ac:dyDescent="0.3">
      <c r="A162">
        <v>47.649299999999997</v>
      </c>
      <c r="B162">
        <v>0.91629073187415511</v>
      </c>
      <c r="C162">
        <f>Q5.ITER1!$I$19+((Q5.ITER1!$I$20)*Q5.TEST.1!B162)</f>
        <v>38.932145205210482</v>
      </c>
      <c r="D162">
        <f t="shared" si="6"/>
        <v>128.93977912936683</v>
      </c>
      <c r="E162">
        <f t="shared" si="7"/>
        <v>5.8916806052244849E-2</v>
      </c>
      <c r="F162">
        <f t="shared" si="8"/>
        <v>0.18294402635063928</v>
      </c>
    </row>
    <row r="163" spans="1:6" x14ac:dyDescent="0.3">
      <c r="A163">
        <v>49.216999999999999</v>
      </c>
      <c r="B163">
        <v>0.69314718055994529</v>
      </c>
      <c r="C163">
        <f>Q5.ITER1!$I$19+((Q5.ITER1!$I$20)*Q5.TEST.1!B163)</f>
        <v>42.522297498186568</v>
      </c>
      <c r="D163">
        <f t="shared" si="6"/>
        <v>167.00044772018319</v>
      </c>
      <c r="E163">
        <f t="shared" si="7"/>
        <v>0.21703615658691053</v>
      </c>
      <c r="F163">
        <f t="shared" si="8"/>
        <v>0.13602418883339967</v>
      </c>
    </row>
    <row r="164" spans="1:6" x14ac:dyDescent="0.3">
      <c r="A164">
        <v>35.161999999999999</v>
      </c>
      <c r="B164">
        <v>1.3083328196501789</v>
      </c>
      <c r="C164">
        <f>Q5.ITER1!$I$19+((Q5.ITER1!$I$20)*Q5.TEST.1!B164)</f>
        <v>32.624587616910169</v>
      </c>
      <c r="D164">
        <f t="shared" si="6"/>
        <v>1.2817289650812216</v>
      </c>
      <c r="E164">
        <f t="shared" si="7"/>
        <v>2.2294743517831873E-2</v>
      </c>
      <c r="F164">
        <f t="shared" si="8"/>
        <v>7.21634828249198E-2</v>
      </c>
    </row>
    <row r="165" spans="1:6" x14ac:dyDescent="0.3">
      <c r="A165">
        <v>29.7559</v>
      </c>
      <c r="B165">
        <v>1.6094379124341003</v>
      </c>
      <c r="C165">
        <f>Q5.ITER1!$I$19+((Q5.ITER1!$I$20)*Q5.TEST.1!B165)</f>
        <v>27.78011358699392</v>
      </c>
      <c r="D165">
        <f t="shared" si="6"/>
        <v>42.748512912224086</v>
      </c>
      <c r="E165">
        <f t="shared" si="7"/>
        <v>0.20287757911942642</v>
      </c>
      <c r="F165">
        <f t="shared" si="8"/>
        <v>6.6399820304748988E-2</v>
      </c>
    </row>
    <row r="166" spans="1:6" x14ac:dyDescent="0.3">
      <c r="A166">
        <v>34.749400000000001</v>
      </c>
      <c r="B166">
        <v>1.2527629684953681</v>
      </c>
      <c r="C166">
        <f>Q5.ITER1!$I$19+((Q5.ITER1!$I$20)*Q5.TEST.1!B166)</f>
        <v>33.518649880277394</v>
      </c>
      <c r="D166">
        <f t="shared" si="6"/>
        <v>2.3862052744689715</v>
      </c>
      <c r="E166">
        <f t="shared" si="7"/>
        <v>8.7880112254110371E-3</v>
      </c>
      <c r="F166">
        <f t="shared" si="8"/>
        <v>3.5417881164066356E-2</v>
      </c>
    </row>
    <row r="167" spans="1:6" x14ac:dyDescent="0.3">
      <c r="A167">
        <v>33.550899999999999</v>
      </c>
      <c r="B167">
        <v>1.5260563034950492</v>
      </c>
      <c r="C167">
        <f>Q5.ITER1!$I$19+((Q5.ITER1!$I$20)*Q5.TEST.1!B167)</f>
        <v>29.121638684902976</v>
      </c>
      <c r="D167">
        <f t="shared" si="6"/>
        <v>7.5253365856934762</v>
      </c>
      <c r="E167">
        <f t="shared" si="7"/>
        <v>0.13471669380051005</v>
      </c>
      <c r="F167">
        <f t="shared" si="8"/>
        <v>0.13201616991189574</v>
      </c>
    </row>
    <row r="168" spans="1:6" x14ac:dyDescent="0.3">
      <c r="A168">
        <v>32.149900000000002</v>
      </c>
      <c r="B168">
        <v>1.5260563034950492</v>
      </c>
      <c r="C168">
        <f>Q5.ITER1!$I$19+((Q5.ITER1!$I$20)*Q5.TEST.1!B168)</f>
        <v>29.121638684902976</v>
      </c>
      <c r="D168">
        <f t="shared" si="6"/>
        <v>17.174681197938352</v>
      </c>
      <c r="E168">
        <f t="shared" si="7"/>
        <v>0.13471669380051005</v>
      </c>
      <c r="F168">
        <f t="shared" si="8"/>
        <v>9.4191935747763633E-2</v>
      </c>
    </row>
    <row r="169" spans="1:6" x14ac:dyDescent="0.3">
      <c r="A169">
        <v>47.649299999999997</v>
      </c>
      <c r="B169">
        <v>0.91629073187415511</v>
      </c>
      <c r="C169">
        <f>Q5.ITER1!$I$19+((Q5.ITER1!$I$20)*Q5.TEST.1!B169)</f>
        <v>38.932145205210482</v>
      </c>
      <c r="D169">
        <f t="shared" si="6"/>
        <v>128.93977912936683</v>
      </c>
      <c r="E169">
        <f t="shared" si="7"/>
        <v>5.8916806052244849E-2</v>
      </c>
      <c r="F169">
        <f t="shared" si="8"/>
        <v>0.18294402635063928</v>
      </c>
    </row>
    <row r="170" spans="1:6" x14ac:dyDescent="0.3">
      <c r="A170">
        <v>33.5</v>
      </c>
      <c r="B170">
        <v>1.2527629684953681</v>
      </c>
      <c r="C170">
        <f>Q5.ITER1!$I$19+((Q5.ITER1!$I$20)*Q5.TEST.1!B170)</f>
        <v>33.518649880277394</v>
      </c>
      <c r="D170">
        <f t="shared" si="6"/>
        <v>7.8071886875302035</v>
      </c>
      <c r="E170">
        <f t="shared" si="7"/>
        <v>8.7880112254110371E-3</v>
      </c>
      <c r="F170">
        <f t="shared" si="8"/>
        <v>5.5671284410131359E-4</v>
      </c>
    </row>
    <row r="171" spans="1:6" x14ac:dyDescent="0.3">
      <c r="A171">
        <v>36.200000000000003</v>
      </c>
      <c r="B171">
        <v>1.2527629684953681</v>
      </c>
      <c r="C171">
        <f>Q5.ITER1!$I$19+((Q5.ITER1!$I$20)*Q5.TEST.1!B171)</f>
        <v>33.518649880277394</v>
      </c>
      <c r="D171">
        <f t="shared" si="6"/>
        <v>8.8613405914199708E-3</v>
      </c>
      <c r="E171">
        <f t="shared" si="7"/>
        <v>8.7880112254110371E-3</v>
      </c>
      <c r="F171">
        <f t="shared" si="8"/>
        <v>7.4070445296204657E-2</v>
      </c>
    </row>
    <row r="172" spans="1:6" x14ac:dyDescent="0.3">
      <c r="A172">
        <v>45.672899999999998</v>
      </c>
      <c r="B172">
        <v>0.91629073187415511</v>
      </c>
      <c r="C172">
        <f>Q5.ITER1!$I$19+((Q5.ITER1!$I$20)*Q5.TEST.1!B172)</f>
        <v>38.932145205210482</v>
      </c>
      <c r="D172">
        <f t="shared" si="6"/>
        <v>87.961238667326057</v>
      </c>
      <c r="E172">
        <f t="shared" si="7"/>
        <v>5.8916806052244849E-2</v>
      </c>
      <c r="F172">
        <f t="shared" si="8"/>
        <v>0.14758762405692472</v>
      </c>
    </row>
    <row r="173" spans="1:6" x14ac:dyDescent="0.3">
      <c r="A173">
        <v>47.5</v>
      </c>
      <c r="B173">
        <v>0.58778666490211906</v>
      </c>
      <c r="C173">
        <f>Q5.ITER1!$I$19+((Q5.ITER1!$I$20)*Q5.TEST.1!B173)</f>
        <v>44.217440802352492</v>
      </c>
      <c r="D173">
        <f t="shared" si="6"/>
        <v>125.57141725895873</v>
      </c>
      <c r="E173">
        <f t="shared" si="7"/>
        <v>0.32630589564057288</v>
      </c>
      <c r="F173">
        <f t="shared" si="8"/>
        <v>6.9106509424158066E-2</v>
      </c>
    </row>
    <row r="174" spans="1:6" x14ac:dyDescent="0.3">
      <c r="A174">
        <v>44.9</v>
      </c>
      <c r="B174">
        <v>0.58778666490211906</v>
      </c>
      <c r="C174">
        <f>Q5.ITER1!$I$19+((Q5.ITER1!$I$20)*Q5.TEST.1!B174)</f>
        <v>44.217440802352492</v>
      </c>
      <c r="D174">
        <f t="shared" si="6"/>
        <v>74.060917667121984</v>
      </c>
      <c r="E174">
        <f t="shared" si="7"/>
        <v>0.32630589564057288</v>
      </c>
      <c r="F174">
        <f t="shared" si="8"/>
        <v>1.5201763867427767E-2</v>
      </c>
    </row>
    <row r="175" spans="1:6" x14ac:dyDescent="0.3">
      <c r="A175">
        <v>34.270800000000001</v>
      </c>
      <c r="B175">
        <v>1.2809338454620642</v>
      </c>
      <c r="C175">
        <f>Q5.ITER1!$I$19+((Q5.ITER1!$I$20)*Q5.TEST.1!B175)</f>
        <v>33.06540918413593</v>
      </c>
      <c r="D175">
        <f t="shared" si="6"/>
        <v>4.0938832834485632</v>
      </c>
      <c r="E175">
        <f t="shared" si="7"/>
        <v>1.4863333059470058E-2</v>
      </c>
      <c r="F175">
        <f t="shared" si="8"/>
        <v>3.5172532180867411E-2</v>
      </c>
    </row>
    <row r="176" spans="1:6" x14ac:dyDescent="0.3">
      <c r="A176">
        <v>69.6404</v>
      </c>
      <c r="B176">
        <v>0.58778666490211906</v>
      </c>
      <c r="C176">
        <f>Q5.ITER1!$I$19+((Q5.ITER1!$I$20)*Q5.TEST.1!B176)</f>
        <v>44.217440802352492</v>
      </c>
      <c r="D176">
        <f t="shared" si="6"/>
        <v>1111.9734098663057</v>
      </c>
      <c r="E176">
        <f t="shared" si="7"/>
        <v>0.32630589564057288</v>
      </c>
      <c r="F176">
        <f t="shared" si="8"/>
        <v>0.3650604993315304</v>
      </c>
    </row>
    <row r="177" spans="1:6" x14ac:dyDescent="0.3">
      <c r="A177">
        <v>39.493699999999997</v>
      </c>
      <c r="B177">
        <v>1.0986122886681098</v>
      </c>
      <c r="C177">
        <f>Q5.ITER1!$I$19+((Q5.ITER1!$I$20)*Q5.TEST.1!B177)</f>
        <v>35.998777194673202</v>
      </c>
      <c r="D177">
        <f t="shared" si="6"/>
        <v>10.237218148142412</v>
      </c>
      <c r="E177">
        <f t="shared" si="7"/>
        <v>3.6489194840862403E-3</v>
      </c>
      <c r="F177">
        <f t="shared" si="8"/>
        <v>8.8493172463628242E-2</v>
      </c>
    </row>
    <row r="178" spans="1:6" x14ac:dyDescent="0.3">
      <c r="A178">
        <v>27.7</v>
      </c>
      <c r="B178">
        <v>1.4816045409242156</v>
      </c>
      <c r="C178">
        <f>Q5.ITER1!$I$19+((Q5.ITER1!$I$20)*Q5.TEST.1!B178)</f>
        <v>29.836822235494537</v>
      </c>
      <c r="D178">
        <f t="shared" si="6"/>
        <v>73.859151136509823</v>
      </c>
      <c r="E178">
        <f t="shared" si="7"/>
        <v>0.10406170511393457</v>
      </c>
      <c r="F178">
        <f t="shared" si="8"/>
        <v>7.7141596949261301E-2</v>
      </c>
    </row>
    <row r="179" spans="1:6" x14ac:dyDescent="0.3">
      <c r="A179">
        <v>29.452100000000002</v>
      </c>
      <c r="B179">
        <v>1.4816045409242156</v>
      </c>
      <c r="C179">
        <f>Q5.ITER1!$I$19+((Q5.ITER1!$I$20)*Q5.TEST.1!B179)</f>
        <v>29.836822235494537</v>
      </c>
      <c r="D179">
        <f t="shared" si="6"/>
        <v>46.813438752224073</v>
      </c>
      <c r="E179">
        <f t="shared" si="7"/>
        <v>0.10406170511393457</v>
      </c>
      <c r="F179">
        <f t="shared" si="8"/>
        <v>1.3062641899712953E-2</v>
      </c>
    </row>
    <row r="180" spans="1:6" x14ac:dyDescent="0.3">
      <c r="A180">
        <v>31.9</v>
      </c>
      <c r="B180">
        <v>1.5260563034950492</v>
      </c>
      <c r="C180">
        <f>Q5.ITER1!$I$19+((Q5.ITER1!$I$20)*Q5.TEST.1!B180)</f>
        <v>29.121638684902976</v>
      </c>
      <c r="D180">
        <f t="shared" si="6"/>
        <v>19.308419707938384</v>
      </c>
      <c r="E180">
        <f t="shared" si="7"/>
        <v>0.13471669380051005</v>
      </c>
      <c r="F180">
        <f t="shared" si="8"/>
        <v>8.7095965990502275E-2</v>
      </c>
    </row>
    <row r="181" spans="1:6" x14ac:dyDescent="0.3">
      <c r="A181">
        <v>31.9</v>
      </c>
      <c r="B181">
        <v>1.5260563034950492</v>
      </c>
      <c r="C181">
        <f>Q5.ITER1!$I$19+((Q5.ITER1!$I$20)*Q5.TEST.1!B181)</f>
        <v>29.121638684902976</v>
      </c>
      <c r="D181">
        <f t="shared" si="6"/>
        <v>19.308419707938384</v>
      </c>
      <c r="E181">
        <f t="shared" si="7"/>
        <v>0.13471669380051005</v>
      </c>
      <c r="F181">
        <f t="shared" si="8"/>
        <v>8.7095965990502275E-2</v>
      </c>
    </row>
    <row r="182" spans="1:6" x14ac:dyDescent="0.3">
      <c r="A182">
        <v>22.7</v>
      </c>
      <c r="B182">
        <v>1.5260563034950492</v>
      </c>
      <c r="C182">
        <f>Q5.ITER1!$I$19+((Q5.ITER1!$I$20)*Q5.TEST.1!B182)</f>
        <v>29.121638684902976</v>
      </c>
      <c r="D182">
        <f t="shared" si="6"/>
        <v>184.80049807528536</v>
      </c>
      <c r="E182">
        <f t="shared" si="7"/>
        <v>0.13471669380051005</v>
      </c>
      <c r="F182">
        <f t="shared" si="8"/>
        <v>0.28289157202215759</v>
      </c>
    </row>
    <row r="183" spans="1:6" x14ac:dyDescent="0.3">
      <c r="A183">
        <v>37.299999999999997</v>
      </c>
      <c r="B183">
        <v>1.3609765531356006</v>
      </c>
      <c r="C183">
        <f>Q5.ITER1!$I$19+((Q5.ITER1!$I$20)*Q5.TEST.1!B183)</f>
        <v>31.777603604285137</v>
      </c>
      <c r="D183">
        <f t="shared" si="6"/>
        <v>1.0117650140607994</v>
      </c>
      <c r="E183">
        <f t="shared" si="7"/>
        <v>4.0787024746476878E-2</v>
      </c>
      <c r="F183">
        <f t="shared" si="8"/>
        <v>0.14805352267332067</v>
      </c>
    </row>
    <row r="184" spans="1:6" x14ac:dyDescent="0.3">
      <c r="A184">
        <v>26</v>
      </c>
      <c r="B184">
        <v>1.8082887711792655</v>
      </c>
      <c r="C184">
        <f>Q5.ITER1!$I$19+((Q5.ITER1!$I$20)*Q5.TEST.1!B184)</f>
        <v>24.580805956190087</v>
      </c>
      <c r="D184">
        <f t="shared" si="6"/>
        <v>105.96920909569349</v>
      </c>
      <c r="E184">
        <f t="shared" si="7"/>
        <v>0.42155178704823532</v>
      </c>
      <c r="F184">
        <f t="shared" si="8"/>
        <v>5.4584386300381274E-2</v>
      </c>
    </row>
    <row r="185" spans="1:6" x14ac:dyDescent="0.3">
      <c r="A185">
        <v>34.5</v>
      </c>
      <c r="B185">
        <v>1.7404661748405046</v>
      </c>
      <c r="C185">
        <f>Q5.ITER1!$I$19+((Q5.ITER1!$I$20)*Q5.TEST.1!B185)</f>
        <v>25.67200240048405</v>
      </c>
      <c r="D185">
        <f t="shared" si="6"/>
        <v>3.2189192997750986</v>
      </c>
      <c r="E185">
        <f t="shared" si="7"/>
        <v>0.33808131082436849</v>
      </c>
      <c r="F185">
        <f t="shared" si="8"/>
        <v>0.25588398839176668</v>
      </c>
    </row>
    <row r="186" spans="1:6" x14ac:dyDescent="0.3">
      <c r="A186">
        <v>26</v>
      </c>
      <c r="B186">
        <v>1.8082887711792655</v>
      </c>
      <c r="C186">
        <f>Q5.ITER1!$I$19+((Q5.ITER1!$I$20)*Q5.TEST.1!B186)</f>
        <v>24.580805956190087</v>
      </c>
      <c r="D186">
        <f t="shared" si="6"/>
        <v>105.96920909569349</v>
      </c>
      <c r="E186">
        <f t="shared" si="7"/>
        <v>0.42155178704823532</v>
      </c>
      <c r="F186">
        <f t="shared" si="8"/>
        <v>5.4584386300381274E-2</v>
      </c>
    </row>
    <row r="187" spans="1:6" x14ac:dyDescent="0.3">
      <c r="A187">
        <v>32.1</v>
      </c>
      <c r="B187">
        <v>1.2527629684953681</v>
      </c>
      <c r="C187">
        <f>Q5.ITER1!$I$19+((Q5.ITER1!$I$20)*Q5.TEST.1!B187)</f>
        <v>33.518649880277394</v>
      </c>
      <c r="D187">
        <f t="shared" si="6"/>
        <v>17.590765830387337</v>
      </c>
      <c r="E187">
        <f t="shared" si="7"/>
        <v>8.7880112254110371E-3</v>
      </c>
      <c r="F187">
        <f t="shared" si="8"/>
        <v>4.4194700320167993E-2</v>
      </c>
    </row>
    <row r="188" spans="1:6" x14ac:dyDescent="0.3">
      <c r="A188">
        <v>31.9</v>
      </c>
      <c r="B188">
        <v>1.7404661748405046</v>
      </c>
      <c r="C188">
        <f>Q5.ITER1!$I$19+((Q5.ITER1!$I$20)*Q5.TEST.1!B188)</f>
        <v>25.67200240048405</v>
      </c>
      <c r="D188">
        <f t="shared" si="6"/>
        <v>19.308419707938384</v>
      </c>
      <c r="E188">
        <f t="shared" si="7"/>
        <v>0.33808131082436849</v>
      </c>
      <c r="F188">
        <f t="shared" si="8"/>
        <v>0.19523503446758458</v>
      </c>
    </row>
    <row r="189" spans="1:6" x14ac:dyDescent="0.3">
      <c r="A189">
        <v>34.700000000000003</v>
      </c>
      <c r="B189">
        <v>1.2527629684953681</v>
      </c>
      <c r="C189">
        <f>Q5.ITER1!$I$19+((Q5.ITER1!$I$20)*Q5.TEST.1!B189)</f>
        <v>33.518649880277394</v>
      </c>
      <c r="D189">
        <f t="shared" si="6"/>
        <v>2.5412654222240687</v>
      </c>
      <c r="E189">
        <f t="shared" si="7"/>
        <v>8.7880112254110371E-3</v>
      </c>
      <c r="F189">
        <f t="shared" si="8"/>
        <v>3.4044672038115523E-2</v>
      </c>
    </row>
    <row r="190" spans="1:6" x14ac:dyDescent="0.3">
      <c r="A190">
        <v>37.4</v>
      </c>
      <c r="B190">
        <v>1.2527629684953681</v>
      </c>
      <c r="C190">
        <f>Q5.ITER1!$I$19+((Q5.ITER1!$I$20)*Q5.TEST.1!B190)</f>
        <v>33.518649880277394</v>
      </c>
      <c r="D190">
        <f t="shared" si="6"/>
        <v>1.2229380752852916</v>
      </c>
      <c r="E190">
        <f t="shared" si="7"/>
        <v>8.7880112254110371E-3</v>
      </c>
      <c r="F190">
        <f t="shared" si="8"/>
        <v>0.10377941496584504</v>
      </c>
    </row>
    <row r="191" spans="1:6" x14ac:dyDescent="0.3">
      <c r="A191">
        <v>27.8</v>
      </c>
      <c r="B191">
        <v>1.2527629684953681</v>
      </c>
      <c r="C191">
        <f>Q5.ITER1!$I$19+((Q5.ITER1!$I$20)*Q5.TEST.1!B191)</f>
        <v>33.518649880277394</v>
      </c>
      <c r="D191">
        <f t="shared" si="6"/>
        <v>72.150324197734292</v>
      </c>
      <c r="E191">
        <f t="shared" si="7"/>
        <v>8.7880112254110371E-3</v>
      </c>
      <c r="F191">
        <f t="shared" si="8"/>
        <v>0.20570683022580552</v>
      </c>
    </row>
    <row r="192" spans="1:6" x14ac:dyDescent="0.3">
      <c r="A192">
        <v>43.291600000000003</v>
      </c>
      <c r="B192">
        <v>0.87546873735389985</v>
      </c>
      <c r="C192">
        <f>Q5.ITER1!$I$19+((Q5.ITER1!$I$20)*Q5.TEST.1!B192)</f>
        <v>39.588929487649295</v>
      </c>
      <c r="D192">
        <f t="shared" si="6"/>
        <v>48.964520710387355</v>
      </c>
      <c r="E192">
        <f t="shared" si="7"/>
        <v>8.0400510690475102E-2</v>
      </c>
      <c r="F192">
        <f t="shared" si="8"/>
        <v>8.5528613226369704E-2</v>
      </c>
    </row>
    <row r="193" spans="1:6" x14ac:dyDescent="0.3">
      <c r="A193">
        <v>41.2</v>
      </c>
      <c r="B193">
        <v>1.2527629684953681</v>
      </c>
      <c r="C193">
        <f>Q5.ITER1!$I$19+((Q5.ITER1!$I$20)*Q5.TEST.1!B193)</f>
        <v>33.518649880277394</v>
      </c>
      <c r="D193">
        <f t="shared" si="6"/>
        <v>24.067514401815924</v>
      </c>
      <c r="E193">
        <f t="shared" si="7"/>
        <v>8.7880112254110371E-3</v>
      </c>
      <c r="F193">
        <f t="shared" si="8"/>
        <v>0.18644053688647108</v>
      </c>
    </row>
    <row r="194" spans="1:6" x14ac:dyDescent="0.3">
      <c r="A194">
        <v>36.200000000000003</v>
      </c>
      <c r="B194">
        <v>1.1939224684724346</v>
      </c>
      <c r="C194">
        <f>Q5.ITER1!$I$19+((Q5.ITER1!$I$20)*Q5.TEST.1!B194)</f>
        <v>34.465333550197741</v>
      </c>
      <c r="D194">
        <f t="shared" si="6"/>
        <v>8.8613405914199708E-3</v>
      </c>
      <c r="E194">
        <f t="shared" si="7"/>
        <v>1.2182817473644532E-3</v>
      </c>
      <c r="F194">
        <f t="shared" si="8"/>
        <v>4.7918962701719942E-2</v>
      </c>
    </row>
    <row r="195" spans="1:6" x14ac:dyDescent="0.3">
      <c r="A195">
        <v>34.200000000000003</v>
      </c>
      <c r="B195">
        <v>1.5260563034950492</v>
      </c>
      <c r="C195">
        <f>Q5.ITER1!$I$19+((Q5.ITER1!$I$20)*Q5.TEST.1!B195)</f>
        <v>29.121638684902976</v>
      </c>
      <c r="D195">
        <f t="shared" ref="D195:D258" si="9">(A195-(AVERAGE($A$2:$A$246)))^2</f>
        <v>4.3854001161016187</v>
      </c>
      <c r="E195">
        <f t="shared" ref="E195:E258" si="10">(B195-(AVERAGE($B$2:$B$246)))^2</f>
        <v>0.13471669380051005</v>
      </c>
      <c r="F195">
        <f t="shared" ref="F195:F258" si="11">ABS(A195-C195)/A195</f>
        <v>0.1484900969326616</v>
      </c>
    </row>
    <row r="196" spans="1:6" x14ac:dyDescent="0.3">
      <c r="A196">
        <v>32.670099999999998</v>
      </c>
      <c r="B196">
        <v>1.6094379124341003</v>
      </c>
      <c r="C196">
        <f>Q5.ITER1!$I$19+((Q5.ITER1!$I$20)*Q5.TEST.1!B196)</f>
        <v>27.78011358699392</v>
      </c>
      <c r="D196">
        <f t="shared" si="9"/>
        <v>13.13362746242818</v>
      </c>
      <c r="E196">
        <f t="shared" si="10"/>
        <v>0.20287757911942642</v>
      </c>
      <c r="F196">
        <f t="shared" si="11"/>
        <v>0.14967773018772756</v>
      </c>
    </row>
    <row r="197" spans="1:6" x14ac:dyDescent="0.3">
      <c r="A197">
        <v>34.700000000000003</v>
      </c>
      <c r="B197">
        <v>1.2527629684953681</v>
      </c>
      <c r="C197">
        <f>Q5.ITER1!$I$19+((Q5.ITER1!$I$20)*Q5.TEST.1!B197)</f>
        <v>33.518649880277394</v>
      </c>
      <c r="D197">
        <f t="shared" si="9"/>
        <v>2.5412654222240687</v>
      </c>
      <c r="E197">
        <f t="shared" si="10"/>
        <v>8.7880112254110371E-3</v>
      </c>
      <c r="F197">
        <f t="shared" si="11"/>
        <v>3.4044672038115523E-2</v>
      </c>
    </row>
    <row r="198" spans="1:6" x14ac:dyDescent="0.3">
      <c r="A198">
        <v>33</v>
      </c>
      <c r="B198">
        <v>1.2527629684953681</v>
      </c>
      <c r="C198">
        <f>Q5.ITER1!$I$19+((Q5.ITER1!$I$20)*Q5.TEST.1!B198)</f>
        <v>33.518649880277394</v>
      </c>
      <c r="D198">
        <f t="shared" si="9"/>
        <v>10.851323381407756</v>
      </c>
      <c r="E198">
        <f t="shared" si="10"/>
        <v>8.7880112254110371E-3</v>
      </c>
      <c r="F198">
        <f t="shared" si="11"/>
        <v>1.571666303870891E-2</v>
      </c>
    </row>
    <row r="199" spans="1:6" x14ac:dyDescent="0.3">
      <c r="A199">
        <v>24.183700000000002</v>
      </c>
      <c r="B199">
        <v>1.4350845252893227</v>
      </c>
      <c r="C199">
        <f>Q5.ITER1!$I$19+((Q5.ITER1!$I$20)*Q5.TEST.1!B199)</f>
        <v>30.585281869740122</v>
      </c>
      <c r="D199">
        <f t="shared" si="9"/>
        <v>146.66262847467306</v>
      </c>
      <c r="E199">
        <f t="shared" si="10"/>
        <v>7.621240865469929E-2</v>
      </c>
      <c r="F199">
        <f t="shared" si="11"/>
        <v>0.26470647046316814</v>
      </c>
    </row>
    <row r="200" spans="1:6" x14ac:dyDescent="0.3">
      <c r="A200">
        <v>21.4</v>
      </c>
      <c r="B200">
        <v>1.7047480922384253</v>
      </c>
      <c r="C200">
        <f>Q5.ITER1!$I$19+((Q5.ITER1!$I$20)*Q5.TEST.1!B200)</f>
        <v>26.246669942518452</v>
      </c>
      <c r="D200">
        <f t="shared" si="9"/>
        <v>221.83524827936702</v>
      </c>
      <c r="E200">
        <f t="shared" si="10"/>
        <v>0.29782070548229067</v>
      </c>
      <c r="F200">
        <f t="shared" si="11"/>
        <v>0.2264799038560025</v>
      </c>
    </row>
    <row r="201" spans="1:6" x14ac:dyDescent="0.3">
      <c r="A201">
        <v>21.4</v>
      </c>
      <c r="B201">
        <v>1.791759469228055</v>
      </c>
      <c r="C201">
        <f>Q5.ITER1!$I$19+((Q5.ITER1!$I$20)*Q5.TEST.1!B201)</f>
        <v>24.846745576456644</v>
      </c>
      <c r="D201">
        <f t="shared" si="9"/>
        <v>221.83524827936702</v>
      </c>
      <c r="E201">
        <f t="shared" si="10"/>
        <v>0.40036103864532702</v>
      </c>
      <c r="F201">
        <f t="shared" si="11"/>
        <v>0.16106287740451616</v>
      </c>
    </row>
    <row r="202" spans="1:6" x14ac:dyDescent="0.3">
      <c r="A202">
        <v>21.7</v>
      </c>
      <c r="B202">
        <v>1.791759469228055</v>
      </c>
      <c r="C202">
        <f>Q5.ITER1!$I$19+((Q5.ITER1!$I$20)*Q5.TEST.1!B202)</f>
        <v>24.846745576456644</v>
      </c>
      <c r="D202">
        <f t="shared" si="9"/>
        <v>212.98876746304046</v>
      </c>
      <c r="E202">
        <f t="shared" si="10"/>
        <v>0.40036103864532702</v>
      </c>
      <c r="F202">
        <f t="shared" si="11"/>
        <v>0.14501131688740301</v>
      </c>
    </row>
    <row r="203" spans="1:6" x14ac:dyDescent="0.3">
      <c r="A203">
        <v>29.8</v>
      </c>
      <c r="B203">
        <v>1.7047480922384253</v>
      </c>
      <c r="C203">
        <f>Q5.ITER1!$I$19+((Q5.ITER1!$I$20)*Q5.TEST.1!B203)</f>
        <v>26.246669942518452</v>
      </c>
      <c r="D203">
        <f t="shared" si="9"/>
        <v>42.173785422224086</v>
      </c>
      <c r="E203">
        <f t="shared" si="10"/>
        <v>0.29782070548229067</v>
      </c>
      <c r="F203">
        <f t="shared" si="11"/>
        <v>0.11923926367387748</v>
      </c>
    </row>
    <row r="204" spans="1:6" x14ac:dyDescent="0.3">
      <c r="A204">
        <v>23.1</v>
      </c>
      <c r="B204">
        <v>1.791759469228055</v>
      </c>
      <c r="C204">
        <f>Q5.ITER1!$I$19+((Q5.ITER1!$I$20)*Q5.TEST.1!B204)</f>
        <v>24.846745576456644</v>
      </c>
      <c r="D204">
        <f t="shared" si="9"/>
        <v>174.08519032018324</v>
      </c>
      <c r="E204">
        <f t="shared" si="10"/>
        <v>0.40036103864532702</v>
      </c>
      <c r="F204">
        <f t="shared" si="11"/>
        <v>7.5616691621499699E-2</v>
      </c>
    </row>
    <row r="205" spans="1:6" x14ac:dyDescent="0.3">
      <c r="A205">
        <v>33.260300000000001</v>
      </c>
      <c r="B205">
        <v>1.5686159179138452</v>
      </c>
      <c r="C205">
        <f>Q5.ITER1!$I$19+((Q5.ITER1!$I$20)*Q5.TEST.1!B205)</f>
        <v>28.43689786943273</v>
      </c>
      <c r="D205">
        <f t="shared" si="9"/>
        <v>9.2041529497750965</v>
      </c>
      <c r="E205">
        <f t="shared" si="10"/>
        <v>0.16776998294455994</v>
      </c>
      <c r="F205">
        <f t="shared" si="11"/>
        <v>0.14501980230386588</v>
      </c>
    </row>
    <row r="206" spans="1:6" x14ac:dyDescent="0.3">
      <c r="A206">
        <v>32.026299999999999</v>
      </c>
      <c r="B206">
        <v>1.5686159179138452</v>
      </c>
      <c r="C206">
        <f>Q5.ITER1!$I$19+((Q5.ITER1!$I$20)*Q5.TEST.1!B206)</f>
        <v>28.43689786943273</v>
      </c>
      <c r="D206">
        <f t="shared" si="9"/>
        <v>18.21441297426491</v>
      </c>
      <c r="E206">
        <f t="shared" si="10"/>
        <v>0.16776998294455994</v>
      </c>
      <c r="F206">
        <f t="shared" si="11"/>
        <v>0.11207670353950562</v>
      </c>
    </row>
    <row r="207" spans="1:6" x14ac:dyDescent="0.3">
      <c r="A207">
        <v>60.1</v>
      </c>
      <c r="B207">
        <v>0.69314718055994529</v>
      </c>
      <c r="C207">
        <f>Q5.ITER1!$I$19+((Q5.ITER1!$I$20)*Q5.TEST.1!B207)</f>
        <v>42.522297498186568</v>
      </c>
      <c r="D207">
        <f t="shared" si="9"/>
        <v>566.71922297324443</v>
      </c>
      <c r="E207">
        <f t="shared" si="10"/>
        <v>0.21703615658691053</v>
      </c>
      <c r="F207">
        <f t="shared" si="11"/>
        <v>0.29247425127809373</v>
      </c>
    </row>
    <row r="208" spans="1:6" x14ac:dyDescent="0.3">
      <c r="A208">
        <v>36.798000000000002</v>
      </c>
      <c r="B208">
        <v>1.0986122886681098</v>
      </c>
      <c r="C208">
        <f>Q5.ITER1!$I$19+((Q5.ITER1!$I$20)*Q5.TEST.1!B208)</f>
        <v>35.998777194673202</v>
      </c>
      <c r="D208">
        <f t="shared" si="9"/>
        <v>0.25388024671386966</v>
      </c>
      <c r="E208">
        <f t="shared" si="10"/>
        <v>3.6489194840862403E-3</v>
      </c>
      <c r="F208">
        <f t="shared" si="11"/>
        <v>2.1719191405152435E-2</v>
      </c>
    </row>
    <row r="209" spans="1:6" x14ac:dyDescent="0.3">
      <c r="A209">
        <v>35.460599999999999</v>
      </c>
      <c r="B209">
        <v>1.0986122886681098</v>
      </c>
      <c r="C209">
        <f>Q5.ITER1!$I$19+((Q5.ITER1!$I$20)*Q5.TEST.1!B209)</f>
        <v>35.998777194673202</v>
      </c>
      <c r="D209">
        <f t="shared" si="9"/>
        <v>0.69478008589754592</v>
      </c>
      <c r="E209">
        <f t="shared" si="10"/>
        <v>3.6489194840862403E-3</v>
      </c>
      <c r="F209">
        <f t="shared" si="11"/>
        <v>1.517676504834106E-2</v>
      </c>
    </row>
    <row r="210" spans="1:6" x14ac:dyDescent="0.3">
      <c r="A210">
        <v>38.299999999999997</v>
      </c>
      <c r="B210">
        <v>1.0986122886681098</v>
      </c>
      <c r="C210">
        <f>Q5.ITER1!$I$19+((Q5.ITER1!$I$20)*Q5.TEST.1!B210)</f>
        <v>35.998777194673202</v>
      </c>
      <c r="D210">
        <f t="shared" si="9"/>
        <v>4.0234956263056887</v>
      </c>
      <c r="E210">
        <f t="shared" si="10"/>
        <v>3.6489194840862403E-3</v>
      </c>
      <c r="F210">
        <f t="shared" si="11"/>
        <v>6.0084146353180025E-2</v>
      </c>
    </row>
    <row r="211" spans="1:6" x14ac:dyDescent="0.3">
      <c r="A211">
        <v>33.299999999999997</v>
      </c>
      <c r="B211">
        <v>1.2527629684953681</v>
      </c>
      <c r="C211">
        <f>Q5.ITER1!$I$19+((Q5.ITER1!$I$20)*Q5.TEST.1!B211)</f>
        <v>33.518649880277394</v>
      </c>
      <c r="D211">
        <f t="shared" si="9"/>
        <v>8.9648425650812413</v>
      </c>
      <c r="E211">
        <f t="shared" si="10"/>
        <v>8.7880112254110371E-3</v>
      </c>
      <c r="F211">
        <f t="shared" si="11"/>
        <v>6.5660624707926983E-3</v>
      </c>
    </row>
    <row r="212" spans="1:6" x14ac:dyDescent="0.3">
      <c r="A212">
        <v>41.8</v>
      </c>
      <c r="B212">
        <v>0.69314718055994529</v>
      </c>
      <c r="C212">
        <f>Q5.ITER1!$I$19+((Q5.ITER1!$I$20)*Q5.TEST.1!B212)</f>
        <v>42.522297498186568</v>
      </c>
      <c r="D212">
        <f t="shared" si="9"/>
        <v>30.314552769162802</v>
      </c>
      <c r="E212">
        <f t="shared" si="10"/>
        <v>0.21703615658691053</v>
      </c>
      <c r="F212">
        <f t="shared" si="11"/>
        <v>1.7279844454224175E-2</v>
      </c>
    </row>
    <row r="213" spans="1:6" x14ac:dyDescent="0.3">
      <c r="A213">
        <v>42.8</v>
      </c>
      <c r="B213">
        <v>0.69314718055994529</v>
      </c>
      <c r="C213">
        <f>Q5.ITER1!$I$19+((Q5.ITER1!$I$20)*Q5.TEST.1!B213)</f>
        <v>42.522297498186568</v>
      </c>
      <c r="D213">
        <f t="shared" si="9"/>
        <v>42.326283381407691</v>
      </c>
      <c r="E213">
        <f t="shared" si="10"/>
        <v>0.21703615658691053</v>
      </c>
      <c r="F213">
        <f t="shared" si="11"/>
        <v>6.4883762105941494E-3</v>
      </c>
    </row>
    <row r="214" spans="1:6" x14ac:dyDescent="0.3">
      <c r="A214">
        <v>43.260899999999999</v>
      </c>
      <c r="B214">
        <v>0.58778666490211906</v>
      </c>
      <c r="C214">
        <f>Q5.ITER1!$I$19+((Q5.ITER1!$I$20)*Q5.TEST.1!B214)</f>
        <v>44.217440802352492</v>
      </c>
      <c r="D214">
        <f t="shared" si="9"/>
        <v>48.535818830591396</v>
      </c>
      <c r="E214">
        <f t="shared" si="10"/>
        <v>0.32630589564057288</v>
      </c>
      <c r="F214">
        <f t="shared" si="11"/>
        <v>2.2110977865751578E-2</v>
      </c>
    </row>
    <row r="215" spans="1:6" x14ac:dyDescent="0.3">
      <c r="A215">
        <v>38.6</v>
      </c>
      <c r="B215">
        <v>0.87546873735389985</v>
      </c>
      <c r="C215">
        <f>Q5.ITER1!$I$19+((Q5.ITER1!$I$20)*Q5.TEST.1!B215)</f>
        <v>39.588929487649295</v>
      </c>
      <c r="D215">
        <f t="shared" si="9"/>
        <v>5.3170148099791756</v>
      </c>
      <c r="E215">
        <f t="shared" si="10"/>
        <v>8.0400510690475102E-2</v>
      </c>
      <c r="F215">
        <f t="shared" si="11"/>
        <v>2.5619934913194146E-2</v>
      </c>
    </row>
    <row r="216" spans="1:6" x14ac:dyDescent="0.3">
      <c r="A216">
        <v>37.5</v>
      </c>
      <c r="B216">
        <v>0.69314718055994529</v>
      </c>
      <c r="C216">
        <f>Q5.ITER1!$I$19+((Q5.ITER1!$I$20)*Q5.TEST.1!B216)</f>
        <v>42.522297498186568</v>
      </c>
      <c r="D216">
        <f t="shared" si="9"/>
        <v>1.4541111365097843</v>
      </c>
      <c r="E216">
        <f t="shared" si="10"/>
        <v>0.21703615658691053</v>
      </c>
      <c r="F216">
        <f t="shared" si="11"/>
        <v>0.13392793328497513</v>
      </c>
    </row>
    <row r="217" spans="1:6" x14ac:dyDescent="0.3">
      <c r="A217">
        <v>43.1</v>
      </c>
      <c r="B217">
        <v>0.69314718055994529</v>
      </c>
      <c r="C217">
        <f>Q5.ITER1!$I$19+((Q5.ITER1!$I$20)*Q5.TEST.1!B217)</f>
        <v>42.522297498186568</v>
      </c>
      <c r="D217">
        <f t="shared" si="9"/>
        <v>46.319802565081218</v>
      </c>
      <c r="E217">
        <f t="shared" si="10"/>
        <v>0.21703615658691053</v>
      </c>
      <c r="F217">
        <f t="shared" si="11"/>
        <v>1.3403770343699162E-2</v>
      </c>
    </row>
    <row r="218" spans="1:6" x14ac:dyDescent="0.3">
      <c r="A218">
        <v>35.922600000000003</v>
      </c>
      <c r="B218">
        <v>0.91629073187415511</v>
      </c>
      <c r="C218">
        <f>Q5.ITER1!$I$19+((Q5.ITER1!$I$20)*Q5.TEST.1!B218)</f>
        <v>38.932145205210482</v>
      </c>
      <c r="D218">
        <f t="shared" si="9"/>
        <v>0.13803802875468454</v>
      </c>
      <c r="E218">
        <f t="shared" si="10"/>
        <v>5.8916806052244849E-2</v>
      </c>
      <c r="F218">
        <f t="shared" si="11"/>
        <v>8.3778601916634068E-2</v>
      </c>
    </row>
    <row r="219" spans="1:6" x14ac:dyDescent="0.3">
      <c r="A219">
        <v>32.910299999999999</v>
      </c>
      <c r="B219">
        <v>0.91629073187415511</v>
      </c>
      <c r="C219">
        <f>Q5.ITER1!$I$19+((Q5.ITER1!$I$20)*Q5.TEST.1!B219)</f>
        <v>38.932145205210482</v>
      </c>
      <c r="D219">
        <f t="shared" si="9"/>
        <v>11.450337235489393</v>
      </c>
      <c r="E219">
        <f t="shared" si="10"/>
        <v>5.8916806052244849E-2</v>
      </c>
      <c r="F219">
        <f t="shared" si="11"/>
        <v>0.18297752391228528</v>
      </c>
    </row>
    <row r="220" spans="1:6" x14ac:dyDescent="0.3">
      <c r="A220">
        <v>41.707799999999999</v>
      </c>
      <c r="B220">
        <v>0.69314718055994529</v>
      </c>
      <c r="C220">
        <f>Q5.ITER1!$I$19+((Q5.ITER1!$I$20)*Q5.TEST.1!B220)</f>
        <v>42.522297498186568</v>
      </c>
      <c r="D220">
        <f t="shared" si="9"/>
        <v>29.307772046713843</v>
      </c>
      <c r="E220">
        <f t="shared" si="10"/>
        <v>0.21703615658691053</v>
      </c>
      <c r="F220">
        <f t="shared" si="11"/>
        <v>1.9528661262079725E-2</v>
      </c>
    </row>
    <row r="221" spans="1:6" x14ac:dyDescent="0.3">
      <c r="A221">
        <v>40.234499999999997</v>
      </c>
      <c r="B221">
        <v>0.69314718055994529</v>
      </c>
      <c r="C221">
        <f>Q5.ITER1!$I$19+((Q5.ITER1!$I$20)*Q5.TEST.1!B221)</f>
        <v>42.522297498186568</v>
      </c>
      <c r="D221">
        <f t="shared" si="9"/>
        <v>15.526478745693426</v>
      </c>
      <c r="E221">
        <f t="shared" si="10"/>
        <v>0.21703615658691053</v>
      </c>
      <c r="F221">
        <f t="shared" si="11"/>
        <v>5.6861586404368655E-2</v>
      </c>
    </row>
    <row r="222" spans="1:6" x14ac:dyDescent="0.3">
      <c r="A222">
        <v>38.957500000000003</v>
      </c>
      <c r="B222">
        <v>0.87546873735389985</v>
      </c>
      <c r="C222">
        <f>Q5.ITER1!$I$19+((Q5.ITER1!$I$20)*Q5.TEST.1!B222)</f>
        <v>39.588929487649295</v>
      </c>
      <c r="D222">
        <f t="shared" si="9"/>
        <v>7.0935147538567351</v>
      </c>
      <c r="E222">
        <f t="shared" si="10"/>
        <v>8.0400510690475102E-2</v>
      </c>
      <c r="F222">
        <f t="shared" si="11"/>
        <v>1.6208162424418721E-2</v>
      </c>
    </row>
    <row r="223" spans="1:6" x14ac:dyDescent="0.3">
      <c r="A223">
        <v>60.1</v>
      </c>
      <c r="B223">
        <v>0.69314718055994529</v>
      </c>
      <c r="C223">
        <f>Q5.ITER1!$I$19+((Q5.ITER1!$I$20)*Q5.TEST.1!B223)</f>
        <v>42.522297498186568</v>
      </c>
      <c r="D223">
        <f t="shared" si="9"/>
        <v>566.71922297324443</v>
      </c>
      <c r="E223">
        <f t="shared" si="10"/>
        <v>0.21703615658691053</v>
      </c>
      <c r="F223">
        <f t="shared" si="11"/>
        <v>0.29247425127809373</v>
      </c>
    </row>
    <row r="224" spans="1:6" x14ac:dyDescent="0.3">
      <c r="A224">
        <v>40.0169</v>
      </c>
      <c r="B224">
        <v>0.91629073187415511</v>
      </c>
      <c r="C224">
        <f>Q5.ITER1!$I$19+((Q5.ITER1!$I$20)*Q5.TEST.1!B224)</f>
        <v>38.932145205210482</v>
      </c>
      <c r="D224">
        <f t="shared" si="9"/>
        <v>13.858981524468959</v>
      </c>
      <c r="E224">
        <f t="shared" si="10"/>
        <v>5.8916806052244849E-2</v>
      </c>
      <c r="F224">
        <f t="shared" si="11"/>
        <v>2.7107416986061339E-2</v>
      </c>
    </row>
    <row r="225" spans="1:6" x14ac:dyDescent="0.3">
      <c r="A225">
        <v>40.6</v>
      </c>
      <c r="B225">
        <v>0.91629073187415511</v>
      </c>
      <c r="C225">
        <f>Q5.ITER1!$I$19+((Q5.ITER1!$I$20)*Q5.TEST.1!B225)</f>
        <v>38.932145205210482</v>
      </c>
      <c r="D225">
        <f t="shared" si="9"/>
        <v>18.54047603446897</v>
      </c>
      <c r="E225">
        <f t="shared" si="10"/>
        <v>5.8916806052244849E-2</v>
      </c>
      <c r="F225">
        <f t="shared" si="11"/>
        <v>4.1080167359347775E-2</v>
      </c>
    </row>
    <row r="226" spans="1:6" x14ac:dyDescent="0.3">
      <c r="A226">
        <v>33.722900000000003</v>
      </c>
      <c r="B226">
        <v>1.0986122886681098</v>
      </c>
      <c r="C226">
        <f>Q5.ITER1!$I$19+((Q5.ITER1!$I$20)*Q5.TEST.1!B226)</f>
        <v>35.998777194673202</v>
      </c>
      <c r="D226">
        <f t="shared" si="9"/>
        <v>6.6112478509995762</v>
      </c>
      <c r="E226">
        <f t="shared" si="10"/>
        <v>3.6489194840862403E-3</v>
      </c>
      <c r="F226">
        <f t="shared" si="11"/>
        <v>6.748758839462797E-2</v>
      </c>
    </row>
    <row r="227" spans="1:6" x14ac:dyDescent="0.3">
      <c r="A227">
        <v>35.9</v>
      </c>
      <c r="B227">
        <v>0.99325177301028345</v>
      </c>
      <c r="C227">
        <f>Q5.ITER1!$I$19+((Q5.ITER1!$I$20)*Q5.TEST.1!B227)</f>
        <v>37.693920498839127</v>
      </c>
      <c r="D227">
        <f t="shared" si="9"/>
        <v>0.15534215691795308</v>
      </c>
      <c r="E227">
        <f t="shared" si="10"/>
        <v>2.7478632794683672E-2</v>
      </c>
      <c r="F227">
        <f t="shared" si="11"/>
        <v>4.9969930329780733E-2</v>
      </c>
    </row>
    <row r="228" spans="1:6" x14ac:dyDescent="0.3">
      <c r="A228">
        <v>42</v>
      </c>
      <c r="B228">
        <v>0.69314718055994529</v>
      </c>
      <c r="C228">
        <f>Q5.ITER1!$I$19+((Q5.ITER1!$I$20)*Q5.TEST.1!B228)</f>
        <v>42.522297498186568</v>
      </c>
      <c r="D228">
        <f t="shared" si="9"/>
        <v>32.556898891611816</v>
      </c>
      <c r="E228">
        <f t="shared" si="10"/>
        <v>0.21703615658691053</v>
      </c>
      <c r="F228">
        <f t="shared" si="11"/>
        <v>1.2435654718727799E-2</v>
      </c>
    </row>
    <row r="229" spans="1:6" x14ac:dyDescent="0.3">
      <c r="A229">
        <v>31.8217</v>
      </c>
      <c r="B229">
        <v>1.3083328196501789</v>
      </c>
      <c r="C229">
        <f>Q5.ITER1!$I$19+((Q5.ITER1!$I$20)*Q5.TEST.1!B229)</f>
        <v>32.624587616910169</v>
      </c>
      <c r="D229">
        <f t="shared" si="9"/>
        <v>20.002672090999596</v>
      </c>
      <c r="E229">
        <f t="shared" si="10"/>
        <v>2.2294743517831873E-2</v>
      </c>
      <c r="F229">
        <f t="shared" si="11"/>
        <v>2.5230821009253727E-2</v>
      </c>
    </row>
    <row r="230" spans="1:6" x14ac:dyDescent="0.3">
      <c r="A230">
        <v>27</v>
      </c>
      <c r="B230">
        <v>1.3083328196501789</v>
      </c>
      <c r="C230">
        <f>Q5.ITER1!$I$19+((Q5.ITER1!$I$20)*Q5.TEST.1!B230)</f>
        <v>32.624587616910169</v>
      </c>
      <c r="D230">
        <f t="shared" si="9"/>
        <v>86.380939707938381</v>
      </c>
      <c r="E230">
        <f t="shared" si="10"/>
        <v>2.2294743517831873E-2</v>
      </c>
      <c r="F230">
        <f t="shared" si="11"/>
        <v>0.20831805988556182</v>
      </c>
    </row>
    <row r="231" spans="1:6" x14ac:dyDescent="0.3">
      <c r="A231">
        <v>35.5</v>
      </c>
      <c r="B231">
        <v>1.0647107369924282</v>
      </c>
      <c r="C231">
        <f>Q5.ITER1!$I$19+((Q5.ITER1!$I$20)*Q5.TEST.1!B231)</f>
        <v>36.544218605671063</v>
      </c>
      <c r="D231">
        <f t="shared" si="9"/>
        <v>0.63064991201999387</v>
      </c>
      <c r="E231">
        <f t="shared" si="10"/>
        <v>8.8939683965850863E-3</v>
      </c>
      <c r="F231">
        <f t="shared" si="11"/>
        <v>2.9414608610452465E-2</v>
      </c>
    </row>
    <row r="232" spans="1:6" x14ac:dyDescent="0.3">
      <c r="A232">
        <v>31.6</v>
      </c>
      <c r="B232">
        <v>1.3083328196501789</v>
      </c>
      <c r="C232">
        <f>Q5.ITER1!$I$19+((Q5.ITER1!$I$20)*Q5.TEST.1!B232)</f>
        <v>32.624587616910169</v>
      </c>
      <c r="D232">
        <f t="shared" si="9"/>
        <v>22.034900524264888</v>
      </c>
      <c r="E232">
        <f t="shared" si="10"/>
        <v>2.2294743517831873E-2</v>
      </c>
      <c r="F232">
        <f t="shared" si="11"/>
        <v>3.2423658762979993E-2</v>
      </c>
    </row>
    <row r="233" spans="1:6" x14ac:dyDescent="0.3">
      <c r="A233">
        <v>37.700000000000003</v>
      </c>
      <c r="B233">
        <v>0.83290912293510388</v>
      </c>
      <c r="C233">
        <f>Q5.ITER1!$I$19+((Q5.ITER1!$I$20)*Q5.TEST.1!B233)</f>
        <v>40.273670303119538</v>
      </c>
      <c r="D233">
        <f t="shared" si="9"/>
        <v>1.9764572589587712</v>
      </c>
      <c r="E233">
        <f t="shared" si="10"/>
        <v>0.10634737502663894</v>
      </c>
      <c r="F233">
        <f t="shared" si="11"/>
        <v>6.8267116793621602E-2</v>
      </c>
    </row>
    <row r="234" spans="1:6" x14ac:dyDescent="0.3">
      <c r="A234">
        <v>28.6</v>
      </c>
      <c r="B234">
        <v>1.3862943611198906</v>
      </c>
      <c r="C234">
        <f>Q5.ITER1!$I$19+((Q5.ITER1!$I$20)*Q5.TEST.1!B234)</f>
        <v>31.370265879970006</v>
      </c>
      <c r="D234">
        <f t="shared" si="9"/>
        <v>59.199708687530197</v>
      </c>
      <c r="E234">
        <f t="shared" si="10"/>
        <v>5.1654282746936189E-2</v>
      </c>
      <c r="F234">
        <f t="shared" si="11"/>
        <v>9.686244335559456E-2</v>
      </c>
    </row>
    <row r="235" spans="1:6" x14ac:dyDescent="0.3">
      <c r="A235">
        <v>28.5</v>
      </c>
      <c r="B235">
        <v>1.3862943611198906</v>
      </c>
      <c r="C235">
        <f>Q5.ITER1!$I$19+((Q5.ITER1!$I$20)*Q5.TEST.1!B235)</f>
        <v>31.370265879970006</v>
      </c>
      <c r="D235">
        <f t="shared" si="9"/>
        <v>60.748535626305731</v>
      </c>
      <c r="E235">
        <f t="shared" si="10"/>
        <v>5.1654282746936189E-2</v>
      </c>
      <c r="F235">
        <f t="shared" si="11"/>
        <v>0.10071108350771951</v>
      </c>
    </row>
    <row r="236" spans="1:6" x14ac:dyDescent="0.3">
      <c r="A236">
        <v>34.299999999999997</v>
      </c>
      <c r="B236">
        <v>1.0647107369924282</v>
      </c>
      <c r="C236">
        <f>Q5.ITER1!$I$19+((Q5.ITER1!$I$20)*Q5.TEST.1!B236)</f>
        <v>36.544218605671063</v>
      </c>
      <c r="D236">
        <f t="shared" si="9"/>
        <v>3.9765731773261312</v>
      </c>
      <c r="E236">
        <f t="shared" si="10"/>
        <v>8.8939683965850863E-3</v>
      </c>
      <c r="F236">
        <f t="shared" si="11"/>
        <v>6.5429113867961089E-2</v>
      </c>
    </row>
    <row r="237" spans="1:6" x14ac:dyDescent="0.3">
      <c r="A237">
        <v>35.5</v>
      </c>
      <c r="B237">
        <v>1.0647107369924282</v>
      </c>
      <c r="C237">
        <f>Q5.ITER1!$I$19+((Q5.ITER1!$I$20)*Q5.TEST.1!B237)</f>
        <v>36.544218605671063</v>
      </c>
      <c r="D237">
        <f t="shared" si="9"/>
        <v>0.63064991201999387</v>
      </c>
      <c r="E237">
        <f t="shared" si="10"/>
        <v>8.8939683965850863E-3</v>
      </c>
      <c r="F237">
        <f t="shared" si="11"/>
        <v>2.9414608610452465E-2</v>
      </c>
    </row>
    <row r="238" spans="1:6" x14ac:dyDescent="0.3">
      <c r="A238">
        <v>27.736599999999999</v>
      </c>
      <c r="B238">
        <v>1.3862943611198906</v>
      </c>
      <c r="C238">
        <f>Q5.ITER1!$I$19+((Q5.ITER1!$I$20)*Q5.TEST.1!B238)</f>
        <v>31.370265879970006</v>
      </c>
      <c r="D238">
        <f t="shared" si="9"/>
        <v>73.231400036917989</v>
      </c>
      <c r="E238">
        <f t="shared" si="10"/>
        <v>5.1654282746936189E-2</v>
      </c>
      <c r="F238">
        <f t="shared" si="11"/>
        <v>0.13100617523308578</v>
      </c>
    </row>
    <row r="239" spans="1:6" x14ac:dyDescent="0.3">
      <c r="A239">
        <v>31.8</v>
      </c>
      <c r="B239">
        <v>0.91629073187415511</v>
      </c>
      <c r="C239">
        <f>Q5.ITER1!$I$19+((Q5.ITER1!$I$20)*Q5.TEST.1!B239)</f>
        <v>38.932145205210482</v>
      </c>
      <c r="D239">
        <f t="shared" si="9"/>
        <v>20.197246646713875</v>
      </c>
      <c r="E239">
        <f t="shared" si="10"/>
        <v>5.8916806052244849E-2</v>
      </c>
      <c r="F239">
        <f t="shared" si="11"/>
        <v>0.22428129576133587</v>
      </c>
    </row>
    <row r="240" spans="1:6" x14ac:dyDescent="0.3">
      <c r="A240">
        <v>27.785699999999999</v>
      </c>
      <c r="B240">
        <v>1.3862943611198906</v>
      </c>
      <c r="C240">
        <f>Q5.ITER1!$I$19+((Q5.ITER1!$I$20)*Q5.TEST.1!B240)</f>
        <v>31.370265879970006</v>
      </c>
      <c r="D240">
        <f t="shared" si="9"/>
        <v>72.393460939979221</v>
      </c>
      <c r="E240">
        <f t="shared" si="10"/>
        <v>5.1654282746936189E-2</v>
      </c>
      <c r="F240">
        <f t="shared" si="11"/>
        <v>0.12900757871747007</v>
      </c>
    </row>
    <row r="241" spans="1:6" x14ac:dyDescent="0.3">
      <c r="A241">
        <v>35.429099999999998</v>
      </c>
      <c r="B241">
        <v>0.99325177301028345</v>
      </c>
      <c r="C241">
        <f>Q5.ITER1!$I$19+((Q5.ITER1!$I$20)*Q5.TEST.1!B241)</f>
        <v>37.693920498839127</v>
      </c>
      <c r="D241">
        <f t="shared" si="9"/>
        <v>0.74828502161183386</v>
      </c>
      <c r="E241">
        <f t="shared" si="10"/>
        <v>2.7478632794683672E-2</v>
      </c>
      <c r="F241">
        <f t="shared" si="11"/>
        <v>6.392543132168553E-2</v>
      </c>
    </row>
    <row r="242" spans="1:6" x14ac:dyDescent="0.3">
      <c r="A242">
        <v>29.799900000000001</v>
      </c>
      <c r="B242">
        <v>1.3083328196501789</v>
      </c>
      <c r="C242">
        <f>Q5.ITER1!$I$19+((Q5.ITER1!$I$20)*Q5.TEST.1!B242)</f>
        <v>32.624587616910169</v>
      </c>
      <c r="D242">
        <f t="shared" si="9"/>
        <v>42.175084259162858</v>
      </c>
      <c r="E242">
        <f t="shared" si="10"/>
        <v>2.2294743517831873E-2</v>
      </c>
      <c r="F242">
        <f t="shared" si="11"/>
        <v>9.4788493146291369E-2</v>
      </c>
    </row>
    <row r="243" spans="1:6" x14ac:dyDescent="0.3">
      <c r="A243">
        <v>29.799900000000001</v>
      </c>
      <c r="B243">
        <v>1.3083328196501789</v>
      </c>
      <c r="C243">
        <f>Q5.ITER1!$I$19+((Q5.ITER1!$I$20)*Q5.TEST.1!B243)</f>
        <v>32.624587616910169</v>
      </c>
      <c r="D243">
        <f t="shared" si="9"/>
        <v>42.175084259162858</v>
      </c>
      <c r="E243">
        <f t="shared" si="10"/>
        <v>2.2294743517831873E-2</v>
      </c>
      <c r="F243">
        <f t="shared" si="11"/>
        <v>9.4788493146291369E-2</v>
      </c>
    </row>
    <row r="244" spans="1:6" x14ac:dyDescent="0.3">
      <c r="A244">
        <v>26.6</v>
      </c>
      <c r="B244">
        <v>1.6677068205580761</v>
      </c>
      <c r="C244">
        <f>Q5.ITER1!$I$19+((Q5.ITER1!$I$20)*Q5.TEST.1!B244)</f>
        <v>26.842626248110726</v>
      </c>
      <c r="D244">
        <f t="shared" si="9"/>
        <v>93.976247463040394</v>
      </c>
      <c r="E244">
        <f t="shared" si="10"/>
        <v>0.25876373070010011</v>
      </c>
      <c r="F244">
        <f t="shared" si="11"/>
        <v>9.1212875229595633E-3</v>
      </c>
    </row>
    <row r="245" spans="1:6" x14ac:dyDescent="0.3">
      <c r="A245">
        <v>24.6648</v>
      </c>
      <c r="B245">
        <v>1.3862943611198906</v>
      </c>
      <c r="C245">
        <f>Q5.ITER1!$I$19+((Q5.ITER1!$I$20)*Q5.TEST.1!B245)</f>
        <v>31.370265879970006</v>
      </c>
      <c r="D245">
        <f t="shared" si="9"/>
        <v>135.24142542222413</v>
      </c>
      <c r="E245">
        <f t="shared" si="10"/>
        <v>5.1654282746936189E-2</v>
      </c>
      <c r="F245">
        <f t="shared" si="11"/>
        <v>0.27186378482574386</v>
      </c>
    </row>
    <row r="246" spans="1:6" x14ac:dyDescent="0.3">
      <c r="A246">
        <v>32.4</v>
      </c>
      <c r="B246">
        <v>1.0647107369924282</v>
      </c>
      <c r="C246">
        <f>Q5.ITER1!$I$19+((Q5.ITER1!$I$20)*Q5.TEST.1!B246)</f>
        <v>36.544218605671063</v>
      </c>
      <c r="D246">
        <f t="shared" si="9"/>
        <v>15.16428501406083</v>
      </c>
      <c r="E246">
        <f t="shared" si="10"/>
        <v>8.8939683965850863E-3</v>
      </c>
      <c r="F246">
        <f t="shared" si="11"/>
        <v>0.12790798165651432</v>
      </c>
    </row>
    <row r="247" spans="1:6" x14ac:dyDescent="0.3">
      <c r="A247">
        <v>31.3858</v>
      </c>
      <c r="B247">
        <v>1.3083328196501789</v>
      </c>
      <c r="C247">
        <f>Q5.ITER1!$I$19+((Q5.ITER1!$I$20)*Q5.TEST.1!B247)</f>
        <v>32.624587616910169</v>
      </c>
      <c r="D247">
        <f t="shared" si="9"/>
        <v>24.09174946712205</v>
      </c>
      <c r="E247">
        <f t="shared" si="10"/>
        <v>2.2294743517831873E-2</v>
      </c>
      <c r="F247">
        <f t="shared" si="11"/>
        <v>3.9469684281113415E-2</v>
      </c>
    </row>
    <row r="248" spans="1:6" x14ac:dyDescent="0.3">
      <c r="A248">
        <v>29.799900000000001</v>
      </c>
      <c r="B248">
        <v>1.3083328196501789</v>
      </c>
      <c r="C248">
        <f>Q5.ITER1!$I$19+((Q5.ITER1!$I$20)*Q5.TEST.1!B248)</f>
        <v>32.624587616910169</v>
      </c>
      <c r="D248">
        <f t="shared" si="9"/>
        <v>42.175084259162858</v>
      </c>
      <c r="E248">
        <f t="shared" si="10"/>
        <v>2.2294743517831873E-2</v>
      </c>
      <c r="F248">
        <f t="shared" si="11"/>
        <v>9.4788493146291369E-2</v>
      </c>
    </row>
    <row r="249" spans="1:6" x14ac:dyDescent="0.3">
      <c r="A249">
        <v>26.6538</v>
      </c>
      <c r="B249">
        <v>1.3862943611198906</v>
      </c>
      <c r="C249">
        <f>Q5.ITER1!$I$19+((Q5.ITER1!$I$20)*Q5.TEST.1!B249)</f>
        <v>31.370265879970006</v>
      </c>
      <c r="D249">
        <f t="shared" si="9"/>
        <v>92.93605300997919</v>
      </c>
      <c r="E249">
        <f t="shared" si="10"/>
        <v>5.1654282746936189E-2</v>
      </c>
      <c r="F249">
        <f t="shared" si="11"/>
        <v>0.17695285024912041</v>
      </c>
    </row>
    <row r="250" spans="1:6" x14ac:dyDescent="0.3">
      <c r="A250">
        <v>26.384599999999999</v>
      </c>
      <c r="B250">
        <v>1.3862943611198906</v>
      </c>
      <c r="C250">
        <f>Q5.ITER1!$I$19+((Q5.ITER1!$I$20)*Q5.TEST.1!B250)</f>
        <v>31.370265879970006</v>
      </c>
      <c r="D250">
        <f t="shared" si="9"/>
        <v>98.198877849162898</v>
      </c>
      <c r="E250">
        <f t="shared" si="10"/>
        <v>5.1654282746936189E-2</v>
      </c>
      <c r="F250">
        <f t="shared" si="11"/>
        <v>0.18896120767303681</v>
      </c>
    </row>
    <row r="251" spans="1:6" x14ac:dyDescent="0.3">
      <c r="A251">
        <v>30.3</v>
      </c>
      <c r="B251">
        <v>0.99325177301028345</v>
      </c>
      <c r="C251">
        <f>Q5.ITER1!$I$19+((Q5.ITER1!$I$20)*Q5.TEST.1!B251)</f>
        <v>37.693920498839127</v>
      </c>
      <c r="D251">
        <f t="shared" si="9"/>
        <v>35.92965072834653</v>
      </c>
      <c r="E251">
        <f t="shared" si="10"/>
        <v>2.7478632794683672E-2</v>
      </c>
      <c r="F251">
        <f t="shared" si="11"/>
        <v>0.2440237788395751</v>
      </c>
    </row>
    <row r="252" spans="1:6" x14ac:dyDescent="0.3">
      <c r="A252">
        <v>24.4</v>
      </c>
      <c r="B252">
        <v>1.3862943611198906</v>
      </c>
      <c r="C252">
        <f>Q5.ITER1!$I$19+((Q5.ITER1!$I$20)*Q5.TEST.1!B252)</f>
        <v>31.370265879970006</v>
      </c>
      <c r="D252">
        <f t="shared" si="9"/>
        <v>141.47044011610168</v>
      </c>
      <c r="E252">
        <f t="shared" si="10"/>
        <v>5.1654282746936189E-2</v>
      </c>
      <c r="F252">
        <f t="shared" si="11"/>
        <v>0.28566663442500034</v>
      </c>
    </row>
    <row r="253" spans="1:6" x14ac:dyDescent="0.3">
      <c r="A253">
        <v>29.370799999999999</v>
      </c>
      <c r="B253">
        <v>1.6677068205580761</v>
      </c>
      <c r="C253">
        <f>Q5.ITER1!$I$19+((Q5.ITER1!$I$20)*Q5.TEST.1!B253)</f>
        <v>26.842626248110726</v>
      </c>
      <c r="D253">
        <f t="shared" si="9"/>
        <v>47.932563283448594</v>
      </c>
      <c r="E253">
        <f t="shared" si="10"/>
        <v>0.25876373070010011</v>
      </c>
      <c r="F253">
        <f t="shared" si="11"/>
        <v>8.6077796719506217E-2</v>
      </c>
    </row>
    <row r="254" spans="1:6" x14ac:dyDescent="0.3">
      <c r="A254">
        <v>30.5</v>
      </c>
      <c r="B254">
        <v>1.791759469228055</v>
      </c>
      <c r="C254">
        <f>Q5.ITER1!$I$19+((Q5.ITER1!$I$20)*Q5.TEST.1!B254)</f>
        <v>24.846745576456644</v>
      </c>
      <c r="D254">
        <f t="shared" si="9"/>
        <v>33.571996850795522</v>
      </c>
      <c r="E254">
        <f t="shared" si="10"/>
        <v>0.40036103864532702</v>
      </c>
      <c r="F254">
        <f t="shared" si="11"/>
        <v>0.18535260405060183</v>
      </c>
    </row>
    <row r="255" spans="1:6" x14ac:dyDescent="0.3">
      <c r="A255">
        <v>25.6</v>
      </c>
      <c r="B255">
        <v>1.547562508716013</v>
      </c>
      <c r="C255">
        <f>Q5.ITER1!$I$19+((Q5.ITER1!$I$20)*Q5.TEST.1!B255)</f>
        <v>28.775625763926666</v>
      </c>
      <c r="D255">
        <f t="shared" si="9"/>
        <v>114.3645168507955</v>
      </c>
      <c r="E255">
        <f t="shared" si="10"/>
        <v>0.15096638806939602</v>
      </c>
      <c r="F255">
        <f t="shared" si="11"/>
        <v>0.12404788140338532</v>
      </c>
    </row>
    <row r="256" spans="1:6" x14ac:dyDescent="0.3">
      <c r="A256">
        <v>27.8</v>
      </c>
      <c r="B256">
        <v>1.3083328196501789</v>
      </c>
      <c r="C256">
        <f>Q5.ITER1!$I$19+((Q5.ITER1!$I$20)*Q5.TEST.1!B256)</f>
        <v>32.624587616910169</v>
      </c>
      <c r="D256">
        <f t="shared" si="9"/>
        <v>72.150324197734292</v>
      </c>
      <c r="E256">
        <f t="shared" si="10"/>
        <v>2.2294743517831873E-2</v>
      </c>
      <c r="F256">
        <f t="shared" si="11"/>
        <v>0.17354631715504204</v>
      </c>
    </row>
    <row r="257" spans="1:6" x14ac:dyDescent="0.3">
      <c r="A257">
        <v>27.1</v>
      </c>
      <c r="B257">
        <v>1.7404661748405046</v>
      </c>
      <c r="C257">
        <f>Q5.ITER1!$I$19+((Q5.ITER1!$I$20)*Q5.TEST.1!B257)</f>
        <v>25.67200240048405</v>
      </c>
      <c r="D257">
        <f t="shared" si="9"/>
        <v>84.53211276916285</v>
      </c>
      <c r="E257">
        <f t="shared" si="10"/>
        <v>0.33808131082436849</v>
      </c>
      <c r="F257">
        <f t="shared" si="11"/>
        <v>5.2693638358522178E-2</v>
      </c>
    </row>
    <row r="258" spans="1:6" x14ac:dyDescent="0.3">
      <c r="A258">
        <v>29</v>
      </c>
      <c r="B258">
        <v>1.5260563034950492</v>
      </c>
      <c r="C258">
        <f>Q5.ITER1!$I$19+((Q5.ITER1!$I$20)*Q5.TEST.1!B258)</f>
        <v>29.121638684902976</v>
      </c>
      <c r="D258">
        <f t="shared" si="9"/>
        <v>53.204400932428179</v>
      </c>
      <c r="E258">
        <f t="shared" si="10"/>
        <v>0.13471669380051005</v>
      </c>
      <c r="F258">
        <f t="shared" si="11"/>
        <v>4.1944374104474491E-3</v>
      </c>
    </row>
    <row r="259" spans="1:6" x14ac:dyDescent="0.3">
      <c r="A259">
        <v>25.7499</v>
      </c>
      <c r="B259">
        <v>1.3862943611198906</v>
      </c>
      <c r="C259">
        <f>Q5.ITER1!$I$19+((Q5.ITER1!$I$20)*Q5.TEST.1!B259)</f>
        <v>31.370265879970006</v>
      </c>
      <c r="D259">
        <f t="shared" ref="D259:D322" si="12">(A259-(AVERAGE($A$2:$A$246)))^2</f>
        <v>111.18088527957104</v>
      </c>
      <c r="E259">
        <f t="shared" ref="E259:E322" si="13">(B259-(AVERAGE($B$2:$B$246)))^2</f>
        <v>5.1654282746936189E-2</v>
      </c>
      <c r="F259">
        <f t="shared" ref="F259:F322" si="14">ABS(A259-C259)/A259</f>
        <v>0.21826748375605365</v>
      </c>
    </row>
    <row r="260" spans="1:6" x14ac:dyDescent="0.3">
      <c r="A260">
        <v>28.0212</v>
      </c>
      <c r="B260">
        <v>1.5260563034950492</v>
      </c>
      <c r="C260">
        <f>Q5.ITER1!$I$19+((Q5.ITER1!$I$20)*Q5.TEST.1!B260)</f>
        <v>29.121638684902976</v>
      </c>
      <c r="D260">
        <f t="shared" si="12"/>
        <v>68.441448449162863</v>
      </c>
      <c r="E260">
        <f t="shared" si="13"/>
        <v>0.13471669380051005</v>
      </c>
      <c r="F260">
        <f t="shared" si="14"/>
        <v>3.9271647356393574E-2</v>
      </c>
    </row>
    <row r="261" spans="1:6" x14ac:dyDescent="0.3">
      <c r="A261">
        <v>25.799900000000001</v>
      </c>
      <c r="B261">
        <v>1.824549292051046</v>
      </c>
      <c r="C261">
        <f>Q5.ITER1!$I$19+((Q5.ITER1!$I$20)*Q5.TEST.1!B261)</f>
        <v>24.319190749526072</v>
      </c>
      <c r="D261">
        <f t="shared" si="12"/>
        <v>110.12896181018327</v>
      </c>
      <c r="E261">
        <f t="shared" si="13"/>
        <v>0.44293113472506573</v>
      </c>
      <c r="F261">
        <f t="shared" si="14"/>
        <v>5.7392053863539343E-2</v>
      </c>
    </row>
    <row r="262" spans="1:6" x14ac:dyDescent="0.3">
      <c r="A262">
        <v>30.299900000000001</v>
      </c>
      <c r="B262">
        <v>1.791759469228055</v>
      </c>
      <c r="C262">
        <f>Q5.ITER1!$I$19+((Q5.ITER1!$I$20)*Q5.TEST.1!B262)</f>
        <v>24.846745576456644</v>
      </c>
      <c r="D262">
        <f t="shared" si="12"/>
        <v>35.930849565285307</v>
      </c>
      <c r="E262">
        <f t="shared" si="13"/>
        <v>0.40036103864532702</v>
      </c>
      <c r="F262">
        <f t="shared" si="14"/>
        <v>0.17997268715551393</v>
      </c>
    </row>
    <row r="263" spans="1:6" x14ac:dyDescent="0.3">
      <c r="A263">
        <v>27.106100000000001</v>
      </c>
      <c r="B263">
        <v>1.5260563034950492</v>
      </c>
      <c r="C263">
        <f>Q5.ITER1!$I$19+((Q5.ITER1!$I$20)*Q5.TEST.1!B263)</f>
        <v>29.121638684902976</v>
      </c>
      <c r="D263">
        <f t="shared" si="12"/>
        <v>84.419981535897548</v>
      </c>
      <c r="E263">
        <f t="shared" si="13"/>
        <v>0.13471669380051005</v>
      </c>
      <c r="F263">
        <f t="shared" si="14"/>
        <v>7.4357383943207414E-2</v>
      </c>
    </row>
    <row r="264" spans="1:6" x14ac:dyDescent="0.3">
      <c r="A264">
        <v>25.802600000000002</v>
      </c>
      <c r="B264">
        <v>1.824549292051046</v>
      </c>
      <c r="C264">
        <f>Q5.ITER1!$I$19+((Q5.ITER1!$I$20)*Q5.TEST.1!B264)</f>
        <v>24.319190749526072</v>
      </c>
      <c r="D264">
        <f t="shared" si="12"/>
        <v>110.07230023283631</v>
      </c>
      <c r="E264">
        <f t="shared" si="13"/>
        <v>0.44293113472506573</v>
      </c>
      <c r="F264">
        <f t="shared" si="14"/>
        <v>5.7490688941189243E-2</v>
      </c>
    </row>
    <row r="265" spans="1:6" x14ac:dyDescent="0.3">
      <c r="A265">
        <v>28.2</v>
      </c>
      <c r="B265">
        <v>1.2527629684953681</v>
      </c>
      <c r="C265">
        <f>Q5.ITER1!$I$19+((Q5.ITER1!$I$20)*Q5.TEST.1!B265)</f>
        <v>33.518649880277394</v>
      </c>
      <c r="D265">
        <f t="shared" si="12"/>
        <v>65.515016442632273</v>
      </c>
      <c r="E265">
        <f t="shared" si="13"/>
        <v>8.7880112254110371E-3</v>
      </c>
      <c r="F265">
        <f t="shared" si="14"/>
        <v>0.18860460568359555</v>
      </c>
    </row>
    <row r="266" spans="1:6" x14ac:dyDescent="0.3">
      <c r="A266">
        <v>22.299900000000001</v>
      </c>
      <c r="B266">
        <v>1.6677068205580761</v>
      </c>
      <c r="C266">
        <f>Q5.ITER1!$I$19+((Q5.ITER1!$I$20)*Q5.TEST.1!B266)</f>
        <v>26.842626248110726</v>
      </c>
      <c r="D266">
        <f t="shared" si="12"/>
        <v>195.83860466732614</v>
      </c>
      <c r="E266">
        <f t="shared" si="13"/>
        <v>0.25876373070010011</v>
      </c>
      <c r="F266">
        <f t="shared" si="14"/>
        <v>0.2037106107251927</v>
      </c>
    </row>
    <row r="267" spans="1:6" x14ac:dyDescent="0.3">
      <c r="A267">
        <v>23.999300000000002</v>
      </c>
      <c r="B267">
        <v>1.7404661748405046</v>
      </c>
      <c r="C267">
        <f>Q5.ITER1!$I$19+((Q5.ITER1!$I$20)*Q5.TEST.1!B267)</f>
        <v>25.67200240048405</v>
      </c>
      <c r="D267">
        <f t="shared" si="12"/>
        <v>151.16296014977507</v>
      </c>
      <c r="E267">
        <f t="shared" si="13"/>
        <v>0.33808131082436849</v>
      </c>
      <c r="F267">
        <f t="shared" si="14"/>
        <v>6.9697966210849838E-2</v>
      </c>
    </row>
    <row r="268" spans="1:6" x14ac:dyDescent="0.3">
      <c r="A268">
        <v>27.6</v>
      </c>
      <c r="B268">
        <v>1.4586150226995167</v>
      </c>
      <c r="C268">
        <f>Q5.ITER1!$I$19+((Q5.ITER1!$I$20)*Q5.TEST.1!B268)</f>
        <v>30.206700150776971</v>
      </c>
      <c r="D268">
        <f t="shared" si="12"/>
        <v>75.587978075285292</v>
      </c>
      <c r="E268">
        <f t="shared" si="13"/>
        <v>8.9758031198033883E-2</v>
      </c>
      <c r="F268">
        <f t="shared" si="14"/>
        <v>9.4445657636846717E-2</v>
      </c>
    </row>
    <row r="269" spans="1:6" x14ac:dyDescent="0.3">
      <c r="A269">
        <v>22.761900000000001</v>
      </c>
      <c r="B269">
        <v>1.6677068205580761</v>
      </c>
      <c r="C269">
        <f>Q5.ITER1!$I$19+((Q5.ITER1!$I$20)*Q5.TEST.1!B269)</f>
        <v>26.842626248110726</v>
      </c>
      <c r="D269">
        <f t="shared" si="12"/>
        <v>183.12137581018328</v>
      </c>
      <c r="E269">
        <f t="shared" si="13"/>
        <v>0.25876373070010011</v>
      </c>
      <c r="F269">
        <f t="shared" si="14"/>
        <v>0.17927880572846402</v>
      </c>
    </row>
    <row r="270" spans="1:6" x14ac:dyDescent="0.3">
      <c r="A270">
        <v>23.299900000000001</v>
      </c>
      <c r="B270">
        <v>1.6677068205580761</v>
      </c>
      <c r="C270">
        <f>Q5.ITER1!$I$19+((Q5.ITER1!$I$20)*Q5.TEST.1!B270)</f>
        <v>26.842626248110726</v>
      </c>
      <c r="D270">
        <f t="shared" si="12"/>
        <v>168.85013527957102</v>
      </c>
      <c r="E270">
        <f t="shared" si="13"/>
        <v>0.25876373070010011</v>
      </c>
      <c r="F270">
        <f t="shared" si="14"/>
        <v>0.15204898939955644</v>
      </c>
    </row>
    <row r="271" spans="1:6" x14ac:dyDescent="0.3">
      <c r="A271">
        <v>35</v>
      </c>
      <c r="B271">
        <v>0.69314718055994529</v>
      </c>
      <c r="C271">
        <f>Q5.ITER1!$I$19+((Q5.ITER1!$I$20)*Q5.TEST.1!B271)</f>
        <v>42.522297498186568</v>
      </c>
      <c r="D271">
        <f t="shared" si="12"/>
        <v>1.6747846058975464</v>
      </c>
      <c r="E271">
        <f t="shared" si="13"/>
        <v>0.21703615658691053</v>
      </c>
      <c r="F271">
        <f t="shared" si="14"/>
        <v>0.21492278566247336</v>
      </c>
    </row>
    <row r="272" spans="1:6" x14ac:dyDescent="0.3">
      <c r="A272">
        <v>33.098799999999997</v>
      </c>
      <c r="B272">
        <v>1.1939224684724346</v>
      </c>
      <c r="C272">
        <f>Q5.ITER1!$I$19+((Q5.ITER1!$I$20)*Q5.TEST.1!B272)</f>
        <v>34.465333550197741</v>
      </c>
      <c r="D272">
        <f t="shared" si="12"/>
        <v>10.210163805897571</v>
      </c>
      <c r="E272">
        <f t="shared" si="13"/>
        <v>1.2182817473644532E-3</v>
      </c>
      <c r="F272">
        <f t="shared" si="14"/>
        <v>4.1286498308027601E-2</v>
      </c>
    </row>
    <row r="273" spans="1:6" x14ac:dyDescent="0.3">
      <c r="A273">
        <v>31.9</v>
      </c>
      <c r="B273">
        <v>1.33500106673234</v>
      </c>
      <c r="C273">
        <f>Q5.ITER1!$I$19+((Q5.ITER1!$I$20)*Q5.TEST.1!B273)</f>
        <v>32.195522703997412</v>
      </c>
      <c r="D273">
        <f t="shared" si="12"/>
        <v>19.308419707938384</v>
      </c>
      <c r="E273">
        <f t="shared" si="13"/>
        <v>3.0969837234121621E-2</v>
      </c>
      <c r="F273">
        <f t="shared" si="14"/>
        <v>9.2640346080693839E-3</v>
      </c>
    </row>
    <row r="274" spans="1:6" x14ac:dyDescent="0.3">
      <c r="A274">
        <v>31.9</v>
      </c>
      <c r="B274">
        <v>1.33500106673234</v>
      </c>
      <c r="C274">
        <f>Q5.ITER1!$I$19+((Q5.ITER1!$I$20)*Q5.TEST.1!B274)</f>
        <v>32.195522703997412</v>
      </c>
      <c r="D274">
        <f t="shared" si="12"/>
        <v>19.308419707938384</v>
      </c>
      <c r="E274">
        <f t="shared" si="13"/>
        <v>3.0969837234121621E-2</v>
      </c>
      <c r="F274">
        <f t="shared" si="14"/>
        <v>9.2640346080693839E-3</v>
      </c>
    </row>
    <row r="275" spans="1:6" x14ac:dyDescent="0.3">
      <c r="A275">
        <v>38.1</v>
      </c>
      <c r="B275">
        <v>0.83290912293510388</v>
      </c>
      <c r="C275">
        <f>Q5.ITER1!$I$19+((Q5.ITER1!$I$20)*Q5.TEST.1!B275)</f>
        <v>40.273670303119538</v>
      </c>
      <c r="D275">
        <f t="shared" si="12"/>
        <v>3.2611495038567266</v>
      </c>
      <c r="E275">
        <f t="shared" si="13"/>
        <v>0.10634737502663894</v>
      </c>
      <c r="F275">
        <f t="shared" si="14"/>
        <v>5.7051713992638739E-2</v>
      </c>
    </row>
    <row r="276" spans="1:6" x14ac:dyDescent="0.3">
      <c r="A276">
        <v>31.9</v>
      </c>
      <c r="B276">
        <v>1.33500106673234</v>
      </c>
      <c r="C276">
        <f>Q5.ITER1!$I$19+((Q5.ITER1!$I$20)*Q5.TEST.1!B276)</f>
        <v>32.195522703997412</v>
      </c>
      <c r="D276">
        <f t="shared" si="12"/>
        <v>19.308419707938384</v>
      </c>
      <c r="E276">
        <f t="shared" si="13"/>
        <v>3.0969837234121621E-2</v>
      </c>
      <c r="F276">
        <f t="shared" si="14"/>
        <v>9.2640346080693839E-3</v>
      </c>
    </row>
    <row r="277" spans="1:6" x14ac:dyDescent="0.3">
      <c r="A277">
        <v>29.2</v>
      </c>
      <c r="B277">
        <v>1.2527629684953681</v>
      </c>
      <c r="C277">
        <f>Q5.ITER1!$I$19+((Q5.ITER1!$I$20)*Q5.TEST.1!B277)</f>
        <v>33.518649880277394</v>
      </c>
      <c r="D277">
        <f t="shared" si="12"/>
        <v>50.326747054877167</v>
      </c>
      <c r="E277">
        <f t="shared" si="13"/>
        <v>8.7880112254110371E-3</v>
      </c>
      <c r="F277">
        <f t="shared" si="14"/>
        <v>0.1478989685026505</v>
      </c>
    </row>
    <row r="278" spans="1:6" x14ac:dyDescent="0.3">
      <c r="A278">
        <v>33</v>
      </c>
      <c r="B278">
        <v>1.2809338454620642</v>
      </c>
      <c r="C278">
        <f>Q5.ITER1!$I$19+((Q5.ITER1!$I$20)*Q5.TEST.1!B278)</f>
        <v>33.06540918413593</v>
      </c>
      <c r="D278">
        <f t="shared" si="12"/>
        <v>10.851323381407756</v>
      </c>
      <c r="E278">
        <f t="shared" si="13"/>
        <v>1.4863333059470058E-2</v>
      </c>
      <c r="F278">
        <f t="shared" si="14"/>
        <v>1.9820964889675856E-3</v>
      </c>
    </row>
    <row r="279" spans="1:6" x14ac:dyDescent="0.3">
      <c r="A279">
        <v>28.4</v>
      </c>
      <c r="B279">
        <v>1.824549292051046</v>
      </c>
      <c r="C279">
        <f>Q5.ITER1!$I$19+((Q5.ITER1!$I$20)*Q5.TEST.1!B279)</f>
        <v>24.319190749526072</v>
      </c>
      <c r="D279">
        <f t="shared" si="12"/>
        <v>62.317362565081261</v>
      </c>
      <c r="E279">
        <f t="shared" si="13"/>
        <v>0.44293113472506573</v>
      </c>
      <c r="F279">
        <f t="shared" si="14"/>
        <v>0.14369046656598333</v>
      </c>
    </row>
    <row r="280" spans="1:6" x14ac:dyDescent="0.3">
      <c r="A280">
        <v>34.5</v>
      </c>
      <c r="B280">
        <v>1.0986122886681098</v>
      </c>
      <c r="C280">
        <f>Q5.ITER1!$I$19+((Q5.ITER1!$I$20)*Q5.TEST.1!B280)</f>
        <v>35.998777194673202</v>
      </c>
      <c r="D280">
        <f t="shared" si="12"/>
        <v>3.2189192997750986</v>
      </c>
      <c r="E280">
        <f t="shared" si="13"/>
        <v>3.6489194840862403E-3</v>
      </c>
      <c r="F280">
        <f t="shared" si="14"/>
        <v>4.3442817236904421E-2</v>
      </c>
    </row>
    <row r="281" spans="1:6" x14ac:dyDescent="0.3">
      <c r="A281">
        <v>28.993500000000001</v>
      </c>
      <c r="B281">
        <v>1.6677068205580761</v>
      </c>
      <c r="C281">
        <f>Q5.ITER1!$I$19+((Q5.ITER1!$I$20)*Q5.TEST.1!B281)</f>
        <v>26.842626248110726</v>
      </c>
      <c r="D281">
        <f t="shared" si="12"/>
        <v>53.299266933448571</v>
      </c>
      <c r="E281">
        <f t="shared" si="13"/>
        <v>0.25876373070010011</v>
      </c>
      <c r="F281">
        <f t="shared" si="14"/>
        <v>7.4184688012460559E-2</v>
      </c>
    </row>
    <row r="282" spans="1:6" x14ac:dyDescent="0.3">
      <c r="A282">
        <v>42.399099999999997</v>
      </c>
      <c r="B282">
        <v>0.78845736036427028</v>
      </c>
      <c r="C282">
        <f>Q5.ITER1!$I$19+((Q5.ITER1!$I$20)*Q5.TEST.1!B282)</f>
        <v>40.988853853711099</v>
      </c>
      <c r="D282">
        <f t="shared" si="12"/>
        <v>37.270601388958717</v>
      </c>
      <c r="E282">
        <f t="shared" si="13"/>
        <v>0.13731561413385029</v>
      </c>
      <c r="F282">
        <f t="shared" si="14"/>
        <v>3.3261228334773574E-2</v>
      </c>
    </row>
    <row r="283" spans="1:6" x14ac:dyDescent="0.3">
      <c r="A283">
        <v>41.9</v>
      </c>
      <c r="B283">
        <v>0.87546873735389985</v>
      </c>
      <c r="C283">
        <f>Q5.ITER1!$I$19+((Q5.ITER1!$I$20)*Q5.TEST.1!B283)</f>
        <v>39.588929487649295</v>
      </c>
      <c r="D283">
        <f t="shared" si="12"/>
        <v>31.425725830387307</v>
      </c>
      <c r="E283">
        <f t="shared" si="13"/>
        <v>8.0400510690475102E-2</v>
      </c>
      <c r="F283">
        <f t="shared" si="14"/>
        <v>5.5156814137248288E-2</v>
      </c>
    </row>
    <row r="284" spans="1:6" x14ac:dyDescent="0.3">
      <c r="A284">
        <v>41.5</v>
      </c>
      <c r="B284">
        <v>0.87546873735389985</v>
      </c>
      <c r="C284">
        <f>Q5.ITER1!$I$19+((Q5.ITER1!$I$20)*Q5.TEST.1!B284)</f>
        <v>39.588929487649295</v>
      </c>
      <c r="D284">
        <f t="shared" si="12"/>
        <v>27.101033585489365</v>
      </c>
      <c r="E284">
        <f t="shared" si="13"/>
        <v>8.0400510690475102E-2</v>
      </c>
      <c r="F284">
        <f t="shared" si="14"/>
        <v>4.60498918638724E-2</v>
      </c>
    </row>
    <row r="285" spans="1:6" x14ac:dyDescent="0.3">
      <c r="A285">
        <v>33.200000000000003</v>
      </c>
      <c r="B285">
        <v>1.2527629684953681</v>
      </c>
      <c r="C285">
        <f>Q5.ITER1!$I$19+((Q5.ITER1!$I$20)*Q5.TEST.1!B285)</f>
        <v>33.518649880277394</v>
      </c>
      <c r="D285">
        <f t="shared" si="12"/>
        <v>9.573669503856717</v>
      </c>
      <c r="E285">
        <f t="shared" si="13"/>
        <v>8.7880112254110371E-3</v>
      </c>
      <c r="F285">
        <f t="shared" si="14"/>
        <v>9.597887960162383E-3</v>
      </c>
    </row>
    <row r="286" spans="1:6" x14ac:dyDescent="0.3">
      <c r="A286">
        <v>29.4</v>
      </c>
      <c r="B286">
        <v>1.3862943611198906</v>
      </c>
      <c r="C286">
        <f>Q5.ITER1!$I$19+((Q5.ITER1!$I$20)*Q5.TEST.1!B286)</f>
        <v>31.370265879970006</v>
      </c>
      <c r="D286">
        <f t="shared" si="12"/>
        <v>47.529093177326153</v>
      </c>
      <c r="E286">
        <f t="shared" si="13"/>
        <v>5.1654282746936189E-2</v>
      </c>
      <c r="F286">
        <f t="shared" si="14"/>
        <v>6.7015846257483247E-2</v>
      </c>
    </row>
    <row r="287" spans="1:6" x14ac:dyDescent="0.3">
      <c r="A287">
        <v>38.6</v>
      </c>
      <c r="B287">
        <v>0.91629073187415511</v>
      </c>
      <c r="C287">
        <f>Q5.ITER1!$I$19+((Q5.ITER1!$I$20)*Q5.TEST.1!B287)</f>
        <v>38.932145205210482</v>
      </c>
      <c r="D287">
        <f t="shared" si="12"/>
        <v>5.3170148099791756</v>
      </c>
      <c r="E287">
        <f t="shared" si="13"/>
        <v>5.8916806052244849E-2</v>
      </c>
      <c r="F287">
        <f t="shared" si="14"/>
        <v>8.6047980624476758E-3</v>
      </c>
    </row>
    <row r="288" spans="1:6" x14ac:dyDescent="0.3">
      <c r="A288">
        <v>42.9</v>
      </c>
      <c r="B288">
        <v>0.91629073187415511</v>
      </c>
      <c r="C288">
        <f>Q5.ITER1!$I$19+((Q5.ITER1!$I$20)*Q5.TEST.1!B288)</f>
        <v>38.932145205210482</v>
      </c>
      <c r="D288">
        <f t="shared" si="12"/>
        <v>43.6374564426322</v>
      </c>
      <c r="E288">
        <f t="shared" si="13"/>
        <v>5.8916806052244849E-2</v>
      </c>
      <c r="F288">
        <f t="shared" si="14"/>
        <v>9.2490787757331397E-2</v>
      </c>
    </row>
    <row r="289" spans="1:6" x14ac:dyDescent="0.3">
      <c r="A289">
        <v>39.200000000000003</v>
      </c>
      <c r="B289">
        <v>0.87546873735389985</v>
      </c>
      <c r="C289">
        <f>Q5.ITER1!$I$19+((Q5.ITER1!$I$20)*Q5.TEST.1!B289)</f>
        <v>39.588929487649295</v>
      </c>
      <c r="D289">
        <f t="shared" si="12"/>
        <v>8.444053177326122</v>
      </c>
      <c r="E289">
        <f t="shared" si="13"/>
        <v>8.0400510690475102E-2</v>
      </c>
      <c r="F289">
        <f t="shared" si="14"/>
        <v>9.9216706032982799E-3</v>
      </c>
    </row>
    <row r="290" spans="1:6" x14ac:dyDescent="0.3">
      <c r="A290">
        <v>36.700000000000003</v>
      </c>
      <c r="B290">
        <v>0.87546873735389985</v>
      </c>
      <c r="C290">
        <f>Q5.ITER1!$I$19+((Q5.ITER1!$I$20)*Q5.TEST.1!B290)</f>
        <v>39.588929487649295</v>
      </c>
      <c r="D290">
        <f t="shared" si="12"/>
        <v>0.16472664671387038</v>
      </c>
      <c r="E290">
        <f t="shared" si="13"/>
        <v>8.0400510690475102E-2</v>
      </c>
      <c r="F290">
        <f t="shared" si="14"/>
        <v>7.8717424731588354E-2</v>
      </c>
    </row>
    <row r="291" spans="1:6" x14ac:dyDescent="0.3">
      <c r="A291">
        <v>31.496099999999998</v>
      </c>
      <c r="B291">
        <v>1.2527629684953681</v>
      </c>
      <c r="C291">
        <f>Q5.ITER1!$I$19+((Q5.ITER1!$I$20)*Q5.TEST.1!B291)</f>
        <v>33.518649880277394</v>
      </c>
      <c r="D291">
        <f t="shared" si="12"/>
        <v>23.021136923652673</v>
      </c>
      <c r="E291">
        <f t="shared" si="13"/>
        <v>8.7880112254110371E-3</v>
      </c>
      <c r="F291">
        <f t="shared" si="14"/>
        <v>6.4215883245144503E-2</v>
      </c>
    </row>
    <row r="292" spans="1:6" x14ac:dyDescent="0.3">
      <c r="A292">
        <v>27.2</v>
      </c>
      <c r="B292">
        <v>1.3083328196501789</v>
      </c>
      <c r="C292">
        <f>Q5.ITER1!$I$19+((Q5.ITER1!$I$20)*Q5.TEST.1!B292)</f>
        <v>32.624587616910169</v>
      </c>
      <c r="D292">
        <f t="shared" si="12"/>
        <v>82.703285830387372</v>
      </c>
      <c r="E292">
        <f t="shared" si="13"/>
        <v>2.2294743517831873E-2</v>
      </c>
      <c r="F292">
        <f t="shared" si="14"/>
        <v>0.19943336826875624</v>
      </c>
    </row>
    <row r="293" spans="1:6" x14ac:dyDescent="0.3">
      <c r="A293">
        <v>34.700000000000003</v>
      </c>
      <c r="B293">
        <v>0.87546873735389985</v>
      </c>
      <c r="C293">
        <f>Q5.ITER1!$I$19+((Q5.ITER1!$I$20)*Q5.TEST.1!B293)</f>
        <v>39.588929487649295</v>
      </c>
      <c r="D293">
        <f t="shared" si="12"/>
        <v>2.5412654222240687</v>
      </c>
      <c r="E293">
        <f t="shared" si="13"/>
        <v>8.0400510690475102E-2</v>
      </c>
      <c r="F293">
        <f t="shared" si="14"/>
        <v>0.1408913397017087</v>
      </c>
    </row>
    <row r="294" spans="1:6" x14ac:dyDescent="0.3">
      <c r="A294">
        <v>28.8</v>
      </c>
      <c r="B294">
        <v>1.3083328196501789</v>
      </c>
      <c r="C294">
        <f>Q5.ITER1!$I$19+((Q5.ITER1!$I$20)*Q5.TEST.1!B294)</f>
        <v>32.624587616910169</v>
      </c>
      <c r="D294">
        <f t="shared" si="12"/>
        <v>56.162054809979189</v>
      </c>
      <c r="E294">
        <f t="shared" si="13"/>
        <v>2.2294743517831873E-2</v>
      </c>
      <c r="F294">
        <f t="shared" si="14"/>
        <v>0.13279818114271419</v>
      </c>
    </row>
    <row r="295" spans="1:6" x14ac:dyDescent="0.3">
      <c r="A295">
        <v>38</v>
      </c>
      <c r="B295">
        <v>0.69314718055994529</v>
      </c>
      <c r="C295">
        <f>Q5.ITER1!$I$19+((Q5.ITER1!$I$20)*Q5.TEST.1!B295)</f>
        <v>42.522297498186568</v>
      </c>
      <c r="D295">
        <f t="shared" si="12"/>
        <v>2.9099764426322317</v>
      </c>
      <c r="E295">
        <f t="shared" si="13"/>
        <v>0.21703615658691053</v>
      </c>
      <c r="F295">
        <f t="shared" si="14"/>
        <v>0.11900782889964652</v>
      </c>
    </row>
    <row r="296" spans="1:6" x14ac:dyDescent="0.3">
      <c r="A296">
        <v>34.700000000000003</v>
      </c>
      <c r="B296">
        <v>0.87546873735389985</v>
      </c>
      <c r="C296">
        <f>Q5.ITER1!$I$19+((Q5.ITER1!$I$20)*Q5.TEST.1!B296)</f>
        <v>39.588929487649295</v>
      </c>
      <c r="D296">
        <f t="shared" si="12"/>
        <v>2.5412654222240687</v>
      </c>
      <c r="E296">
        <f t="shared" si="13"/>
        <v>8.0400510690475102E-2</v>
      </c>
      <c r="F296">
        <f t="shared" si="14"/>
        <v>0.1408913397017087</v>
      </c>
    </row>
    <row r="297" spans="1:6" x14ac:dyDescent="0.3">
      <c r="A297">
        <v>29.5</v>
      </c>
      <c r="B297">
        <v>1.33500106673234</v>
      </c>
      <c r="C297">
        <f>Q5.ITER1!$I$19+((Q5.ITER1!$I$20)*Q5.TEST.1!B297)</f>
        <v>32.195522703997412</v>
      </c>
      <c r="D297">
        <f t="shared" si="12"/>
        <v>46.160266238550626</v>
      </c>
      <c r="E297">
        <f t="shared" si="13"/>
        <v>3.0969837234121621E-2</v>
      </c>
      <c r="F297">
        <f t="shared" si="14"/>
        <v>9.1373650982963114E-2</v>
      </c>
    </row>
    <row r="298" spans="1:6" x14ac:dyDescent="0.3">
      <c r="A298">
        <v>29.9</v>
      </c>
      <c r="B298">
        <v>1.5260563034950492</v>
      </c>
      <c r="C298">
        <f>Q5.ITER1!$I$19+((Q5.ITER1!$I$20)*Q5.TEST.1!B298)</f>
        <v>29.121638684902976</v>
      </c>
      <c r="D298">
        <f t="shared" si="12"/>
        <v>40.8849584834486</v>
      </c>
      <c r="E298">
        <f t="shared" si="13"/>
        <v>0.13471669380051005</v>
      </c>
      <c r="F298">
        <f t="shared" si="14"/>
        <v>2.6032151006589385E-2</v>
      </c>
    </row>
    <row r="299" spans="1:6" x14ac:dyDescent="0.3">
      <c r="A299">
        <v>35.299999999999997</v>
      </c>
      <c r="B299">
        <v>0.69314718055994529</v>
      </c>
      <c r="C299">
        <f>Q5.ITER1!$I$19+((Q5.ITER1!$I$20)*Q5.TEST.1!B299)</f>
        <v>42.522297498186568</v>
      </c>
      <c r="D299">
        <f t="shared" si="12"/>
        <v>0.9883037895710205</v>
      </c>
      <c r="E299">
        <f t="shared" si="13"/>
        <v>0.21703615658691053</v>
      </c>
      <c r="F299">
        <f t="shared" si="14"/>
        <v>0.20459766283814648</v>
      </c>
    </row>
    <row r="300" spans="1:6" x14ac:dyDescent="0.3">
      <c r="A300">
        <v>32.200000000000003</v>
      </c>
      <c r="B300">
        <v>1.2527629684953681</v>
      </c>
      <c r="C300">
        <f>Q5.ITER1!$I$19+((Q5.ITER1!$I$20)*Q5.TEST.1!B300)</f>
        <v>33.518649880277394</v>
      </c>
      <c r="D300">
        <f t="shared" si="12"/>
        <v>16.761938891611816</v>
      </c>
      <c r="E300">
        <f t="shared" si="13"/>
        <v>8.7880112254110371E-3</v>
      </c>
      <c r="F300">
        <f t="shared" si="14"/>
        <v>4.0951859635943819E-2</v>
      </c>
    </row>
    <row r="301" spans="1:6" x14ac:dyDescent="0.3">
      <c r="A301">
        <v>38.6</v>
      </c>
      <c r="B301">
        <v>0.91629073187415511</v>
      </c>
      <c r="C301">
        <f>Q5.ITER1!$I$19+((Q5.ITER1!$I$20)*Q5.TEST.1!B301)</f>
        <v>38.932145205210482</v>
      </c>
      <c r="D301">
        <f t="shared" si="12"/>
        <v>5.3170148099791756</v>
      </c>
      <c r="E301">
        <f t="shared" si="13"/>
        <v>5.8916806052244849E-2</v>
      </c>
      <c r="F301">
        <f t="shared" si="14"/>
        <v>8.6047980624476758E-3</v>
      </c>
    </row>
    <row r="302" spans="1:6" x14ac:dyDescent="0.3">
      <c r="A302">
        <v>39.200000000000003</v>
      </c>
      <c r="B302">
        <v>0.91629073187415511</v>
      </c>
      <c r="C302">
        <f>Q5.ITER1!$I$19+((Q5.ITER1!$I$20)*Q5.TEST.1!B302)</f>
        <v>38.932145205210482</v>
      </c>
      <c r="D302">
        <f t="shared" si="12"/>
        <v>8.444053177326122</v>
      </c>
      <c r="E302">
        <f t="shared" si="13"/>
        <v>5.8916806052244849E-2</v>
      </c>
      <c r="F302">
        <f t="shared" si="14"/>
        <v>6.8330304793245179E-3</v>
      </c>
    </row>
    <row r="303" spans="1:6" x14ac:dyDescent="0.3">
      <c r="A303">
        <v>39.200000000000003</v>
      </c>
      <c r="B303">
        <v>0.91629073187415511</v>
      </c>
      <c r="C303">
        <f>Q5.ITER1!$I$19+((Q5.ITER1!$I$20)*Q5.TEST.1!B303)</f>
        <v>38.932145205210482</v>
      </c>
      <c r="D303">
        <f t="shared" si="12"/>
        <v>8.444053177326122</v>
      </c>
      <c r="E303">
        <f t="shared" si="13"/>
        <v>5.8916806052244849E-2</v>
      </c>
      <c r="F303">
        <f t="shared" si="14"/>
        <v>6.8330304793245179E-3</v>
      </c>
    </row>
    <row r="304" spans="1:6" x14ac:dyDescent="0.3">
      <c r="A304">
        <v>42.9</v>
      </c>
      <c r="B304">
        <v>0.91629073187415511</v>
      </c>
      <c r="C304">
        <f>Q5.ITER1!$I$19+((Q5.ITER1!$I$20)*Q5.TEST.1!B304)</f>
        <v>38.932145205210482</v>
      </c>
      <c r="D304">
        <f t="shared" si="12"/>
        <v>43.6374564426322</v>
      </c>
      <c r="E304">
        <f t="shared" si="13"/>
        <v>5.8916806052244849E-2</v>
      </c>
      <c r="F304">
        <f t="shared" si="14"/>
        <v>9.2490787757331397E-2</v>
      </c>
    </row>
    <row r="305" spans="1:6" x14ac:dyDescent="0.3">
      <c r="A305">
        <v>29</v>
      </c>
      <c r="B305">
        <v>1.5260563034950492</v>
      </c>
      <c r="C305">
        <f>Q5.ITER1!$I$19+((Q5.ITER1!$I$20)*Q5.TEST.1!B305)</f>
        <v>29.121638684902976</v>
      </c>
      <c r="D305">
        <f t="shared" si="12"/>
        <v>53.204400932428179</v>
      </c>
      <c r="E305">
        <f t="shared" si="13"/>
        <v>0.13471669380051005</v>
      </c>
      <c r="F305">
        <f t="shared" si="14"/>
        <v>4.1944374104474491E-3</v>
      </c>
    </row>
    <row r="306" spans="1:6" x14ac:dyDescent="0.3">
      <c r="A306">
        <v>35.288699999999999</v>
      </c>
      <c r="B306">
        <v>1.0986122886681098</v>
      </c>
      <c r="C306">
        <f>Q5.ITER1!$I$19+((Q5.ITER1!$I$20)*Q5.TEST.1!B306)</f>
        <v>35.998777194673202</v>
      </c>
      <c r="D306">
        <f t="shared" si="12"/>
        <v>1.0108989236526502</v>
      </c>
      <c r="E306">
        <f t="shared" si="13"/>
        <v>3.6489194840862403E-3</v>
      </c>
      <c r="F306">
        <f t="shared" si="14"/>
        <v>2.0121942567258185E-2</v>
      </c>
    </row>
    <row r="307" spans="1:6" x14ac:dyDescent="0.3">
      <c r="A307">
        <v>29.809899999999999</v>
      </c>
      <c r="B307">
        <v>1.33500106673234</v>
      </c>
      <c r="C307">
        <f>Q5.ITER1!$I$19+((Q5.ITER1!$I$20)*Q5.TEST.1!B307)</f>
        <v>32.195522703997412</v>
      </c>
      <c r="D307">
        <f t="shared" si="12"/>
        <v>42.045299565285326</v>
      </c>
      <c r="E307">
        <f t="shared" si="13"/>
        <v>3.0969837234121621E-2</v>
      </c>
      <c r="F307">
        <f t="shared" si="14"/>
        <v>8.0027866715333268E-2</v>
      </c>
    </row>
    <row r="308" spans="1:6" x14ac:dyDescent="0.3">
      <c r="A308">
        <v>32.407600000000002</v>
      </c>
      <c r="B308">
        <v>1.2527629684953681</v>
      </c>
      <c r="C308">
        <f>Q5.ITER1!$I$19+((Q5.ITER1!$I$20)*Q5.TEST.1!B308)</f>
        <v>33.518649880277394</v>
      </c>
      <c r="D308">
        <f t="shared" si="12"/>
        <v>15.105151926713862</v>
      </c>
      <c r="E308">
        <f t="shared" si="13"/>
        <v>8.7880112254110371E-3</v>
      </c>
      <c r="F308">
        <f t="shared" si="14"/>
        <v>3.4283621134468201E-2</v>
      </c>
    </row>
    <row r="309" spans="1:6" x14ac:dyDescent="0.3">
      <c r="A309">
        <v>29.9</v>
      </c>
      <c r="B309">
        <v>1.3862943611198906</v>
      </c>
      <c r="C309">
        <f>Q5.ITER1!$I$19+((Q5.ITER1!$I$20)*Q5.TEST.1!B309)</f>
        <v>31.370265879970006</v>
      </c>
      <c r="D309">
        <f t="shared" si="12"/>
        <v>40.8849584834486</v>
      </c>
      <c r="E309">
        <f t="shared" si="13"/>
        <v>5.1654282746936189E-2</v>
      </c>
      <c r="F309">
        <f t="shared" si="14"/>
        <v>4.9172771905351423E-2</v>
      </c>
    </row>
    <row r="310" spans="1:6" x14ac:dyDescent="0.3">
      <c r="A310">
        <v>30.9375</v>
      </c>
      <c r="B310">
        <v>1.3862943611198906</v>
      </c>
      <c r="C310">
        <f>Q5.ITER1!$I$19+((Q5.ITER1!$I$20)*Q5.TEST.1!B310)</f>
        <v>31.370265879970006</v>
      </c>
      <c r="D310">
        <f t="shared" si="12"/>
        <v>28.693535243652661</v>
      </c>
      <c r="E310">
        <f t="shared" si="13"/>
        <v>5.1654282746936189E-2</v>
      </c>
      <c r="F310">
        <f t="shared" si="14"/>
        <v>1.3988392079838579E-2</v>
      </c>
    </row>
    <row r="311" spans="1:6" x14ac:dyDescent="0.3">
      <c r="A311">
        <v>34.283099999999997</v>
      </c>
      <c r="B311">
        <v>0.87546873735389985</v>
      </c>
      <c r="C311">
        <f>Q5.ITER1!$I$19+((Q5.ITER1!$I$20)*Q5.TEST.1!B311)</f>
        <v>39.588929487649295</v>
      </c>
      <c r="D311">
        <f t="shared" si="12"/>
        <v>4.0442605399791915</v>
      </c>
      <c r="E311">
        <f t="shared" si="13"/>
        <v>8.0400510690475102E-2</v>
      </c>
      <c r="F311">
        <f t="shared" si="14"/>
        <v>0.15476516089995648</v>
      </c>
    </row>
    <row r="312" spans="1:6" x14ac:dyDescent="0.3">
      <c r="A312">
        <v>31.7</v>
      </c>
      <c r="B312">
        <v>0.99325177301028345</v>
      </c>
      <c r="C312">
        <f>Q5.ITER1!$I$19+((Q5.ITER1!$I$20)*Q5.TEST.1!B312)</f>
        <v>37.693920498839127</v>
      </c>
      <c r="D312">
        <f t="shared" si="12"/>
        <v>21.106073585489398</v>
      </c>
      <c r="E312">
        <f t="shared" si="13"/>
        <v>2.7478632794683672E-2</v>
      </c>
      <c r="F312">
        <f t="shared" si="14"/>
        <v>0.18908266557852138</v>
      </c>
    </row>
    <row r="313" spans="1:6" x14ac:dyDescent="0.3">
      <c r="A313">
        <v>31.4</v>
      </c>
      <c r="B313">
        <v>1.3862943611198906</v>
      </c>
      <c r="C313">
        <f>Q5.ITER1!$I$19+((Q5.ITER1!$I$20)*Q5.TEST.1!B313)</f>
        <v>31.370265879970006</v>
      </c>
      <c r="D313">
        <f t="shared" si="12"/>
        <v>23.952554401815938</v>
      </c>
      <c r="E313">
        <f t="shared" si="13"/>
        <v>5.1654282746936189E-2</v>
      </c>
      <c r="F313">
        <f t="shared" si="14"/>
        <v>9.4694649777046303E-4</v>
      </c>
    </row>
    <row r="314" spans="1:6" x14ac:dyDescent="0.3">
      <c r="A314">
        <v>33.1</v>
      </c>
      <c r="B314">
        <v>1.2527629684953681</v>
      </c>
      <c r="C314">
        <f>Q5.ITER1!$I$19+((Q5.ITER1!$I$20)*Q5.TEST.1!B314)</f>
        <v>33.518649880277394</v>
      </c>
      <c r="D314">
        <f t="shared" si="12"/>
        <v>10.202496442632237</v>
      </c>
      <c r="E314">
        <f t="shared" si="13"/>
        <v>8.7880112254110371E-3</v>
      </c>
      <c r="F314">
        <f t="shared" si="14"/>
        <v>1.2648032636779232E-2</v>
      </c>
    </row>
    <row r="315" spans="1:6" x14ac:dyDescent="0.3">
      <c r="A315">
        <v>39.700000000000003</v>
      </c>
      <c r="B315">
        <v>0.91629073187415511</v>
      </c>
      <c r="C315">
        <f>Q5.ITER1!$I$19+((Q5.ITER1!$I$20)*Q5.TEST.1!B315)</f>
        <v>38.932145205210482</v>
      </c>
      <c r="D315">
        <f t="shared" si="12"/>
        <v>11.599918483448572</v>
      </c>
      <c r="E315">
        <f t="shared" si="13"/>
        <v>5.8916806052244849E-2</v>
      </c>
      <c r="F315">
        <f t="shared" si="14"/>
        <v>1.9341430599232268E-2</v>
      </c>
    </row>
    <row r="316" spans="1:6" x14ac:dyDescent="0.3">
      <c r="A316">
        <v>25.617899999999999</v>
      </c>
      <c r="B316">
        <v>1.7404661748405046</v>
      </c>
      <c r="C316">
        <f>Q5.ITER1!$I$19+((Q5.ITER1!$I$20)*Q5.TEST.1!B316)</f>
        <v>25.67200240048405</v>
      </c>
      <c r="D316">
        <f t="shared" si="12"/>
        <v>113.98198723875474</v>
      </c>
      <c r="E316">
        <f t="shared" si="13"/>
        <v>0.33808131082436849</v>
      </c>
      <c r="F316">
        <f t="shared" si="14"/>
        <v>2.1118983399908493E-3</v>
      </c>
    </row>
    <row r="317" spans="1:6" x14ac:dyDescent="0.3">
      <c r="A317">
        <v>36.6</v>
      </c>
      <c r="B317">
        <v>1.2527629684953681</v>
      </c>
      <c r="C317">
        <f>Q5.ITER1!$I$19+((Q5.ITER1!$I$20)*Q5.TEST.1!B317)</f>
        <v>33.518649880277394</v>
      </c>
      <c r="D317">
        <f t="shared" si="12"/>
        <v>9.3553585489379434E-2</v>
      </c>
      <c r="E317">
        <f t="shared" si="13"/>
        <v>8.7880112254110371E-3</v>
      </c>
      <c r="F317">
        <f t="shared" si="14"/>
        <v>8.4189893981492001E-2</v>
      </c>
    </row>
    <row r="318" spans="1:6" x14ac:dyDescent="0.3">
      <c r="A318">
        <v>36.200000000000003</v>
      </c>
      <c r="B318">
        <v>0.69314718055994529</v>
      </c>
      <c r="C318">
        <f>Q5.ITER1!$I$19+((Q5.ITER1!$I$20)*Q5.TEST.1!B318)</f>
        <v>42.522297498186568</v>
      </c>
      <c r="D318">
        <f t="shared" si="12"/>
        <v>8.8613405914199708E-3</v>
      </c>
      <c r="E318">
        <f t="shared" si="13"/>
        <v>0.21703615658691053</v>
      </c>
      <c r="F318">
        <f t="shared" si="14"/>
        <v>0.17464910215984983</v>
      </c>
    </row>
    <row r="319" spans="1:6" x14ac:dyDescent="0.3">
      <c r="A319">
        <v>36.4</v>
      </c>
      <c r="B319">
        <v>1.1631508098056809</v>
      </c>
      <c r="C319">
        <f>Q5.ITER1!$I$19+((Q5.ITER1!$I$20)*Q5.TEST.1!B319)</f>
        <v>34.960418172946092</v>
      </c>
      <c r="D319">
        <f t="shared" si="12"/>
        <v>1.1207463040399235E-2</v>
      </c>
      <c r="E319">
        <f t="shared" si="13"/>
        <v>1.7075360680636747E-5</v>
      </c>
      <c r="F319">
        <f t="shared" si="14"/>
        <v>3.9548951292689746E-2</v>
      </c>
    </row>
    <row r="320" spans="1:6" x14ac:dyDescent="0.3">
      <c r="A320">
        <v>29.7</v>
      </c>
      <c r="B320">
        <v>1.1631508098056809</v>
      </c>
      <c r="C320">
        <f>Q5.ITER1!$I$19+((Q5.ITER1!$I$20)*Q5.TEST.1!B320)</f>
        <v>34.960418172946092</v>
      </c>
      <c r="D320">
        <f t="shared" si="12"/>
        <v>43.48261236099961</v>
      </c>
      <c r="E320">
        <f t="shared" si="13"/>
        <v>1.7075360680636747E-5</v>
      </c>
      <c r="F320">
        <f t="shared" si="14"/>
        <v>0.17711845700155193</v>
      </c>
    </row>
    <row r="321" spans="1:6" x14ac:dyDescent="0.3">
      <c r="A321">
        <v>31.9</v>
      </c>
      <c r="B321">
        <v>0.83290912293510388</v>
      </c>
      <c r="C321">
        <f>Q5.ITER1!$I$19+((Q5.ITER1!$I$20)*Q5.TEST.1!B321)</f>
        <v>40.273670303119538</v>
      </c>
      <c r="D321">
        <f t="shared" si="12"/>
        <v>19.308419707938384</v>
      </c>
      <c r="E321">
        <f t="shared" si="13"/>
        <v>0.10634737502663894</v>
      </c>
      <c r="F321">
        <f t="shared" si="14"/>
        <v>0.26249750166518931</v>
      </c>
    </row>
    <row r="322" spans="1:6" x14ac:dyDescent="0.3">
      <c r="A322">
        <v>29.6</v>
      </c>
      <c r="B322">
        <v>1.0986122886681098</v>
      </c>
      <c r="C322">
        <f>Q5.ITER1!$I$19+((Q5.ITER1!$I$20)*Q5.TEST.1!B322)</f>
        <v>35.998777194673202</v>
      </c>
      <c r="D322">
        <f t="shared" si="12"/>
        <v>44.811439299775095</v>
      </c>
      <c r="E322">
        <f t="shared" si="13"/>
        <v>3.6489194840862403E-3</v>
      </c>
      <c r="F322">
        <f t="shared" si="14"/>
        <v>0.21617490522544597</v>
      </c>
    </row>
    <row r="323" spans="1:6" x14ac:dyDescent="0.3">
      <c r="A323">
        <v>29.5</v>
      </c>
      <c r="B323">
        <v>1.0986122886681098</v>
      </c>
      <c r="C323">
        <f>Q5.ITER1!$I$19+((Q5.ITER1!$I$20)*Q5.TEST.1!B323)</f>
        <v>35.998777194673202</v>
      </c>
      <c r="D323">
        <f t="shared" ref="D323:D379" si="15">(A323-(AVERAGE($A$2:$A$246)))^2</f>
        <v>46.160266238550626</v>
      </c>
      <c r="E323">
        <f t="shared" ref="E323:E379" si="16">(B323-(AVERAGE($B$2:$B$246)))^2</f>
        <v>3.6489194840862403E-3</v>
      </c>
      <c r="F323">
        <f t="shared" ref="F323:F379" si="17">ABS(A323-C323)/A323</f>
        <v>0.22029753202282043</v>
      </c>
    </row>
    <row r="324" spans="1:6" x14ac:dyDescent="0.3">
      <c r="A324">
        <v>24.9</v>
      </c>
      <c r="B324">
        <v>1.4816045409242156</v>
      </c>
      <c r="C324">
        <f>Q5.ITER1!$I$19+((Q5.ITER1!$I$20)*Q5.TEST.1!B324)</f>
        <v>29.836822235494537</v>
      </c>
      <c r="D324">
        <f t="shared" si="15"/>
        <v>129.82630542222412</v>
      </c>
      <c r="E324">
        <f t="shared" si="16"/>
        <v>0.10406170511393457</v>
      </c>
      <c r="F324">
        <f t="shared" si="17"/>
        <v>0.1982659532327124</v>
      </c>
    </row>
    <row r="325" spans="1:6" x14ac:dyDescent="0.3">
      <c r="A325">
        <v>30.9</v>
      </c>
      <c r="B325">
        <v>1.2809338454620642</v>
      </c>
      <c r="C325">
        <f>Q5.ITER1!$I$19+((Q5.ITER1!$I$20)*Q5.TEST.1!B325)</f>
        <v>33.06540918413593</v>
      </c>
      <c r="D325">
        <f t="shared" si="15"/>
        <v>29.096689095693492</v>
      </c>
      <c r="E325">
        <f t="shared" si="16"/>
        <v>1.4863333059470058E-2</v>
      </c>
      <c r="F325">
        <f t="shared" si="17"/>
        <v>7.0077967124140189E-2</v>
      </c>
    </row>
    <row r="326" spans="1:6" x14ac:dyDescent="0.3">
      <c r="A326">
        <v>28.5</v>
      </c>
      <c r="B326">
        <v>1.3083328196501789</v>
      </c>
      <c r="C326">
        <f>Q5.ITER1!$I$19+((Q5.ITER1!$I$20)*Q5.TEST.1!B326)</f>
        <v>32.624587616910169</v>
      </c>
      <c r="D326">
        <f t="shared" si="15"/>
        <v>60.748535626305731</v>
      </c>
      <c r="E326">
        <f t="shared" si="16"/>
        <v>2.2294743517831873E-2</v>
      </c>
      <c r="F326">
        <f t="shared" si="17"/>
        <v>0.14472237252316383</v>
      </c>
    </row>
    <row r="327" spans="1:6" x14ac:dyDescent="0.3">
      <c r="A327">
        <v>31.4</v>
      </c>
      <c r="B327">
        <v>1.2527629684953681</v>
      </c>
      <c r="C327">
        <f>Q5.ITER1!$I$19+((Q5.ITER1!$I$20)*Q5.TEST.1!B327)</f>
        <v>33.518649880277394</v>
      </c>
      <c r="D327">
        <f t="shared" si="15"/>
        <v>23.952554401815938</v>
      </c>
      <c r="E327">
        <f t="shared" si="16"/>
        <v>8.7880112254110371E-3</v>
      </c>
      <c r="F327">
        <f t="shared" si="17"/>
        <v>6.7472926123483934E-2</v>
      </c>
    </row>
    <row r="328" spans="1:6" x14ac:dyDescent="0.3">
      <c r="A328">
        <v>37.9</v>
      </c>
      <c r="B328">
        <v>0.91629073187415511</v>
      </c>
      <c r="C328">
        <f>Q5.ITER1!$I$19+((Q5.ITER1!$I$20)*Q5.TEST.1!B328)</f>
        <v>38.932145205210482</v>
      </c>
      <c r="D328">
        <f t="shared" si="15"/>
        <v>2.5788033814077376</v>
      </c>
      <c r="E328">
        <f t="shared" si="16"/>
        <v>5.8916806052244849E-2</v>
      </c>
      <c r="F328">
        <f t="shared" si="17"/>
        <v>2.7233382723231746E-2</v>
      </c>
    </row>
    <row r="329" spans="1:6" x14ac:dyDescent="0.3">
      <c r="A329">
        <v>30.2</v>
      </c>
      <c r="B329">
        <v>1.2527629684953681</v>
      </c>
      <c r="C329">
        <f>Q5.ITER1!$I$19+((Q5.ITER1!$I$20)*Q5.TEST.1!B329)</f>
        <v>33.518649880277394</v>
      </c>
      <c r="D329">
        <f t="shared" si="15"/>
        <v>37.138477667122061</v>
      </c>
      <c r="E329">
        <f t="shared" si="16"/>
        <v>8.7880112254110371E-3</v>
      </c>
      <c r="F329">
        <f t="shared" si="17"/>
        <v>0.10988906888335745</v>
      </c>
    </row>
    <row r="330" spans="1:6" x14ac:dyDescent="0.3">
      <c r="A330">
        <v>31.6</v>
      </c>
      <c r="B330">
        <v>1.2809338454620642</v>
      </c>
      <c r="C330">
        <f>Q5.ITER1!$I$19+((Q5.ITER1!$I$20)*Q5.TEST.1!B330)</f>
        <v>33.06540918413593</v>
      </c>
      <c r="D330">
        <f t="shared" si="15"/>
        <v>22.034900524264888</v>
      </c>
      <c r="E330">
        <f t="shared" si="16"/>
        <v>1.4863333059470058E-2</v>
      </c>
      <c r="F330">
        <f t="shared" si="17"/>
        <v>4.6373708358731926E-2</v>
      </c>
    </row>
    <row r="331" spans="1:6" x14ac:dyDescent="0.3">
      <c r="A331">
        <v>29</v>
      </c>
      <c r="B331">
        <v>1.6677068205580761</v>
      </c>
      <c r="C331">
        <f>Q5.ITER1!$I$19+((Q5.ITER1!$I$20)*Q5.TEST.1!B331)</f>
        <v>26.842626248110726</v>
      </c>
      <c r="D331">
        <f t="shared" si="15"/>
        <v>53.204400932428179</v>
      </c>
      <c r="E331">
        <f t="shared" si="16"/>
        <v>0.25876373070010011</v>
      </c>
      <c r="F331">
        <f t="shared" si="17"/>
        <v>7.439219834100945E-2</v>
      </c>
    </row>
    <row r="332" spans="1:6" x14ac:dyDescent="0.3">
      <c r="A332">
        <v>27.4</v>
      </c>
      <c r="B332">
        <v>1.824549292051046</v>
      </c>
      <c r="C332">
        <f>Q5.ITER1!$I$19+((Q5.ITER1!$I$20)*Q5.TEST.1!B332)</f>
        <v>24.319190749526072</v>
      </c>
      <c r="D332">
        <f t="shared" si="15"/>
        <v>79.105631952836362</v>
      </c>
      <c r="E332">
        <f t="shared" si="16"/>
        <v>0.44293113472506573</v>
      </c>
      <c r="F332">
        <f t="shared" si="17"/>
        <v>0.11243829381291703</v>
      </c>
    </row>
    <row r="333" spans="1:6" x14ac:dyDescent="0.3">
      <c r="A333">
        <v>34.6</v>
      </c>
      <c r="B333">
        <v>1.2527629684953681</v>
      </c>
      <c r="C333">
        <f>Q5.ITER1!$I$19+((Q5.ITER1!$I$20)*Q5.TEST.1!B333)</f>
        <v>33.518649880277394</v>
      </c>
      <c r="D333">
        <f t="shared" si="15"/>
        <v>2.8700923609995836</v>
      </c>
      <c r="E333">
        <f t="shared" si="16"/>
        <v>8.7880112254110371E-3</v>
      </c>
      <c r="F333">
        <f t="shared" si="17"/>
        <v>3.125289363360137E-2</v>
      </c>
    </row>
    <row r="334" spans="1:6" x14ac:dyDescent="0.3">
      <c r="A334">
        <v>37.709800000000001</v>
      </c>
      <c r="B334">
        <v>0.87546873735389985</v>
      </c>
      <c r="C334">
        <f>Q5.ITER1!$I$19+((Q5.ITER1!$I$20)*Q5.TEST.1!B334)</f>
        <v>39.588929487649295</v>
      </c>
      <c r="D334">
        <f t="shared" si="15"/>
        <v>2.0041082589587669</v>
      </c>
      <c r="E334">
        <f t="shared" si="16"/>
        <v>8.0400510690475102E-2</v>
      </c>
      <c r="F334">
        <f t="shared" si="17"/>
        <v>4.9831329989798251E-2</v>
      </c>
    </row>
    <row r="335" spans="1:6" x14ac:dyDescent="0.3">
      <c r="A335">
        <v>25.2</v>
      </c>
      <c r="B335">
        <v>1.3083328196501789</v>
      </c>
      <c r="C335">
        <f>Q5.ITER1!$I$19+((Q5.ITER1!$I$20)*Q5.TEST.1!B335)</f>
        <v>32.624587616910169</v>
      </c>
      <c r="D335">
        <f t="shared" si="15"/>
        <v>123.07982460589758</v>
      </c>
      <c r="E335">
        <f t="shared" si="16"/>
        <v>2.2294743517831873E-2</v>
      </c>
      <c r="F335">
        <f t="shared" si="17"/>
        <v>0.29462649273453057</v>
      </c>
    </row>
    <row r="336" spans="1:6" x14ac:dyDescent="0.3">
      <c r="A336">
        <v>22.299900000000001</v>
      </c>
      <c r="B336">
        <v>1.6677068205580761</v>
      </c>
      <c r="C336">
        <f>Q5.ITER1!$I$19+((Q5.ITER1!$I$20)*Q5.TEST.1!B336)</f>
        <v>26.842626248110726</v>
      </c>
      <c r="D336">
        <f t="shared" si="15"/>
        <v>195.83860466732614</v>
      </c>
      <c r="E336">
        <f t="shared" si="16"/>
        <v>0.25876373070010011</v>
      </c>
      <c r="F336">
        <f t="shared" si="17"/>
        <v>0.2037106107251927</v>
      </c>
    </row>
    <row r="337" spans="1:6" x14ac:dyDescent="0.3">
      <c r="A337">
        <v>37.6</v>
      </c>
      <c r="B337">
        <v>0.87546873735389985</v>
      </c>
      <c r="C337">
        <f>Q5.ITER1!$I$19+((Q5.ITER1!$I$20)*Q5.TEST.1!B337)</f>
        <v>39.588929487649295</v>
      </c>
      <c r="D337">
        <f t="shared" si="15"/>
        <v>1.7052841977342774</v>
      </c>
      <c r="E337">
        <f t="shared" si="16"/>
        <v>8.0400510690475102E-2</v>
      </c>
      <c r="F337">
        <f t="shared" si="17"/>
        <v>5.2897060841736537E-2</v>
      </c>
    </row>
    <row r="338" spans="1:6" x14ac:dyDescent="0.3">
      <c r="A338">
        <v>39.204099999999997</v>
      </c>
      <c r="B338">
        <v>0.87546873735389985</v>
      </c>
      <c r="C338">
        <f>Q5.ITER1!$I$19+((Q5.ITER1!$I$20)*Q5.TEST.1!B338)</f>
        <v>39.588929487649295</v>
      </c>
      <c r="D338">
        <f t="shared" si="15"/>
        <v>8.4678980828362924</v>
      </c>
      <c r="E338">
        <f t="shared" si="16"/>
        <v>8.0400510690475102E-2</v>
      </c>
      <c r="F338">
        <f t="shared" si="17"/>
        <v>9.8160520876464097E-3</v>
      </c>
    </row>
    <row r="339" spans="1:6" x14ac:dyDescent="0.3">
      <c r="A339">
        <v>26.6</v>
      </c>
      <c r="B339">
        <v>1.3083328196501789</v>
      </c>
      <c r="C339">
        <f>Q5.ITER1!$I$19+((Q5.ITER1!$I$20)*Q5.TEST.1!B339)</f>
        <v>32.624587616910169</v>
      </c>
      <c r="D339">
        <f t="shared" si="15"/>
        <v>93.976247463040394</v>
      </c>
      <c r="E339">
        <f t="shared" si="16"/>
        <v>2.2294743517831873E-2</v>
      </c>
      <c r="F339">
        <f t="shared" si="17"/>
        <v>0.22648825627481833</v>
      </c>
    </row>
    <row r="340" spans="1:6" x14ac:dyDescent="0.3">
      <c r="A340">
        <v>26</v>
      </c>
      <c r="B340">
        <v>1.7404661748405046</v>
      </c>
      <c r="C340">
        <f>Q5.ITER1!$I$19+((Q5.ITER1!$I$20)*Q5.TEST.1!B340)</f>
        <v>25.67200240048405</v>
      </c>
      <c r="D340">
        <f t="shared" si="15"/>
        <v>105.96920909569349</v>
      </c>
      <c r="E340">
        <f t="shared" si="16"/>
        <v>0.33808131082436849</v>
      </c>
      <c r="F340">
        <f t="shared" si="17"/>
        <v>1.2615292289074986E-2</v>
      </c>
    </row>
    <row r="341" spans="1:6" x14ac:dyDescent="0.3">
      <c r="A341">
        <v>27.5</v>
      </c>
      <c r="B341">
        <v>1.3083328196501789</v>
      </c>
      <c r="C341">
        <f>Q5.ITER1!$I$19+((Q5.ITER1!$I$20)*Q5.TEST.1!B341)</f>
        <v>32.624587616910169</v>
      </c>
      <c r="D341">
        <f t="shared" si="15"/>
        <v>77.336805014060829</v>
      </c>
      <c r="E341">
        <f t="shared" si="16"/>
        <v>2.2294743517831873E-2</v>
      </c>
      <c r="F341">
        <f t="shared" si="17"/>
        <v>0.18634864061491524</v>
      </c>
    </row>
    <row r="342" spans="1:6" x14ac:dyDescent="0.3">
      <c r="A342">
        <v>20.9</v>
      </c>
      <c r="B342">
        <v>1.8082887711792655</v>
      </c>
      <c r="C342">
        <f>Q5.ITER1!$I$19+((Q5.ITER1!$I$20)*Q5.TEST.1!B342)</f>
        <v>24.580805956190087</v>
      </c>
      <c r="D342">
        <f t="shared" si="15"/>
        <v>236.97938297324455</v>
      </c>
      <c r="E342">
        <f t="shared" si="16"/>
        <v>0.42155178704823532</v>
      </c>
      <c r="F342">
        <f t="shared" si="17"/>
        <v>0.17611511752105688</v>
      </c>
    </row>
    <row r="343" spans="1:6" x14ac:dyDescent="0.3">
      <c r="A343">
        <v>28.5</v>
      </c>
      <c r="B343">
        <v>1.3083328196501789</v>
      </c>
      <c r="C343">
        <f>Q5.ITER1!$I$19+((Q5.ITER1!$I$20)*Q5.TEST.1!B343)</f>
        <v>32.624587616910169</v>
      </c>
      <c r="D343">
        <f t="shared" si="15"/>
        <v>60.748535626305731</v>
      </c>
      <c r="E343">
        <f t="shared" si="16"/>
        <v>2.2294743517831873E-2</v>
      </c>
      <c r="F343">
        <f t="shared" si="17"/>
        <v>0.14472237252316383</v>
      </c>
    </row>
    <row r="344" spans="1:6" x14ac:dyDescent="0.3">
      <c r="A344">
        <v>38.6</v>
      </c>
      <c r="B344">
        <v>0.87546873735389985</v>
      </c>
      <c r="C344">
        <f>Q5.ITER1!$I$19+((Q5.ITER1!$I$20)*Q5.TEST.1!B344)</f>
        <v>39.588929487649295</v>
      </c>
      <c r="D344">
        <f t="shared" si="15"/>
        <v>5.3170148099791756</v>
      </c>
      <c r="E344">
        <f t="shared" si="16"/>
        <v>8.0400510690475102E-2</v>
      </c>
      <c r="F344">
        <f t="shared" si="17"/>
        <v>2.5619934913194146E-2</v>
      </c>
    </row>
    <row r="345" spans="1:6" x14ac:dyDescent="0.3">
      <c r="A345">
        <v>26.163</v>
      </c>
      <c r="B345">
        <v>1.33500106673234</v>
      </c>
      <c r="C345">
        <f>Q5.ITER1!$I$19+((Q5.ITER1!$I$20)*Q5.TEST.1!B345)</f>
        <v>32.195522703997412</v>
      </c>
      <c r="D345">
        <f t="shared" si="15"/>
        <v>102.63989018548941</v>
      </c>
      <c r="E345">
        <f t="shared" si="16"/>
        <v>3.0969837234121621E-2</v>
      </c>
      <c r="F345">
        <f t="shared" si="17"/>
        <v>0.23057457875615991</v>
      </c>
    </row>
    <row r="346" spans="1:6" x14ac:dyDescent="0.3">
      <c r="A346">
        <v>30.347000000000001</v>
      </c>
      <c r="B346">
        <v>1.1631508098056809</v>
      </c>
      <c r="C346">
        <f>Q5.ITER1!$I$19+((Q5.ITER1!$I$20)*Q5.TEST.1!B346)</f>
        <v>34.960418172946092</v>
      </c>
      <c r="D346">
        <f t="shared" si="15"/>
        <v>35.368411067122032</v>
      </c>
      <c r="E346">
        <f t="shared" si="16"/>
        <v>1.7075360680636747E-5</v>
      </c>
      <c r="F346">
        <f t="shared" si="17"/>
        <v>0.15202221547257028</v>
      </c>
    </row>
    <row r="347" spans="1:6" x14ac:dyDescent="0.3">
      <c r="A347">
        <v>23.820399999999999</v>
      </c>
      <c r="B347">
        <v>1.6094379124341003</v>
      </c>
      <c r="C347">
        <f>Q5.ITER1!$I$19+((Q5.ITER1!$I$20)*Q5.TEST.1!B347)</f>
        <v>27.78011358699392</v>
      </c>
      <c r="D347">
        <f t="shared" si="15"/>
        <v>155.59405721324453</v>
      </c>
      <c r="E347">
        <f t="shared" si="16"/>
        <v>0.20287757911942642</v>
      </c>
      <c r="F347">
        <f t="shared" si="17"/>
        <v>0.16623203585976393</v>
      </c>
    </row>
    <row r="348" spans="1:6" x14ac:dyDescent="0.3">
      <c r="A348">
        <v>25.508199999999999</v>
      </c>
      <c r="B348">
        <v>1.6094379124341003</v>
      </c>
      <c r="C348">
        <f>Q5.ITER1!$I$19+((Q5.ITER1!$I$20)*Q5.TEST.1!B348)</f>
        <v>27.78011358699392</v>
      </c>
      <c r="D348">
        <f t="shared" si="15"/>
        <v>116.33638722059148</v>
      </c>
      <c r="E348">
        <f t="shared" si="16"/>
        <v>0.20287757911942642</v>
      </c>
      <c r="F348">
        <f t="shared" si="17"/>
        <v>8.9066009635878726E-2</v>
      </c>
    </row>
    <row r="349" spans="1:6" x14ac:dyDescent="0.3">
      <c r="A349">
        <v>24.7928</v>
      </c>
      <c r="B349">
        <v>1.6094379124341003</v>
      </c>
      <c r="C349">
        <f>Q5.ITER1!$I$19+((Q5.ITER1!$I$20)*Q5.TEST.1!B349)</f>
        <v>27.78011358699392</v>
      </c>
      <c r="D349">
        <f t="shared" si="15"/>
        <v>132.28069974059147</v>
      </c>
      <c r="E349">
        <f t="shared" si="16"/>
        <v>0.20287757911942642</v>
      </c>
      <c r="F349">
        <f t="shared" si="17"/>
        <v>0.12049117433262563</v>
      </c>
    </row>
    <row r="350" spans="1:6" x14ac:dyDescent="0.3">
      <c r="A350">
        <v>28.3</v>
      </c>
      <c r="B350">
        <v>1.5260563034950492</v>
      </c>
      <c r="C350">
        <f>Q5.ITER1!$I$19+((Q5.ITER1!$I$20)*Q5.TEST.1!B350)</f>
        <v>29.121638684902976</v>
      </c>
      <c r="D350">
        <f t="shared" si="15"/>
        <v>63.906189503856737</v>
      </c>
      <c r="E350">
        <f t="shared" si="16"/>
        <v>0.13471669380051005</v>
      </c>
      <c r="F350">
        <f t="shared" si="17"/>
        <v>2.9033169077843649E-2</v>
      </c>
    </row>
    <row r="351" spans="1:6" x14ac:dyDescent="0.3">
      <c r="A351">
        <v>31.7</v>
      </c>
      <c r="B351">
        <v>0.83290912293510388</v>
      </c>
      <c r="C351">
        <f>Q5.ITER1!$I$19+((Q5.ITER1!$I$20)*Q5.TEST.1!B351)</f>
        <v>40.273670303119538</v>
      </c>
      <c r="D351">
        <f t="shared" si="15"/>
        <v>21.106073585489398</v>
      </c>
      <c r="E351">
        <f t="shared" si="16"/>
        <v>0.10634737502663894</v>
      </c>
      <c r="F351">
        <f t="shared" si="17"/>
        <v>0.27046278558736714</v>
      </c>
    </row>
    <row r="352" spans="1:6" x14ac:dyDescent="0.3">
      <c r="A352">
        <v>32.1</v>
      </c>
      <c r="B352">
        <v>1.0986122886681098</v>
      </c>
      <c r="C352">
        <f>Q5.ITER1!$I$19+((Q5.ITER1!$I$20)*Q5.TEST.1!B352)</f>
        <v>35.998777194673202</v>
      </c>
      <c r="D352">
        <f t="shared" si="15"/>
        <v>17.590765830387337</v>
      </c>
      <c r="E352">
        <f t="shared" si="16"/>
        <v>3.6489194840862403E-3</v>
      </c>
      <c r="F352">
        <f t="shared" si="17"/>
        <v>0.12145723347891592</v>
      </c>
    </row>
    <row r="353" spans="1:6" x14ac:dyDescent="0.3">
      <c r="A353">
        <v>31.5</v>
      </c>
      <c r="B353">
        <v>1.0986122886681098</v>
      </c>
      <c r="C353">
        <f>Q5.ITER1!$I$19+((Q5.ITER1!$I$20)*Q5.TEST.1!B353)</f>
        <v>35.998777194673202</v>
      </c>
      <c r="D353">
        <f t="shared" si="15"/>
        <v>22.983727463040413</v>
      </c>
      <c r="E353">
        <f t="shared" si="16"/>
        <v>3.6489194840862403E-3</v>
      </c>
      <c r="F353">
        <f t="shared" si="17"/>
        <v>0.14281832364041913</v>
      </c>
    </row>
    <row r="354" spans="1:6" x14ac:dyDescent="0.3">
      <c r="A354">
        <v>27.3</v>
      </c>
      <c r="B354">
        <v>1.2527629684953681</v>
      </c>
      <c r="C354">
        <f>Q5.ITER1!$I$19+((Q5.ITER1!$I$20)*Q5.TEST.1!B354)</f>
        <v>33.518649880277394</v>
      </c>
      <c r="D354">
        <f t="shared" si="15"/>
        <v>80.894458891611848</v>
      </c>
      <c r="E354">
        <f t="shared" si="16"/>
        <v>8.7880112254110371E-3</v>
      </c>
      <c r="F354">
        <f t="shared" si="17"/>
        <v>0.22778937290393381</v>
      </c>
    </row>
    <row r="355" spans="1:6" x14ac:dyDescent="0.3">
      <c r="A355">
        <v>25.8</v>
      </c>
      <c r="B355">
        <v>1.2527629684953681</v>
      </c>
      <c r="C355">
        <f>Q5.ITER1!$I$19+((Q5.ITER1!$I$20)*Q5.TEST.1!B355)</f>
        <v>33.518649880277394</v>
      </c>
      <c r="D355">
        <f t="shared" si="15"/>
        <v>110.1268629732445</v>
      </c>
      <c r="E355">
        <f t="shared" si="16"/>
        <v>8.7880112254110371E-3</v>
      </c>
      <c r="F355">
        <f t="shared" si="17"/>
        <v>0.29917247597974389</v>
      </c>
    </row>
    <row r="356" spans="1:6" x14ac:dyDescent="0.3">
      <c r="A356">
        <v>31.3917</v>
      </c>
      <c r="B356">
        <v>1.0986122886681098</v>
      </c>
      <c r="C356">
        <f>Q5.ITER1!$I$19+((Q5.ITER1!$I$20)*Q5.TEST.1!B356)</f>
        <v>35.998777194673202</v>
      </c>
      <c r="D356">
        <f t="shared" si="15"/>
        <v>24.03386592773429</v>
      </c>
      <c r="E356">
        <f t="shared" si="16"/>
        <v>3.6489194840862403E-3</v>
      </c>
      <c r="F356">
        <f t="shared" si="17"/>
        <v>0.14676099716400201</v>
      </c>
    </row>
    <row r="357" spans="1:6" x14ac:dyDescent="0.3">
      <c r="A357">
        <v>32.954799999999999</v>
      </c>
      <c r="B357">
        <v>1.0986122886681098</v>
      </c>
      <c r="C357">
        <f>Q5.ITER1!$I$19+((Q5.ITER1!$I$20)*Q5.TEST.1!B357)</f>
        <v>35.998777194673202</v>
      </c>
      <c r="D357">
        <f t="shared" si="15"/>
        <v>11.151156197734295</v>
      </c>
      <c r="E357">
        <f t="shared" si="16"/>
        <v>3.6489194840862403E-3</v>
      </c>
      <c r="F357">
        <f t="shared" si="17"/>
        <v>9.2368249683603118E-2</v>
      </c>
    </row>
    <row r="358" spans="1:6" x14ac:dyDescent="0.3">
      <c r="A358">
        <v>31.708200000000001</v>
      </c>
      <c r="B358">
        <v>1.2527629684953681</v>
      </c>
      <c r="C358">
        <f>Q5.ITER1!$I$19+((Q5.ITER1!$I$20)*Q5.TEST.1!B358)</f>
        <v>33.518649880277394</v>
      </c>
      <c r="D358">
        <f t="shared" si="15"/>
        <v>21.030797016509787</v>
      </c>
      <c r="E358">
        <f t="shared" si="16"/>
        <v>8.7880112254110371E-3</v>
      </c>
      <c r="F358">
        <f t="shared" si="17"/>
        <v>5.7097213978636201E-2</v>
      </c>
    </row>
    <row r="359" spans="1:6" x14ac:dyDescent="0.3">
      <c r="A359">
        <v>27.581099999999999</v>
      </c>
      <c r="B359">
        <v>1.2809338454620642</v>
      </c>
      <c r="C359">
        <f>Q5.ITER1!$I$19+((Q5.ITER1!$I$20)*Q5.TEST.1!B359)</f>
        <v>33.06540918413593</v>
      </c>
      <c r="D359">
        <f t="shared" si="15"/>
        <v>75.9169735767139</v>
      </c>
      <c r="E359">
        <f t="shared" si="16"/>
        <v>1.4863333059470058E-2</v>
      </c>
      <c r="F359">
        <f t="shared" si="17"/>
        <v>0.19884301873877153</v>
      </c>
    </row>
    <row r="360" spans="1:6" x14ac:dyDescent="0.3">
      <c r="A360">
        <v>23.577999999999999</v>
      </c>
      <c r="B360">
        <v>1.5686159179138452</v>
      </c>
      <c r="C360">
        <f>Q5.ITER1!$I$19+((Q5.ITER1!$I$20)*Q5.TEST.1!B360)</f>
        <v>28.43689786943273</v>
      </c>
      <c r="D360">
        <f t="shared" si="15"/>
        <v>161.70008155283637</v>
      </c>
      <c r="E360">
        <f t="shared" si="16"/>
        <v>0.16776998294455994</v>
      </c>
      <c r="F360">
        <f t="shared" si="17"/>
        <v>0.20607760918791801</v>
      </c>
    </row>
    <row r="361" spans="1:6" x14ac:dyDescent="0.3">
      <c r="A361">
        <v>26.388000000000002</v>
      </c>
      <c r="B361">
        <v>1.5686159179138452</v>
      </c>
      <c r="C361">
        <f>Q5.ITER1!$I$19+((Q5.ITER1!$I$20)*Q5.TEST.1!B361)</f>
        <v>28.43689786943273</v>
      </c>
      <c r="D361">
        <f t="shared" si="15"/>
        <v>98.13150457324447</v>
      </c>
      <c r="E361">
        <f t="shared" si="16"/>
        <v>0.16776998294455994</v>
      </c>
      <c r="F361">
        <f t="shared" si="17"/>
        <v>7.7645060991084147E-2</v>
      </c>
    </row>
    <row r="362" spans="1:6" x14ac:dyDescent="0.3">
      <c r="A362">
        <v>25.7761</v>
      </c>
      <c r="B362">
        <v>1.5686159179138452</v>
      </c>
      <c r="C362">
        <f>Q5.ITER1!$I$19+((Q5.ITER1!$I$20)*Q5.TEST.1!B362)</f>
        <v>28.43689786943273</v>
      </c>
      <c r="D362">
        <f t="shared" si="15"/>
        <v>110.62905382161186</v>
      </c>
      <c r="E362">
        <f t="shared" si="16"/>
        <v>0.16776998294455994</v>
      </c>
      <c r="F362">
        <f t="shared" si="17"/>
        <v>0.10322732567893246</v>
      </c>
    </row>
    <row r="363" spans="1:6" x14ac:dyDescent="0.3">
      <c r="A363">
        <v>31.6</v>
      </c>
      <c r="B363">
        <v>1.2809338454620642</v>
      </c>
      <c r="C363">
        <f>Q5.ITER1!$I$19+((Q5.ITER1!$I$20)*Q5.TEST.1!B363)</f>
        <v>33.06540918413593</v>
      </c>
      <c r="D363">
        <f t="shared" si="15"/>
        <v>22.034900524264888</v>
      </c>
      <c r="E363">
        <f t="shared" si="16"/>
        <v>1.4863333059470058E-2</v>
      </c>
      <c r="F363">
        <f t="shared" si="17"/>
        <v>4.6373708358731926E-2</v>
      </c>
    </row>
    <row r="364" spans="1:6" x14ac:dyDescent="0.3">
      <c r="A364">
        <v>32.200000000000003</v>
      </c>
      <c r="B364">
        <v>1.2527629684953681</v>
      </c>
      <c r="C364">
        <f>Q5.ITER1!$I$19+((Q5.ITER1!$I$20)*Q5.TEST.1!B364)</f>
        <v>33.518649880277394</v>
      </c>
      <c r="D364">
        <f t="shared" si="15"/>
        <v>16.761938891611816</v>
      </c>
      <c r="E364">
        <f t="shared" si="16"/>
        <v>8.7880112254110371E-3</v>
      </c>
      <c r="F364">
        <f t="shared" si="17"/>
        <v>4.0951859635943819E-2</v>
      </c>
    </row>
    <row r="365" spans="1:6" x14ac:dyDescent="0.3">
      <c r="A365">
        <v>40.081600000000002</v>
      </c>
      <c r="B365">
        <v>0.91629073187415511</v>
      </c>
      <c r="C365">
        <f>Q5.ITER1!$I$19+((Q5.ITER1!$I$20)*Q5.TEST.1!B365)</f>
        <v>38.932145205210482</v>
      </c>
      <c r="D365">
        <f t="shared" si="15"/>
        <v>14.344893445081219</v>
      </c>
      <c r="E365">
        <f t="shared" si="16"/>
        <v>5.8916806052244849E-2</v>
      </c>
      <c r="F365">
        <f t="shared" si="17"/>
        <v>2.8677867021015126E-2</v>
      </c>
    </row>
    <row r="366" spans="1:6" x14ac:dyDescent="0.3">
      <c r="A366">
        <v>37.057400000000001</v>
      </c>
      <c r="B366">
        <v>0.91629073187415511</v>
      </c>
      <c r="C366">
        <f>Q5.ITER1!$I$19+((Q5.ITER1!$I$20)*Q5.TEST.1!B366)</f>
        <v>38.932145205210482</v>
      </c>
      <c r="D366">
        <f t="shared" si="15"/>
        <v>0.58257392753019543</v>
      </c>
      <c r="E366">
        <f t="shared" si="16"/>
        <v>5.8916806052244849E-2</v>
      </c>
      <c r="F366">
        <f t="shared" si="17"/>
        <v>5.0590305990449426E-2</v>
      </c>
    </row>
    <row r="367" spans="1:6" x14ac:dyDescent="0.3">
      <c r="A367">
        <v>34.251300000000001</v>
      </c>
      <c r="B367">
        <v>0.87546873735389985</v>
      </c>
      <c r="C367">
        <f>Q5.ITER1!$I$19+((Q5.ITER1!$I$20)*Q5.TEST.1!B367)</f>
        <v>39.588929487649295</v>
      </c>
      <c r="D367">
        <f t="shared" si="15"/>
        <v>4.1731735865097912</v>
      </c>
      <c r="E367">
        <f t="shared" si="16"/>
        <v>8.0400510690475102E-2</v>
      </c>
      <c r="F367">
        <f t="shared" si="17"/>
        <v>0.1558372817279722</v>
      </c>
    </row>
    <row r="368" spans="1:6" x14ac:dyDescent="0.3">
      <c r="A368">
        <v>32.276499999999999</v>
      </c>
      <c r="B368">
        <v>0.87546873735389985</v>
      </c>
      <c r="C368">
        <f>Q5.ITER1!$I$19+((Q5.ITER1!$I$20)*Q5.TEST.1!B368)</f>
        <v>39.588929487649295</v>
      </c>
      <c r="D368">
        <f t="shared" si="15"/>
        <v>16.141388533448584</v>
      </c>
      <c r="E368">
        <f t="shared" si="16"/>
        <v>8.0400510690475102E-2</v>
      </c>
      <c r="F368">
        <f t="shared" si="17"/>
        <v>0.22655583745602209</v>
      </c>
    </row>
    <row r="369" spans="1:6" x14ac:dyDescent="0.3">
      <c r="A369">
        <v>32.274700000000003</v>
      </c>
      <c r="B369">
        <v>1.1631508098056809</v>
      </c>
      <c r="C369">
        <f>Q5.ITER1!$I$19+((Q5.ITER1!$I$20)*Q5.TEST.1!B369)</f>
        <v>34.960418172946092</v>
      </c>
      <c r="D369">
        <f t="shared" si="15"/>
        <v>16.155855258346509</v>
      </c>
      <c r="E369">
        <f t="shared" si="16"/>
        <v>1.7075360680636747E-5</v>
      </c>
      <c r="F369">
        <f t="shared" si="17"/>
        <v>8.3214349721177541E-2</v>
      </c>
    </row>
    <row r="370" spans="1:6" x14ac:dyDescent="0.3">
      <c r="A370">
        <v>28.918199999999999</v>
      </c>
      <c r="B370">
        <v>1.3862943611198906</v>
      </c>
      <c r="C370">
        <f>Q5.ITER1!$I$19+((Q5.ITER1!$I$20)*Q5.TEST.1!B370)</f>
        <v>31.370265879970006</v>
      </c>
      <c r="D370">
        <f t="shared" si="15"/>
        <v>54.404412608346561</v>
      </c>
      <c r="E370">
        <f t="shared" si="16"/>
        <v>5.1654282746936189E-2</v>
      </c>
      <c r="F370">
        <f t="shared" si="17"/>
        <v>8.4793171081533683E-2</v>
      </c>
    </row>
    <row r="371" spans="1:6" x14ac:dyDescent="0.3">
      <c r="A371">
        <v>24.749099999999999</v>
      </c>
      <c r="B371">
        <v>1.7404661748405046</v>
      </c>
      <c r="C371">
        <f>Q5.ITER1!$I$19+((Q5.ITER1!$I$20)*Q5.TEST.1!B371)</f>
        <v>25.67200240048405</v>
      </c>
      <c r="D371">
        <f t="shared" si="15"/>
        <v>133.28782608283638</v>
      </c>
      <c r="E371">
        <f t="shared" si="16"/>
        <v>0.33808131082436849</v>
      </c>
      <c r="F371">
        <f t="shared" si="17"/>
        <v>3.7290341890575895E-2</v>
      </c>
    </row>
    <row r="372" spans="1:6" x14ac:dyDescent="0.3">
      <c r="A372">
        <v>35.749400000000001</v>
      </c>
      <c r="B372">
        <v>1.2527629684953681</v>
      </c>
      <c r="C372">
        <f>Q5.ITER1!$I$19+((Q5.ITER1!$I$20)*Q5.TEST.1!B372)</f>
        <v>33.518649880277394</v>
      </c>
      <c r="D372">
        <f t="shared" si="15"/>
        <v>0.29673588671386925</v>
      </c>
      <c r="E372">
        <f t="shared" si="16"/>
        <v>8.7880112254110371E-3</v>
      </c>
      <c r="F372">
        <f t="shared" si="17"/>
        <v>6.2399652014372475E-2</v>
      </c>
    </row>
    <row r="373" spans="1:6" x14ac:dyDescent="0.3">
      <c r="A373">
        <v>24.5</v>
      </c>
      <c r="B373">
        <v>1.7404661748405046</v>
      </c>
      <c r="C373">
        <f>Q5.ITER1!$I$19+((Q5.ITER1!$I$20)*Q5.TEST.1!B373)</f>
        <v>25.67200240048405</v>
      </c>
      <c r="D373">
        <f t="shared" si="15"/>
        <v>139.10161317732616</v>
      </c>
      <c r="E373">
        <f t="shared" si="16"/>
        <v>0.33808131082436849</v>
      </c>
      <c r="F373">
        <f t="shared" si="17"/>
        <v>4.783683267281838E-2</v>
      </c>
    </row>
    <row r="374" spans="1:6" x14ac:dyDescent="0.3">
      <c r="A374">
        <v>33.299999999999997</v>
      </c>
      <c r="B374">
        <v>0.69314718055994529</v>
      </c>
      <c r="C374">
        <f>Q5.ITER1!$I$19+((Q5.ITER1!$I$20)*Q5.TEST.1!B374)</f>
        <v>42.522297498186568</v>
      </c>
      <c r="D374">
        <f t="shared" si="15"/>
        <v>8.9648425650812413</v>
      </c>
      <c r="E374">
        <f t="shared" si="16"/>
        <v>0.21703615658691053</v>
      </c>
      <c r="F374">
        <f t="shared" si="17"/>
        <v>0.27694587081641353</v>
      </c>
    </row>
    <row r="375" spans="1:6" x14ac:dyDescent="0.3">
      <c r="A375">
        <v>29.789200000000001</v>
      </c>
      <c r="B375">
        <v>1.0986122886681098</v>
      </c>
      <c r="C375">
        <f>Q5.ITER1!$I$19+((Q5.ITER1!$I$20)*Q5.TEST.1!B375)</f>
        <v>35.998777194673202</v>
      </c>
      <c r="D375">
        <f t="shared" si="15"/>
        <v>42.314175371611832</v>
      </c>
      <c r="E375">
        <f t="shared" si="16"/>
        <v>3.6489194840862403E-3</v>
      </c>
      <c r="F375">
        <f t="shared" si="17"/>
        <v>0.2084506195088556</v>
      </c>
    </row>
    <row r="376" spans="1:6" x14ac:dyDescent="0.3">
      <c r="A376">
        <v>30.492599999999999</v>
      </c>
      <c r="B376">
        <v>1.1631508098056809</v>
      </c>
      <c r="C376">
        <f>Q5.ITER1!$I$19+((Q5.ITER1!$I$20)*Q5.TEST.1!B376)</f>
        <v>34.960418172946092</v>
      </c>
      <c r="D376">
        <f t="shared" si="15"/>
        <v>33.657804804264913</v>
      </c>
      <c r="E376">
        <f t="shared" si="16"/>
        <v>1.7075360680636747E-5</v>
      </c>
      <c r="F376">
        <f t="shared" si="17"/>
        <v>0.14652139118822574</v>
      </c>
    </row>
    <row r="377" spans="1:6" x14ac:dyDescent="0.3">
      <c r="A377">
        <v>29.789200000000001</v>
      </c>
      <c r="B377">
        <v>1.0986122886681098</v>
      </c>
      <c r="C377">
        <f>Q5.ITER1!$I$19+((Q5.ITER1!$I$20)*Q5.TEST.1!B377)</f>
        <v>35.998777194673202</v>
      </c>
      <c r="D377">
        <f t="shared" si="15"/>
        <v>42.314175371611832</v>
      </c>
      <c r="E377">
        <f t="shared" si="16"/>
        <v>3.6489194840862403E-3</v>
      </c>
      <c r="F377">
        <f t="shared" si="17"/>
        <v>0.2084506195088556</v>
      </c>
    </row>
    <row r="378" spans="1:6" x14ac:dyDescent="0.3">
      <c r="A378">
        <v>29.743099999999998</v>
      </c>
      <c r="B378">
        <v>1.1631508098056809</v>
      </c>
      <c r="C378">
        <f>Q5.ITER1!$I$19+((Q5.ITER1!$I$20)*Q5.TEST.1!B378)</f>
        <v>34.960418172946092</v>
      </c>
      <c r="D378">
        <f t="shared" si="15"/>
        <v>42.916055560387377</v>
      </c>
      <c r="E378">
        <f t="shared" si="16"/>
        <v>1.7075360680636747E-5</v>
      </c>
      <c r="F378">
        <f t="shared" si="17"/>
        <v>0.17541272338613303</v>
      </c>
    </row>
    <row r="379" spans="1:6" x14ac:dyDescent="0.3">
      <c r="A379">
        <v>26.2</v>
      </c>
      <c r="B379">
        <v>1.4816045409242156</v>
      </c>
      <c r="C379">
        <f>Q5.ITER1!$I$19+((Q5.ITER1!$I$20)*Q5.TEST.1!B379)</f>
        <v>29.836822235494537</v>
      </c>
      <c r="D379">
        <f t="shared" si="15"/>
        <v>101.89155521814249</v>
      </c>
      <c r="E379">
        <f t="shared" si="16"/>
        <v>0.10406170511393457</v>
      </c>
      <c r="F379">
        <f t="shared" si="17"/>
        <v>0.13881000898834114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C2" sqref="C2"/>
    </sheetView>
  </sheetViews>
  <sheetFormatPr defaultRowHeight="14.4" x14ac:dyDescent="0.3"/>
  <cols>
    <col min="3" max="3" width="10.5546875" bestFit="1" customWidth="1"/>
    <col min="4" max="5" width="10.5546875" customWidth="1"/>
  </cols>
  <sheetData>
    <row r="1" spans="1:9" x14ac:dyDescent="0.3">
      <c r="A1" t="s">
        <v>2</v>
      </c>
      <c r="B1" t="s">
        <v>70</v>
      </c>
      <c r="C1" t="s">
        <v>91</v>
      </c>
      <c r="D1" t="s">
        <v>82</v>
      </c>
      <c r="E1" t="s">
        <v>81</v>
      </c>
      <c r="F1" t="s">
        <v>80</v>
      </c>
      <c r="G1" s="5" t="s">
        <v>83</v>
      </c>
      <c r="H1" s="5">
        <f>(SUM(F2:F368))/(COUNTA(F2:F368))</f>
        <v>9.2358102598321667E-2</v>
      </c>
    </row>
    <row r="2" spans="1:9" x14ac:dyDescent="0.3">
      <c r="A2">
        <v>24.8</v>
      </c>
      <c r="B2">
        <v>1.6486586255873816</v>
      </c>
      <c r="C2">
        <f>Q5.ITER2!$I$19+((Q5.ITER2!$I$20)*Q5.TEST.2!B2)</f>
        <v>27.220698767872573</v>
      </c>
      <c r="D2">
        <f>(A2-(AVERAGE($A$2:$A$246)))^2</f>
        <v>135.87375436234879</v>
      </c>
      <c r="E2">
        <f>(B2-(AVERAGE($B$2:$B$246)))^2</f>
        <v>0.26642037127975493</v>
      </c>
      <c r="F2">
        <f>ABS(A2-C2)/A2</f>
        <v>9.7608821285184375E-2</v>
      </c>
      <c r="G2" s="7"/>
      <c r="H2" s="7"/>
      <c r="I2" s="7"/>
    </row>
    <row r="3" spans="1:9" x14ac:dyDescent="0.3">
      <c r="A3">
        <v>33.700000000000003</v>
      </c>
      <c r="B3">
        <v>1.9459101490553132</v>
      </c>
      <c r="C3">
        <f>Q5.ITER2!$I$19+((Q5.ITER2!$I$20)*Q5.TEST.2!B3)</f>
        <v>22.394452262802492</v>
      </c>
      <c r="D3">
        <f t="shared" ref="D3:D66" si="0">(A3-(AVERAGE($A$2:$A$246)))^2</f>
        <v>7.5982359950020166</v>
      </c>
      <c r="E3">
        <f t="shared" ref="E3:E66" si="1">(B3-(AVERAGE($B$2:$B$246)))^2</f>
        <v>0.66163708626635476</v>
      </c>
      <c r="F3">
        <f t="shared" ref="F3:F66" si="2">ABS(A3-C3)/A3</f>
        <v>0.33547619398212197</v>
      </c>
    </row>
    <row r="4" spans="1:9" x14ac:dyDescent="0.3">
      <c r="A4">
        <v>24.349900000000002</v>
      </c>
      <c r="B4">
        <v>1.5040773967762742</v>
      </c>
      <c r="C4">
        <f>Q5.ITER2!$I$19+((Q5.ITER2!$I$20)*Q5.TEST.2!B4)</f>
        <v>29.56815402094422</v>
      </c>
      <c r="D4">
        <f t="shared" si="0"/>
        <v>146.56951648663448</v>
      </c>
      <c r="E4">
        <f t="shared" si="1"/>
        <v>0.13807022577248049</v>
      </c>
      <c r="F4">
        <f t="shared" si="2"/>
        <v>0.21430289327447827</v>
      </c>
    </row>
    <row r="5" spans="1:9" x14ac:dyDescent="0.3">
      <c r="A5">
        <v>20.99</v>
      </c>
      <c r="B5">
        <v>1.7404661748405046</v>
      </c>
      <c r="C5">
        <f>Q5.ITER2!$I$19+((Q5.ITER2!$I$20)*Q5.TEST.2!B5)</f>
        <v>25.730089540533374</v>
      </c>
      <c r="D5">
        <f t="shared" si="0"/>
        <v>239.21230660724675</v>
      </c>
      <c r="E5">
        <f t="shared" si="1"/>
        <v>0.36962362889890654</v>
      </c>
      <c r="F5">
        <f t="shared" si="2"/>
        <v>0.22582608578053245</v>
      </c>
    </row>
    <row r="6" spans="1:9" x14ac:dyDescent="0.3">
      <c r="A6">
        <v>24</v>
      </c>
      <c r="B6">
        <v>1.6486586255873816</v>
      </c>
      <c r="C6">
        <f>Q5.ITER2!$I$19+((Q5.ITER2!$I$20)*Q5.TEST.2!B6)</f>
        <v>27.220698767872573</v>
      </c>
      <c r="D6">
        <f t="shared" si="0"/>
        <v>155.16413803581818</v>
      </c>
      <c r="E6">
        <f t="shared" si="1"/>
        <v>0.26642037127975493</v>
      </c>
      <c r="F6">
        <f t="shared" si="2"/>
        <v>0.13419578199469054</v>
      </c>
    </row>
    <row r="7" spans="1:9" x14ac:dyDescent="0.3">
      <c r="A7">
        <v>22.6</v>
      </c>
      <c r="B7">
        <v>1.6486586255873816</v>
      </c>
      <c r="C7">
        <f>Q5.ITER2!$I$19+((Q5.ITER2!$I$20)*Q5.TEST.2!B7)</f>
        <v>27.220698767872573</v>
      </c>
      <c r="D7">
        <f t="shared" si="0"/>
        <v>192.00230946438955</v>
      </c>
      <c r="E7">
        <f t="shared" si="1"/>
        <v>0.26642037127975493</v>
      </c>
      <c r="F7">
        <f t="shared" si="2"/>
        <v>0.2044556976934766</v>
      </c>
    </row>
    <row r="8" spans="1:9" x14ac:dyDescent="0.3">
      <c r="A8">
        <v>34.792700000000004</v>
      </c>
      <c r="B8">
        <v>1.2527629684953681</v>
      </c>
      <c r="C8">
        <f>Q5.ITER2!$I$19+((Q5.ITER2!$I$20)*Q5.TEST.2!B8)</f>
        <v>33.648554911792004</v>
      </c>
      <c r="D8">
        <f t="shared" si="0"/>
        <v>2.7681964850020404</v>
      </c>
      <c r="E8">
        <f t="shared" si="1"/>
        <v>1.4463331760309953E-2</v>
      </c>
      <c r="F8">
        <f t="shared" si="2"/>
        <v>3.288463063251771E-2</v>
      </c>
    </row>
    <row r="9" spans="1:9" x14ac:dyDescent="0.3">
      <c r="A9">
        <v>57.8</v>
      </c>
      <c r="B9">
        <v>0</v>
      </c>
      <c r="C9">
        <f>Q5.ITER2!$I$19+((Q5.ITER2!$I$20)*Q5.TEST.2!B9)</f>
        <v>53.988712727784723</v>
      </c>
      <c r="D9">
        <f t="shared" si="0"/>
        <v>455.54542783173702</v>
      </c>
      <c r="E9">
        <f t="shared" si="1"/>
        <v>1.2825548358831083</v>
      </c>
      <c r="F9">
        <f t="shared" si="2"/>
        <v>6.5939226162894021E-2</v>
      </c>
    </row>
    <row r="10" spans="1:9" x14ac:dyDescent="0.3">
      <c r="A10">
        <v>34.583199999999998</v>
      </c>
      <c r="B10">
        <v>1.3083328196501789</v>
      </c>
      <c r="C10">
        <f>Q5.ITER2!$I$19+((Q5.ITER2!$I$20)*Q5.TEST.2!B10)</f>
        <v>32.746309578297172</v>
      </c>
      <c r="D10">
        <f t="shared" si="0"/>
        <v>3.5092146594918519</v>
      </c>
      <c r="E10">
        <f t="shared" si="1"/>
        <v>3.0917400023457157E-2</v>
      </c>
      <c r="F10">
        <f t="shared" si="2"/>
        <v>5.3115108541223081E-2</v>
      </c>
    </row>
    <row r="11" spans="1:9" x14ac:dyDescent="0.3">
      <c r="A11">
        <v>37.5</v>
      </c>
      <c r="B11">
        <v>0.69314718055994529</v>
      </c>
      <c r="C11">
        <f>Q5.ITER2!$I$19+((Q5.ITER2!$I$20)*Q5.TEST.2!B11)</f>
        <v>42.734610078795214</v>
      </c>
      <c r="D11">
        <f t="shared" si="0"/>
        <v>1.0889135460225097</v>
      </c>
      <c r="E11">
        <f t="shared" si="1"/>
        <v>0.19303035134420948</v>
      </c>
      <c r="F11">
        <f t="shared" si="2"/>
        <v>0.13958960210120572</v>
      </c>
    </row>
    <row r="12" spans="1:9" x14ac:dyDescent="0.3">
      <c r="A12">
        <v>40</v>
      </c>
      <c r="B12">
        <v>0.69314718055994529</v>
      </c>
      <c r="C12">
        <f>Q5.ITER2!$I$19+((Q5.ITER2!$I$20)*Q5.TEST.2!B12)</f>
        <v>42.734610078795214</v>
      </c>
      <c r="D12">
        <f t="shared" si="0"/>
        <v>12.556464566430718</v>
      </c>
      <c r="E12">
        <f t="shared" si="1"/>
        <v>0.19303035134420948</v>
      </c>
      <c r="F12">
        <f t="shared" si="2"/>
        <v>6.8365251969880345E-2</v>
      </c>
    </row>
    <row r="13" spans="1:9" x14ac:dyDescent="0.3">
      <c r="A13">
        <v>36.4</v>
      </c>
      <c r="B13">
        <v>0.87546873735389985</v>
      </c>
      <c r="C13">
        <f>Q5.ITER2!$I$19+((Q5.ITER2!$I$20)*Q5.TEST.2!B13)</f>
        <v>39.774393875325728</v>
      </c>
      <c r="D13">
        <f t="shared" si="0"/>
        <v>3.1910970428979256E-3</v>
      </c>
      <c r="E13">
        <f t="shared" si="1"/>
        <v>6.6064749030950554E-2</v>
      </c>
      <c r="F13">
        <f t="shared" si="2"/>
        <v>9.2703128443014551E-2</v>
      </c>
    </row>
    <row r="14" spans="1:9" x14ac:dyDescent="0.3">
      <c r="A14">
        <v>41.360799999999998</v>
      </c>
      <c r="B14">
        <v>1.0647107369924282</v>
      </c>
      <c r="C14">
        <f>Q5.ITER2!$I$19+((Q5.ITER2!$I$20)*Q5.TEST.2!B14)</f>
        <v>36.701815714203356</v>
      </c>
      <c r="D14">
        <f t="shared" si="0"/>
        <v>24.052258577859291</v>
      </c>
      <c r="E14">
        <f t="shared" si="1"/>
        <v>4.5952995331698899E-3</v>
      </c>
      <c r="F14">
        <f t="shared" si="2"/>
        <v>0.11264250898910665</v>
      </c>
    </row>
    <row r="15" spans="1:9" x14ac:dyDescent="0.3">
      <c r="A15">
        <v>37.329599999999999</v>
      </c>
      <c r="B15">
        <v>1.0647107369924282</v>
      </c>
      <c r="C15">
        <f>Q5.ITER2!$I$19+((Q5.ITER2!$I$20)*Q5.TEST.2!B15)</f>
        <v>36.701815714203356</v>
      </c>
      <c r="D15">
        <f t="shared" si="0"/>
        <v>0.76232142847148476</v>
      </c>
      <c r="E15">
        <f t="shared" si="1"/>
        <v>4.5952995331698899E-3</v>
      </c>
      <c r="F15">
        <f t="shared" si="2"/>
        <v>1.6817332245634652E-2</v>
      </c>
    </row>
    <row r="16" spans="1:9" x14ac:dyDescent="0.3">
      <c r="A16">
        <v>36.4</v>
      </c>
      <c r="B16">
        <v>0.87546873735389985</v>
      </c>
      <c r="C16">
        <f>Q5.ITER2!$I$19+((Q5.ITER2!$I$20)*Q5.TEST.2!B16)</f>
        <v>39.774393875325728</v>
      </c>
      <c r="D16">
        <f t="shared" si="0"/>
        <v>3.1910970428979256E-3</v>
      </c>
      <c r="E16">
        <f t="shared" si="1"/>
        <v>6.6064749030950554E-2</v>
      </c>
      <c r="F16">
        <f t="shared" si="2"/>
        <v>9.2703128443014551E-2</v>
      </c>
    </row>
    <row r="17" spans="1:6" x14ac:dyDescent="0.3">
      <c r="A17">
        <v>27.471</v>
      </c>
      <c r="B17">
        <v>1.4350845252893227</v>
      </c>
      <c r="C17">
        <f>Q5.ITER2!$I$19+((Q5.ITER2!$I$20)*Q5.TEST.2!B17)</f>
        <v>30.688338708322522</v>
      </c>
      <c r="D17">
        <f t="shared" si="0"/>
        <v>80.739026872552941</v>
      </c>
      <c r="E17">
        <f t="shared" si="1"/>
        <v>9.1557772772774729E-2</v>
      </c>
      <c r="F17">
        <f t="shared" si="2"/>
        <v>0.11711764072376404</v>
      </c>
    </row>
    <row r="18" spans="1:6" x14ac:dyDescent="0.3">
      <c r="A18">
        <v>22.925799999999999</v>
      </c>
      <c r="B18">
        <v>1.7749523509116738</v>
      </c>
      <c r="C18">
        <f>Q5.ITER2!$I$19+((Q5.ITER2!$I$20)*Q5.TEST.2!B18)</f>
        <v>25.170163775326426</v>
      </c>
      <c r="D18">
        <f t="shared" si="0"/>
        <v>183.07956635336922</v>
      </c>
      <c r="E18">
        <f t="shared" si="1"/>
        <v>0.41274582540245602</v>
      </c>
      <c r="F18">
        <f t="shared" si="2"/>
        <v>9.789685748486103E-2</v>
      </c>
    </row>
    <row r="19" spans="1:6" x14ac:dyDescent="0.3">
      <c r="A19">
        <v>30.337800000000001</v>
      </c>
      <c r="B19">
        <v>1.6094379124341003</v>
      </c>
      <c r="C19">
        <f>Q5.ITER2!$I$19+((Q5.ITER2!$I$20)*Q5.TEST.2!B19)</f>
        <v>27.857495604349683</v>
      </c>
      <c r="D19">
        <f t="shared" si="0"/>
        <v>37.438364818675424</v>
      </c>
      <c r="E19">
        <f t="shared" si="1"/>
        <v>0.22747036785482144</v>
      </c>
      <c r="F19">
        <f t="shared" si="2"/>
        <v>8.1756237949037774E-2</v>
      </c>
    </row>
    <row r="20" spans="1:6" x14ac:dyDescent="0.3">
      <c r="A20">
        <v>47.202500000000001</v>
      </c>
      <c r="B20">
        <v>0.47000362924573563</v>
      </c>
      <c r="C20">
        <f>Q5.ITER2!$I$19+((Q5.ITER2!$I$20)*Q5.TEST.2!B20)</f>
        <v>46.357621904251218</v>
      </c>
      <c r="D20">
        <f t="shared" si="0"/>
        <v>115.47673530622679</v>
      </c>
      <c r="E20">
        <f t="shared" si="1"/>
        <v>0.43890061402449188</v>
      </c>
      <c r="F20">
        <f t="shared" si="2"/>
        <v>1.7899011614825121E-2</v>
      </c>
    </row>
    <row r="21" spans="1:6" x14ac:dyDescent="0.3">
      <c r="A21">
        <v>44.571399999999997</v>
      </c>
      <c r="B21">
        <v>0.47000362924573563</v>
      </c>
      <c r="C21">
        <f>Q5.ITER2!$I$19+((Q5.ITER2!$I$20)*Q5.TEST.2!B21)</f>
        <v>46.357621904251218</v>
      </c>
      <c r="D21">
        <f t="shared" si="0"/>
        <v>65.851767620308308</v>
      </c>
      <c r="E21">
        <f t="shared" si="1"/>
        <v>0.43890061402449188</v>
      </c>
      <c r="F21">
        <f t="shared" si="2"/>
        <v>4.007551713096786E-2</v>
      </c>
    </row>
    <row r="22" spans="1:6" x14ac:dyDescent="0.3">
      <c r="A22">
        <v>46.5047</v>
      </c>
      <c r="B22">
        <v>0.47000362924573563</v>
      </c>
      <c r="C22">
        <f>Q5.ITER2!$I$19+((Q5.ITER2!$I$20)*Q5.TEST.2!B22)</f>
        <v>46.357621904251218</v>
      </c>
      <c r="D22">
        <f t="shared" si="0"/>
        <v>100.96652830541042</v>
      </c>
      <c r="E22">
        <f t="shared" si="1"/>
        <v>0.43890061402449188</v>
      </c>
      <c r="F22">
        <f t="shared" si="2"/>
        <v>3.1626501353364677E-3</v>
      </c>
    </row>
    <row r="23" spans="1:6" x14ac:dyDescent="0.3">
      <c r="A23">
        <v>34.875399999999999</v>
      </c>
      <c r="B23">
        <v>1.2809338454620642</v>
      </c>
      <c r="C23">
        <f>Q5.ITER2!$I$19+((Q5.ITER2!$I$20)*Q5.TEST.2!B23)</f>
        <v>33.191165846400239</v>
      </c>
      <c r="D23">
        <f t="shared" si="0"/>
        <v>2.4998449427571585</v>
      </c>
      <c r="E23">
        <f t="shared" si="1"/>
        <v>2.2032791823739822E-2</v>
      </c>
      <c r="F23">
        <f t="shared" si="2"/>
        <v>4.8292898535923903E-2</v>
      </c>
    </row>
    <row r="24" spans="1:6" x14ac:dyDescent="0.3">
      <c r="A24">
        <v>36.439500000000002</v>
      </c>
      <c r="B24">
        <v>1.2809338454620642</v>
      </c>
      <c r="C24">
        <f>Q5.ITER2!$I$19+((Q5.ITER2!$I$20)*Q5.TEST.2!B24)</f>
        <v>33.191165846400239</v>
      </c>
      <c r="D24">
        <f t="shared" si="0"/>
        <v>2.8865316534737977E-4</v>
      </c>
      <c r="E24">
        <f t="shared" si="1"/>
        <v>2.2032791823739822E-2</v>
      </c>
      <c r="F24">
        <f t="shared" si="2"/>
        <v>8.9143214193382558E-2</v>
      </c>
    </row>
    <row r="25" spans="1:6" x14ac:dyDescent="0.3">
      <c r="A25">
        <v>36.012999999999998</v>
      </c>
      <c r="B25">
        <v>1.33500106673234</v>
      </c>
      <c r="C25">
        <f>Q5.ITER2!$I$19+((Q5.ITER2!$I$20)*Q5.TEST.2!B25)</f>
        <v>32.313317569458874</v>
      </c>
      <c r="D25">
        <f t="shared" si="0"/>
        <v>0.19668319908370871</v>
      </c>
      <c r="E25">
        <f t="shared" si="1"/>
        <v>4.1006934884865343E-2</v>
      </c>
      <c r="F25">
        <f t="shared" si="2"/>
        <v>0.10273185878824657</v>
      </c>
    </row>
    <row r="26" spans="1:6" x14ac:dyDescent="0.3">
      <c r="A26">
        <v>37.076900000000002</v>
      </c>
      <c r="B26">
        <v>1.33500106673234</v>
      </c>
      <c r="C26">
        <f>Q5.ITER2!$I$19+((Q5.ITER2!$I$20)*Q5.TEST.2!B26)</f>
        <v>32.313317569458874</v>
      </c>
      <c r="D26">
        <f t="shared" si="0"/>
        <v>0.3849088213286268</v>
      </c>
      <c r="E26">
        <f t="shared" si="1"/>
        <v>4.1006934884865343E-2</v>
      </c>
      <c r="F26">
        <f t="shared" si="2"/>
        <v>0.12847844427503721</v>
      </c>
    </row>
    <row r="27" spans="1:6" x14ac:dyDescent="0.3">
      <c r="A27">
        <v>37.076900000000002</v>
      </c>
      <c r="B27">
        <v>1.33500106673234</v>
      </c>
      <c r="C27">
        <f>Q5.ITER2!$I$19+((Q5.ITER2!$I$20)*Q5.TEST.2!B27)</f>
        <v>32.313317569458874</v>
      </c>
      <c r="D27">
        <f t="shared" si="0"/>
        <v>0.3849088213286268</v>
      </c>
      <c r="E27">
        <f t="shared" si="1"/>
        <v>4.1006934884865343E-2</v>
      </c>
      <c r="F27">
        <f t="shared" si="2"/>
        <v>0.12847844427503721</v>
      </c>
    </row>
    <row r="28" spans="1:6" x14ac:dyDescent="0.3">
      <c r="A28">
        <v>35.242699999999999</v>
      </c>
      <c r="B28">
        <v>1.2809338454620642</v>
      </c>
      <c r="C28">
        <f>Q5.ITER2!$I$19+((Q5.ITER2!$I$20)*Q5.TEST.2!B28)</f>
        <v>33.191165846400239</v>
      </c>
      <c r="D28">
        <f t="shared" si="0"/>
        <v>1.4732856686755316</v>
      </c>
      <c r="E28">
        <f t="shared" si="1"/>
        <v>2.2032791823739822E-2</v>
      </c>
      <c r="F28">
        <f t="shared" si="2"/>
        <v>5.8211605626122875E-2</v>
      </c>
    </row>
    <row r="29" spans="1:6" x14ac:dyDescent="0.3">
      <c r="A29">
        <v>33.848199999999999</v>
      </c>
      <c r="B29">
        <v>1.33500106673234</v>
      </c>
      <c r="C29">
        <f>Q5.ITER2!$I$19+((Q5.ITER2!$I$20)*Q5.TEST.2!B29)</f>
        <v>32.313317569458874</v>
      </c>
      <c r="D29">
        <f t="shared" si="0"/>
        <v>6.8031756594918384</v>
      </c>
      <c r="E29">
        <f t="shared" si="1"/>
        <v>4.1006934884865343E-2</v>
      </c>
      <c r="F29">
        <f t="shared" si="2"/>
        <v>4.5346057708862637E-2</v>
      </c>
    </row>
    <row r="30" spans="1:6" x14ac:dyDescent="0.3">
      <c r="A30">
        <v>34.255000000000003</v>
      </c>
      <c r="B30">
        <v>1.33500106673234</v>
      </c>
      <c r="C30">
        <f>Q5.ITER2!$I$19+((Q5.ITER2!$I$20)*Q5.TEST.2!B30)</f>
        <v>32.313317569458874</v>
      </c>
      <c r="D30">
        <f t="shared" si="0"/>
        <v>4.8465573215326438</v>
      </c>
      <c r="E30">
        <f t="shared" si="1"/>
        <v>4.1006934884865343E-2</v>
      </c>
      <c r="F30">
        <f t="shared" si="2"/>
        <v>5.6683182908805377E-2</v>
      </c>
    </row>
    <row r="31" spans="1:6" x14ac:dyDescent="0.3">
      <c r="A31">
        <v>33.848199999999999</v>
      </c>
      <c r="B31">
        <v>1.33500106673234</v>
      </c>
      <c r="C31">
        <f>Q5.ITER2!$I$19+((Q5.ITER2!$I$20)*Q5.TEST.2!B31)</f>
        <v>32.313317569458874</v>
      </c>
      <c r="D31">
        <f t="shared" si="0"/>
        <v>6.8031756594918384</v>
      </c>
      <c r="E31">
        <f t="shared" si="1"/>
        <v>4.1006934884865343E-2</v>
      </c>
      <c r="F31">
        <f t="shared" si="2"/>
        <v>4.5346057708862637E-2</v>
      </c>
    </row>
    <row r="32" spans="1:6" x14ac:dyDescent="0.3">
      <c r="A32">
        <v>37</v>
      </c>
      <c r="B32">
        <v>0.69314718055994529</v>
      </c>
      <c r="C32">
        <f>Q5.ITER2!$I$19+((Q5.ITER2!$I$20)*Q5.TEST.2!B32)</f>
        <v>42.734610078795214</v>
      </c>
      <c r="D32">
        <f t="shared" si="0"/>
        <v>0.29540334194086787</v>
      </c>
      <c r="E32">
        <f t="shared" si="1"/>
        <v>0.19303035134420948</v>
      </c>
      <c r="F32">
        <f t="shared" si="2"/>
        <v>0.15498946158905982</v>
      </c>
    </row>
    <row r="33" spans="1:6" x14ac:dyDescent="0.3">
      <c r="A33">
        <v>36.200000000000003</v>
      </c>
      <c r="B33">
        <v>1.1631508098056809</v>
      </c>
      <c r="C33">
        <f>Q5.ITER2!$I$19+((Q5.ITER2!$I$20)*Q5.TEST.2!B33)</f>
        <v>35.103519255261709</v>
      </c>
      <c r="D33">
        <f t="shared" si="0"/>
        <v>6.578701541023961E-2</v>
      </c>
      <c r="E33">
        <f t="shared" si="1"/>
        <v>9.3951041484007381E-4</v>
      </c>
      <c r="F33">
        <f t="shared" si="2"/>
        <v>3.0289523335311982E-2</v>
      </c>
    </row>
    <row r="34" spans="1:6" x14ac:dyDescent="0.3">
      <c r="A34">
        <v>29.3</v>
      </c>
      <c r="B34">
        <v>1.4350845252893227</v>
      </c>
      <c r="C34">
        <f>Q5.ITER2!$I$19+((Q5.ITER2!$I$20)*Q5.TEST.2!B34)</f>
        <v>30.688338708322522</v>
      </c>
      <c r="D34">
        <f t="shared" si="0"/>
        <v>51.215346199083577</v>
      </c>
      <c r="E34">
        <f t="shared" si="1"/>
        <v>9.1557772772774729E-2</v>
      </c>
      <c r="F34">
        <f t="shared" si="2"/>
        <v>4.7383573662884697E-2</v>
      </c>
    </row>
    <row r="35" spans="1:6" x14ac:dyDescent="0.3">
      <c r="A35">
        <v>23.2715</v>
      </c>
      <c r="B35">
        <v>1.791759469228055</v>
      </c>
      <c r="C35">
        <f>Q5.ITER2!$I$19+((Q5.ITER2!$I$20)*Q5.TEST.2!B35)</f>
        <v>24.897279400880201</v>
      </c>
      <c r="D35">
        <f t="shared" si="0"/>
        <v>173.84395591847124</v>
      </c>
      <c r="E35">
        <f t="shared" si="1"/>
        <v>0.43462387096389854</v>
      </c>
      <c r="F35">
        <f t="shared" si="2"/>
        <v>6.986139272845332E-2</v>
      </c>
    </row>
    <row r="36" spans="1:6" x14ac:dyDescent="0.3">
      <c r="A36">
        <v>38.169600000000003</v>
      </c>
      <c r="B36">
        <v>1.0986122886681098</v>
      </c>
      <c r="C36">
        <f>Q5.ITER2!$I$19+((Q5.ITER2!$I$20)*Q5.TEST.2!B36)</f>
        <v>36.15138204986971</v>
      </c>
      <c r="D36">
        <f t="shared" si="0"/>
        <v>2.9347465713286534</v>
      </c>
      <c r="E36">
        <f t="shared" si="1"/>
        <v>1.1483346651794959E-3</v>
      </c>
      <c r="F36">
        <f t="shared" si="2"/>
        <v>5.2875009173014451E-2</v>
      </c>
    </row>
    <row r="37" spans="1:6" x14ac:dyDescent="0.3">
      <c r="A37">
        <v>38.7896</v>
      </c>
      <c r="B37">
        <v>1.0986122886681098</v>
      </c>
      <c r="C37">
        <f>Q5.ITER2!$I$19+((Q5.ITER2!$I$20)*Q5.TEST.2!B37)</f>
        <v>36.15138204986971</v>
      </c>
      <c r="D37">
        <f t="shared" si="0"/>
        <v>5.44340322438988</v>
      </c>
      <c r="E37">
        <f t="shared" si="1"/>
        <v>1.1483346651794959E-3</v>
      </c>
      <c r="F37">
        <f t="shared" si="2"/>
        <v>6.8013538426028891E-2</v>
      </c>
    </row>
    <row r="38" spans="1:6" x14ac:dyDescent="0.3">
      <c r="A38">
        <v>31.374700000000001</v>
      </c>
      <c r="B38">
        <v>1.5686159179138452</v>
      </c>
      <c r="C38">
        <f>Q5.ITER2!$I$19+((Q5.ITER2!$I$20)*Q5.TEST.2!B38)</f>
        <v>28.520291226336212</v>
      </c>
      <c r="D38">
        <f t="shared" si="0"/>
        <v>25.824587529899944</v>
      </c>
      <c r="E38">
        <f t="shared" si="1"/>
        <v>0.19019763842251369</v>
      </c>
      <c r="F38">
        <f t="shared" si="2"/>
        <v>9.09780419785301E-2</v>
      </c>
    </row>
    <row r="39" spans="1:6" x14ac:dyDescent="0.3">
      <c r="A39">
        <v>27.3</v>
      </c>
      <c r="B39">
        <v>1.3862943611198906</v>
      </c>
      <c r="C39">
        <f>Q5.ITER2!$I$19+((Q5.ITER2!$I$20)*Q5.TEST.2!B39)</f>
        <v>31.480507429805698</v>
      </c>
      <c r="D39">
        <f t="shared" si="0"/>
        <v>83.841305382757</v>
      </c>
      <c r="E39">
        <f t="shared" si="1"/>
        <v>6.4411894641713416E-2</v>
      </c>
      <c r="F39">
        <f t="shared" si="2"/>
        <v>0.15313214028592298</v>
      </c>
    </row>
    <row r="40" spans="1:6" x14ac:dyDescent="0.3">
      <c r="A40">
        <v>28.4</v>
      </c>
      <c r="B40">
        <v>1.3862943611198906</v>
      </c>
      <c r="C40">
        <f>Q5.ITER2!$I$19+((Q5.ITER2!$I$20)*Q5.TEST.2!B40)</f>
        <v>31.480507429805698</v>
      </c>
      <c r="D40">
        <f t="shared" si="0"/>
        <v>64.907027831736656</v>
      </c>
      <c r="E40">
        <f t="shared" si="1"/>
        <v>6.4411894641713416E-2</v>
      </c>
      <c r="F40">
        <f t="shared" si="2"/>
        <v>0.10846857147203168</v>
      </c>
    </row>
    <row r="41" spans="1:6" x14ac:dyDescent="0.3">
      <c r="A41">
        <v>27.9711</v>
      </c>
      <c r="B41">
        <v>1.3862943611198906</v>
      </c>
      <c r="C41">
        <f>Q5.ITER2!$I$19+((Q5.ITER2!$I$20)*Q5.TEST.2!B41)</f>
        <v>31.480507429805698</v>
      </c>
      <c r="D41">
        <f t="shared" si="0"/>
        <v>72.0018399886754</v>
      </c>
      <c r="E41">
        <f t="shared" si="1"/>
        <v>6.4411894641713416E-2</v>
      </c>
      <c r="F41">
        <f t="shared" si="2"/>
        <v>0.12546547793278412</v>
      </c>
    </row>
    <row r="42" spans="1:6" x14ac:dyDescent="0.3">
      <c r="A42">
        <v>23.227</v>
      </c>
      <c r="B42">
        <v>1.6094379124341003</v>
      </c>
      <c r="C42">
        <f>Q5.ITER2!$I$19+((Q5.ITER2!$I$20)*Q5.TEST.2!B42)</f>
        <v>27.857495604349683</v>
      </c>
      <c r="D42">
        <f t="shared" si="0"/>
        <v>175.01940026030795</v>
      </c>
      <c r="E42">
        <f t="shared" si="1"/>
        <v>0.22747036785482144</v>
      </c>
      <c r="F42">
        <f t="shared" si="2"/>
        <v>0.19935831594048664</v>
      </c>
    </row>
    <row r="43" spans="1:6" x14ac:dyDescent="0.3">
      <c r="A43">
        <v>24.0505</v>
      </c>
      <c r="B43">
        <v>1.6094379124341003</v>
      </c>
      <c r="C43">
        <f>Q5.ITER2!$I$19+((Q5.ITER2!$I$20)*Q5.TEST.2!B43)</f>
        <v>27.857495604349683</v>
      </c>
      <c r="D43">
        <f t="shared" si="0"/>
        <v>153.90858281643045</v>
      </c>
      <c r="E43">
        <f t="shared" si="1"/>
        <v>0.22747036785482144</v>
      </c>
      <c r="F43">
        <f t="shared" si="2"/>
        <v>0.15829174463523352</v>
      </c>
    </row>
    <row r="44" spans="1:6" x14ac:dyDescent="0.3">
      <c r="A44">
        <v>51.9</v>
      </c>
      <c r="B44">
        <v>0.78845736036427028</v>
      </c>
      <c r="C44">
        <f>Q5.ITER2!$I$19+((Q5.ITER2!$I$20)*Q5.TEST.2!B44)</f>
        <v>41.187131307915671</v>
      </c>
      <c r="D44">
        <f t="shared" si="0"/>
        <v>238.50200742357376</v>
      </c>
      <c r="E44">
        <f t="shared" si="1"/>
        <v>0.11836490829264126</v>
      </c>
      <c r="F44">
        <f t="shared" si="2"/>
        <v>0.20641365495345526</v>
      </c>
    </row>
    <row r="45" spans="1:6" x14ac:dyDescent="0.3">
      <c r="A45">
        <v>32.756799999999998</v>
      </c>
      <c r="B45">
        <v>1.3862943611198906</v>
      </c>
      <c r="C45">
        <f>Q5.ITER2!$I$19+((Q5.ITER2!$I$20)*Q5.TEST.2!B45)</f>
        <v>31.480507429805698</v>
      </c>
      <c r="D45">
        <f t="shared" si="0"/>
        <v>13.687704586022436</v>
      </c>
      <c r="E45">
        <f t="shared" si="1"/>
        <v>6.4411894641713416E-2</v>
      </c>
      <c r="F45">
        <f t="shared" si="2"/>
        <v>3.8962675542003507E-2</v>
      </c>
    </row>
    <row r="46" spans="1:6" x14ac:dyDescent="0.3">
      <c r="A46">
        <v>32.110900000000001</v>
      </c>
      <c r="B46">
        <v>1.5260563034950492</v>
      </c>
      <c r="C46">
        <f>Q5.ITER2!$I$19+((Q5.ITER2!$I$20)*Q5.TEST.2!B46)</f>
        <v>29.211299258690349</v>
      </c>
      <c r="D46">
        <f t="shared" si="0"/>
        <v>18.884150674389751</v>
      </c>
      <c r="E46">
        <f t="shared" si="1"/>
        <v>0.15488705544250753</v>
      </c>
      <c r="F46">
        <f t="shared" si="2"/>
        <v>9.0299578688534152E-2</v>
      </c>
    </row>
    <row r="47" spans="1:6" x14ac:dyDescent="0.3">
      <c r="A47">
        <v>33.799999999999997</v>
      </c>
      <c r="B47">
        <v>1.5260563034950492</v>
      </c>
      <c r="C47">
        <f>Q5.ITER2!$I$19+((Q5.ITER2!$I$20)*Q5.TEST.2!B47)</f>
        <v>29.211299258690349</v>
      </c>
      <c r="D47">
        <f t="shared" si="0"/>
        <v>7.0569380358183755</v>
      </c>
      <c r="E47">
        <f t="shared" si="1"/>
        <v>0.15488705544250753</v>
      </c>
      <c r="F47">
        <f t="shared" si="2"/>
        <v>0.13576037696182391</v>
      </c>
    </row>
    <row r="48" spans="1:6" x14ac:dyDescent="0.3">
      <c r="A48">
        <v>50.5</v>
      </c>
      <c r="B48">
        <v>0.58778666490211906</v>
      </c>
      <c r="C48">
        <f>Q5.ITER2!$I$19+((Q5.ITER2!$I$20)*Q5.TEST.2!B48)</f>
        <v>44.445268495389747</v>
      </c>
      <c r="D48">
        <f t="shared" si="0"/>
        <v>197.22017885214518</v>
      </c>
      <c r="E48">
        <f t="shared" si="1"/>
        <v>0.29671193726736433</v>
      </c>
      <c r="F48">
        <f t="shared" si="2"/>
        <v>0.11989567335861886</v>
      </c>
    </row>
    <row r="49" spans="1:6" x14ac:dyDescent="0.3">
      <c r="A49">
        <v>40.5</v>
      </c>
      <c r="B49">
        <v>0.69314718055994529</v>
      </c>
      <c r="C49">
        <f>Q5.ITER2!$I$19+((Q5.ITER2!$I$20)*Q5.TEST.2!B49)</f>
        <v>42.734610078795214</v>
      </c>
      <c r="D49">
        <f t="shared" si="0"/>
        <v>16.349974770512361</v>
      </c>
      <c r="E49">
        <f t="shared" si="1"/>
        <v>0.19303035134420948</v>
      </c>
      <c r="F49">
        <f t="shared" si="2"/>
        <v>5.5175557501116392E-2</v>
      </c>
    </row>
    <row r="50" spans="1:6" x14ac:dyDescent="0.3">
      <c r="A50">
        <v>42</v>
      </c>
      <c r="B50">
        <v>0.69314718055994529</v>
      </c>
      <c r="C50">
        <f>Q5.ITER2!$I$19+((Q5.ITER2!$I$20)*Q5.TEST.2!B50)</f>
        <v>42.734610078795214</v>
      </c>
      <c r="D50">
        <f t="shared" si="0"/>
        <v>30.730505382757286</v>
      </c>
      <c r="E50">
        <f t="shared" si="1"/>
        <v>0.19303035134420948</v>
      </c>
      <c r="F50">
        <f t="shared" si="2"/>
        <v>1.7490716161790806E-2</v>
      </c>
    </row>
    <row r="51" spans="1:6" x14ac:dyDescent="0.3">
      <c r="A51">
        <v>38.048400000000001</v>
      </c>
      <c r="B51">
        <v>1.33500106673234</v>
      </c>
      <c r="C51">
        <f>Q5.ITER2!$I$19+((Q5.ITER2!$I$20)*Q5.TEST.2!B51)</f>
        <v>32.313317569458874</v>
      </c>
      <c r="D51">
        <f t="shared" si="0"/>
        <v>2.534178097859257</v>
      </c>
      <c r="E51">
        <f t="shared" si="1"/>
        <v>4.1006934884865343E-2</v>
      </c>
      <c r="F51">
        <f t="shared" si="2"/>
        <v>0.15073123785865178</v>
      </c>
    </row>
    <row r="52" spans="1:6" x14ac:dyDescent="0.3">
      <c r="A52">
        <v>32.974800000000002</v>
      </c>
      <c r="B52">
        <v>1.3083328196501789</v>
      </c>
      <c r="C52">
        <f>Q5.ITER2!$I$19+((Q5.ITER2!$I$20)*Q5.TEST.2!B52)</f>
        <v>32.746309578297172</v>
      </c>
      <c r="D52">
        <f t="shared" si="0"/>
        <v>12.122163835002006</v>
      </c>
      <c r="E52">
        <f t="shared" si="1"/>
        <v>3.0917400023457157E-2</v>
      </c>
      <c r="F52">
        <f t="shared" si="2"/>
        <v>6.9292435951948108E-3</v>
      </c>
    </row>
    <row r="53" spans="1:6" x14ac:dyDescent="0.3">
      <c r="A53">
        <v>37.064999999999998</v>
      </c>
      <c r="B53">
        <v>1.3083328196501789</v>
      </c>
      <c r="C53">
        <f>Q5.ITER2!$I$19+((Q5.ITER2!$I$20)*Q5.TEST.2!B53)</f>
        <v>32.746309578297172</v>
      </c>
      <c r="D53">
        <f t="shared" si="0"/>
        <v>0.37028466847147851</v>
      </c>
      <c r="E53">
        <f t="shared" si="1"/>
        <v>3.0917400023457157E-2</v>
      </c>
      <c r="F53">
        <f t="shared" si="2"/>
        <v>0.11651667129914545</v>
      </c>
    </row>
    <row r="54" spans="1:6" x14ac:dyDescent="0.3">
      <c r="A54">
        <v>36.704700000000003</v>
      </c>
      <c r="B54">
        <v>0.91629073187415511</v>
      </c>
      <c r="C54">
        <f>Q5.ITER2!$I$19+((Q5.ITER2!$I$20)*Q5.TEST.2!B54)</f>
        <v>39.111598253339196</v>
      </c>
      <c r="D54">
        <f t="shared" si="0"/>
        <v>6.1608305410251508E-2</v>
      </c>
      <c r="E54">
        <f t="shared" si="1"/>
        <v>4.6746177650161584E-2</v>
      </c>
      <c r="F54">
        <f t="shared" si="2"/>
        <v>6.557466082924511E-2</v>
      </c>
    </row>
    <row r="55" spans="1:6" x14ac:dyDescent="0.3">
      <c r="A55">
        <v>36.556399999999996</v>
      </c>
      <c r="B55">
        <v>1.2527629684953681</v>
      </c>
      <c r="C55">
        <f>Q5.ITER2!$I$19+((Q5.ITER2!$I$20)*Q5.TEST.2!B55)</f>
        <v>33.648554911792004</v>
      </c>
      <c r="D55">
        <f t="shared" si="0"/>
        <v>9.9820488796345946E-3</v>
      </c>
      <c r="E55">
        <f t="shared" si="1"/>
        <v>1.4463331760309953E-2</v>
      </c>
      <c r="F55">
        <f t="shared" si="2"/>
        <v>7.9544076774736905E-2</v>
      </c>
    </row>
    <row r="56" spans="1:6" x14ac:dyDescent="0.3">
      <c r="A56">
        <v>26.702200000000001</v>
      </c>
      <c r="B56">
        <v>1.547562508716013</v>
      </c>
      <c r="C56">
        <f>Q5.ITER2!$I$19+((Q5.ITER2!$I$20)*Q5.TEST.2!B56)</f>
        <v>28.862119390496357</v>
      </c>
      <c r="D56">
        <f t="shared" si="0"/>
        <v>95.146169422756984</v>
      </c>
      <c r="E56">
        <f t="shared" si="1"/>
        <v>0.17227740441757552</v>
      </c>
      <c r="F56">
        <f t="shared" si="2"/>
        <v>8.088919229488041E-2</v>
      </c>
    </row>
    <row r="57" spans="1:6" x14ac:dyDescent="0.3">
      <c r="A57">
        <v>36.087600000000002</v>
      </c>
      <c r="B57">
        <v>1.2527629684953681</v>
      </c>
      <c r="C57">
        <f>Q5.ITER2!$I$19+((Q5.ITER2!$I$20)*Q5.TEST.2!B57)</f>
        <v>33.648554911792004</v>
      </c>
      <c r="D57">
        <f t="shared" si="0"/>
        <v>0.1360796815326866</v>
      </c>
      <c r="E57">
        <f t="shared" si="1"/>
        <v>1.4463331760309953E-2</v>
      </c>
      <c r="F57">
        <f t="shared" si="2"/>
        <v>6.7586791258160625E-2</v>
      </c>
    </row>
    <row r="58" spans="1:6" x14ac:dyDescent="0.3">
      <c r="A58">
        <v>29.0307</v>
      </c>
      <c r="B58">
        <v>1.33500106673234</v>
      </c>
      <c r="C58">
        <f>Q5.ITER2!$I$19+((Q5.ITER2!$I$20)*Q5.TEST.2!B58)</f>
        <v>32.313317569458874</v>
      </c>
      <c r="D58">
        <f t="shared" si="0"/>
        <v>55.142354093165217</v>
      </c>
      <c r="E58">
        <f t="shared" si="1"/>
        <v>4.1006934884865343E-2</v>
      </c>
      <c r="F58">
        <f t="shared" si="2"/>
        <v>0.11307400680861553</v>
      </c>
    </row>
    <row r="59" spans="1:6" x14ac:dyDescent="0.3">
      <c r="A59">
        <v>51.9</v>
      </c>
      <c r="B59">
        <v>0.78845736036427028</v>
      </c>
      <c r="C59">
        <f>Q5.ITER2!$I$19+((Q5.ITER2!$I$20)*Q5.TEST.2!B59)</f>
        <v>41.187131307915671</v>
      </c>
      <c r="D59">
        <f t="shared" si="0"/>
        <v>238.50200742357376</v>
      </c>
      <c r="E59">
        <f t="shared" si="1"/>
        <v>0.11836490829264126</v>
      </c>
      <c r="F59">
        <f t="shared" si="2"/>
        <v>0.20641365495345526</v>
      </c>
    </row>
    <row r="60" spans="1:6" x14ac:dyDescent="0.3">
      <c r="A60">
        <v>51.9</v>
      </c>
      <c r="B60">
        <v>0.78845736036427028</v>
      </c>
      <c r="C60">
        <f>Q5.ITER2!$I$19+((Q5.ITER2!$I$20)*Q5.TEST.2!B60)</f>
        <v>41.187131307915671</v>
      </c>
      <c r="D60">
        <f t="shared" si="0"/>
        <v>238.50200742357376</v>
      </c>
      <c r="E60">
        <f t="shared" si="1"/>
        <v>0.11836490829264126</v>
      </c>
      <c r="F60">
        <f t="shared" si="2"/>
        <v>0.20641365495345526</v>
      </c>
    </row>
    <row r="61" spans="1:6" x14ac:dyDescent="0.3">
      <c r="A61">
        <v>48.9</v>
      </c>
      <c r="B61">
        <v>0.47000362924573563</v>
      </c>
      <c r="C61">
        <f>Q5.ITER2!$I$19+((Q5.ITER2!$I$20)*Q5.TEST.2!B61)</f>
        <v>46.357621904251218</v>
      </c>
      <c r="D61">
        <f t="shared" si="0"/>
        <v>154.8409461990839</v>
      </c>
      <c r="E61">
        <f t="shared" si="1"/>
        <v>0.43890061402449188</v>
      </c>
      <c r="F61">
        <f t="shared" si="2"/>
        <v>5.1991372101202062E-2</v>
      </c>
    </row>
    <row r="62" spans="1:6" x14ac:dyDescent="0.3">
      <c r="A62">
        <v>40.200000000000003</v>
      </c>
      <c r="B62">
        <v>0.87546873735389985</v>
      </c>
      <c r="C62">
        <f>Q5.ITER2!$I$19+((Q5.ITER2!$I$20)*Q5.TEST.2!B62)</f>
        <v>39.774393875325728</v>
      </c>
      <c r="D62">
        <f t="shared" si="0"/>
        <v>14.013868648063397</v>
      </c>
      <c r="E62">
        <f t="shared" si="1"/>
        <v>6.6064749030950554E-2</v>
      </c>
      <c r="F62">
        <f t="shared" si="2"/>
        <v>1.0587217031698373E-2</v>
      </c>
    </row>
    <row r="63" spans="1:6" x14ac:dyDescent="0.3">
      <c r="A63">
        <v>38.200000000000003</v>
      </c>
      <c r="B63">
        <v>0.87546873735389985</v>
      </c>
      <c r="C63">
        <f>Q5.ITER2!$I$19+((Q5.ITER2!$I$20)*Q5.TEST.2!B63)</f>
        <v>39.774393875325728</v>
      </c>
      <c r="D63">
        <f t="shared" si="0"/>
        <v>3.0398278317368179</v>
      </c>
      <c r="E63">
        <f t="shared" si="1"/>
        <v>6.6064749030950554E-2</v>
      </c>
      <c r="F63">
        <f t="shared" si="2"/>
        <v>4.1214499354076575E-2</v>
      </c>
    </row>
    <row r="64" spans="1:6" x14ac:dyDescent="0.3">
      <c r="A64">
        <v>48.862200000000001</v>
      </c>
      <c r="B64">
        <v>0.40546510810816438</v>
      </c>
      <c r="C64">
        <f>Q5.ITER2!$I$19+((Q5.ITER2!$I$20)*Q5.TEST.2!B64)</f>
        <v>47.405484698859226</v>
      </c>
      <c r="D64">
        <f t="shared" si="0"/>
        <v>153.9016456676554</v>
      </c>
      <c r="E64">
        <f t="shared" si="1"/>
        <v>0.52857882620286323</v>
      </c>
      <c r="F64">
        <f t="shared" si="2"/>
        <v>2.9812724378779003E-2</v>
      </c>
    </row>
    <row r="65" spans="1:6" x14ac:dyDescent="0.3">
      <c r="A65">
        <v>38.4</v>
      </c>
      <c r="B65">
        <v>0.91629073187415511</v>
      </c>
      <c r="C65">
        <f>Q5.ITER2!$I$19+((Q5.ITER2!$I$20)*Q5.TEST.2!B65)</f>
        <v>39.111598253339196</v>
      </c>
      <c r="D65">
        <f t="shared" si="0"/>
        <v>3.7772319133694592</v>
      </c>
      <c r="E65">
        <f t="shared" si="1"/>
        <v>4.6746177650161584E-2</v>
      </c>
      <c r="F65">
        <f t="shared" si="2"/>
        <v>1.8531204514041593E-2</v>
      </c>
    </row>
    <row r="66" spans="1:6" x14ac:dyDescent="0.3">
      <c r="A66">
        <v>38.6</v>
      </c>
      <c r="B66">
        <v>0.91629073187415511</v>
      </c>
      <c r="C66">
        <f>Q5.ITER2!$I$19+((Q5.ITER2!$I$20)*Q5.TEST.2!B66)</f>
        <v>39.111598253339196</v>
      </c>
      <c r="D66">
        <f t="shared" si="0"/>
        <v>4.5946359950021272</v>
      </c>
      <c r="E66">
        <f t="shared" si="1"/>
        <v>4.6746177650161584E-2</v>
      </c>
      <c r="F66">
        <f t="shared" si="2"/>
        <v>1.3253840760082753E-2</v>
      </c>
    </row>
    <row r="67" spans="1:6" x14ac:dyDescent="0.3">
      <c r="A67">
        <v>37.6</v>
      </c>
      <c r="B67">
        <v>1.2527629684953681</v>
      </c>
      <c r="C67">
        <f>Q5.ITER2!$I$19+((Q5.ITER2!$I$20)*Q5.TEST.2!B67)</f>
        <v>33.648554911792004</v>
      </c>
      <c r="D67">
        <f t="shared" ref="D67:D130" si="3">(A67-(AVERAGE($A$2:$A$246)))^2</f>
        <v>1.3076155868388413</v>
      </c>
      <c r="E67">
        <f t="shared" ref="E67:E130" si="4">(B67-(AVERAGE($B$2:$B$246)))^2</f>
        <v>1.4463331760309953E-2</v>
      </c>
      <c r="F67">
        <f t="shared" ref="F67:F130" si="5">ABS(A67-C67)/A67</f>
        <v>0.10509162468638289</v>
      </c>
    </row>
    <row r="68" spans="1:6" x14ac:dyDescent="0.3">
      <c r="A68">
        <v>35</v>
      </c>
      <c r="B68">
        <v>1.0986122886681098</v>
      </c>
      <c r="C68">
        <f>Q5.ITER2!$I$19+((Q5.ITER2!$I$20)*Q5.TEST.2!B68)</f>
        <v>36.15138204986971</v>
      </c>
      <c r="D68">
        <f t="shared" si="3"/>
        <v>2.1213625256143009</v>
      </c>
      <c r="E68">
        <f t="shared" si="4"/>
        <v>1.1483346651794959E-3</v>
      </c>
      <c r="F68">
        <f t="shared" si="5"/>
        <v>3.2896629996277432E-2</v>
      </c>
    </row>
    <row r="69" spans="1:6" x14ac:dyDescent="0.3">
      <c r="A69">
        <v>21.006</v>
      </c>
      <c r="B69">
        <v>1.9169226121820611</v>
      </c>
      <c r="C69">
        <f>Q5.ITER2!$I$19+((Q5.ITER2!$I$20)*Q5.TEST.2!B69)</f>
        <v>22.865100812868601</v>
      </c>
      <c r="D69">
        <f t="shared" si="3"/>
        <v>238.7176349337773</v>
      </c>
      <c r="E69">
        <f t="shared" si="4"/>
        <v>0.61531981398686664</v>
      </c>
      <c r="F69">
        <f t="shared" si="5"/>
        <v>8.8503323472750667E-2</v>
      </c>
    </row>
    <row r="70" spans="1:6" x14ac:dyDescent="0.3">
      <c r="A70">
        <v>38.7896</v>
      </c>
      <c r="B70">
        <v>1.0986122886681098</v>
      </c>
      <c r="C70">
        <f>Q5.ITER2!$I$19+((Q5.ITER2!$I$20)*Q5.TEST.2!B70)</f>
        <v>36.15138204986971</v>
      </c>
      <c r="D70">
        <f t="shared" si="3"/>
        <v>5.44340322438988</v>
      </c>
      <c r="E70">
        <f t="shared" si="4"/>
        <v>1.1483346651794959E-3</v>
      </c>
      <c r="F70">
        <f t="shared" si="5"/>
        <v>6.8013538426028891E-2</v>
      </c>
    </row>
    <row r="71" spans="1:6" x14ac:dyDescent="0.3">
      <c r="A71">
        <v>35.460599999999999</v>
      </c>
      <c r="B71">
        <v>1.0986122886681098</v>
      </c>
      <c r="C71">
        <f>Q5.ITER2!$I$19+((Q5.ITER2!$I$20)*Q5.TEST.2!B71)</f>
        <v>36.15138204986971</v>
      </c>
      <c r="D71">
        <f t="shared" si="3"/>
        <v>0.99179648561431033</v>
      </c>
      <c r="E71">
        <f t="shared" si="4"/>
        <v>1.1483346651794959E-3</v>
      </c>
      <c r="F71">
        <f t="shared" si="5"/>
        <v>1.9480269647713537E-2</v>
      </c>
    </row>
    <row r="72" spans="1:6" x14ac:dyDescent="0.3">
      <c r="A72">
        <v>36.154800000000002</v>
      </c>
      <c r="B72">
        <v>1.0986122886681098</v>
      </c>
      <c r="C72">
        <f>Q5.ITER2!$I$19+((Q5.ITER2!$I$20)*Q5.TEST.2!B72)</f>
        <v>36.15138204986971</v>
      </c>
      <c r="D72">
        <f t="shared" si="3"/>
        <v>9.1016732961259686E-2</v>
      </c>
      <c r="E72">
        <f t="shared" si="4"/>
        <v>1.1483346651794959E-3</v>
      </c>
      <c r="F72">
        <f t="shared" si="5"/>
        <v>9.4536552001160511E-5</v>
      </c>
    </row>
    <row r="73" spans="1:6" x14ac:dyDescent="0.3">
      <c r="A73">
        <v>28.4</v>
      </c>
      <c r="B73">
        <v>1.3862943611198906</v>
      </c>
      <c r="C73">
        <f>Q5.ITER2!$I$19+((Q5.ITER2!$I$20)*Q5.TEST.2!B73)</f>
        <v>31.480507429805698</v>
      </c>
      <c r="D73">
        <f t="shared" si="3"/>
        <v>64.907027831736656</v>
      </c>
      <c r="E73">
        <f t="shared" si="4"/>
        <v>6.4411894641713416E-2</v>
      </c>
      <c r="F73">
        <f t="shared" si="5"/>
        <v>0.10846857147203168</v>
      </c>
    </row>
    <row r="74" spans="1:6" x14ac:dyDescent="0.3">
      <c r="A74">
        <v>27.9711</v>
      </c>
      <c r="B74">
        <v>1.3862943611198906</v>
      </c>
      <c r="C74">
        <f>Q5.ITER2!$I$19+((Q5.ITER2!$I$20)*Q5.TEST.2!B74)</f>
        <v>31.480507429805698</v>
      </c>
      <c r="D74">
        <f t="shared" si="3"/>
        <v>72.0018399886754</v>
      </c>
      <c r="E74">
        <f t="shared" si="4"/>
        <v>6.4411894641713416E-2</v>
      </c>
      <c r="F74">
        <f t="shared" si="5"/>
        <v>0.12546547793278412</v>
      </c>
    </row>
    <row r="75" spans="1:6" x14ac:dyDescent="0.3">
      <c r="A75">
        <v>47.9</v>
      </c>
      <c r="B75">
        <v>0.47000362924573563</v>
      </c>
      <c r="C75">
        <f>Q5.ITER2!$I$19+((Q5.ITER2!$I$20)*Q5.TEST.2!B75)</f>
        <v>46.357621904251218</v>
      </c>
      <c r="D75">
        <f t="shared" si="3"/>
        <v>130.95392579092064</v>
      </c>
      <c r="E75">
        <f t="shared" si="4"/>
        <v>0.43890061402449188</v>
      </c>
      <c r="F75">
        <f t="shared" si="5"/>
        <v>3.2199960245277263E-2</v>
      </c>
    </row>
    <row r="76" spans="1:6" x14ac:dyDescent="0.3">
      <c r="A76">
        <v>35.200000000000003</v>
      </c>
      <c r="B76">
        <v>1.824549292051046</v>
      </c>
      <c r="C76">
        <f>Q5.ITER2!$I$19+((Q5.ITER2!$I$20)*Q5.TEST.2!B76)</f>
        <v>24.364896030880754</v>
      </c>
      <c r="D76">
        <f t="shared" si="3"/>
        <v>1.5787666072469504</v>
      </c>
      <c r="E76">
        <f t="shared" si="4"/>
        <v>0.47893308676902058</v>
      </c>
      <c r="F76">
        <f t="shared" si="5"/>
        <v>0.30781545366816043</v>
      </c>
    </row>
    <row r="77" spans="1:6" x14ac:dyDescent="0.3">
      <c r="A77">
        <v>51.9</v>
      </c>
      <c r="B77">
        <v>0.78845736036427028</v>
      </c>
      <c r="C77">
        <f>Q5.ITER2!$I$19+((Q5.ITER2!$I$20)*Q5.TEST.2!B77)</f>
        <v>41.187131307915671</v>
      </c>
      <c r="D77">
        <f t="shared" si="3"/>
        <v>238.50200742357376</v>
      </c>
      <c r="E77">
        <f t="shared" si="4"/>
        <v>0.11836490829264126</v>
      </c>
      <c r="F77">
        <f t="shared" si="5"/>
        <v>0.20641365495345526</v>
      </c>
    </row>
    <row r="78" spans="1:6" x14ac:dyDescent="0.3">
      <c r="A78">
        <v>37.6</v>
      </c>
      <c r="B78">
        <v>1.2527629684953681</v>
      </c>
      <c r="C78">
        <f>Q5.ITER2!$I$19+((Q5.ITER2!$I$20)*Q5.TEST.2!B78)</f>
        <v>33.648554911792004</v>
      </c>
      <c r="D78">
        <f t="shared" si="3"/>
        <v>1.3076155868388413</v>
      </c>
      <c r="E78">
        <f t="shared" si="4"/>
        <v>1.4463331760309953E-2</v>
      </c>
      <c r="F78">
        <f t="shared" si="5"/>
        <v>0.10509162468638289</v>
      </c>
    </row>
    <row r="79" spans="1:6" x14ac:dyDescent="0.3">
      <c r="A79">
        <v>34.700000000000003</v>
      </c>
      <c r="B79">
        <v>1.2527629684953681</v>
      </c>
      <c r="C79">
        <f>Q5.ITER2!$I$19+((Q5.ITER2!$I$20)*Q5.TEST.2!B79)</f>
        <v>33.648554911792004</v>
      </c>
      <c r="D79">
        <f t="shared" si="3"/>
        <v>3.0852564031653058</v>
      </c>
      <c r="E79">
        <f t="shared" si="4"/>
        <v>1.4463331760309953E-2</v>
      </c>
      <c r="F79">
        <f t="shared" si="5"/>
        <v>3.0301011187550384E-2</v>
      </c>
    </row>
    <row r="80" spans="1:6" x14ac:dyDescent="0.3">
      <c r="A80">
        <v>30.1</v>
      </c>
      <c r="B80">
        <v>1.8082887711792655</v>
      </c>
      <c r="C80">
        <f>Q5.ITER2!$I$19+((Q5.ITER2!$I$20)*Q5.TEST.2!B80)</f>
        <v>24.628905719081782</v>
      </c>
      <c r="D80">
        <f t="shared" si="3"/>
        <v>40.404962525614195</v>
      </c>
      <c r="E80">
        <f t="shared" si="4"/>
        <v>0.45669130708864508</v>
      </c>
      <c r="F80">
        <f t="shared" si="5"/>
        <v>0.18176392959861193</v>
      </c>
    </row>
    <row r="81" spans="1:6" x14ac:dyDescent="0.3">
      <c r="A81">
        <v>26</v>
      </c>
      <c r="B81">
        <v>1.8082887711792655</v>
      </c>
      <c r="C81">
        <f>Q5.ITER2!$I$19+((Q5.ITER2!$I$20)*Q5.TEST.2!B81)</f>
        <v>24.628905719081782</v>
      </c>
      <c r="D81">
        <f t="shared" si="3"/>
        <v>109.33817885214475</v>
      </c>
      <c r="E81">
        <f t="shared" si="4"/>
        <v>0.45669130708864508</v>
      </c>
      <c r="F81">
        <f t="shared" si="5"/>
        <v>5.2734395419931454E-2</v>
      </c>
    </row>
    <row r="82" spans="1:6" x14ac:dyDescent="0.3">
      <c r="A82">
        <v>47.327800000000003</v>
      </c>
      <c r="B82">
        <v>0.69314718055994529</v>
      </c>
      <c r="C82">
        <f>Q5.ITER2!$I$19+((Q5.ITER2!$I$20)*Q5.TEST.2!B82)</f>
        <v>42.734610078795214</v>
      </c>
      <c r="D82">
        <f t="shared" si="3"/>
        <v>118.1853855533697</v>
      </c>
      <c r="E82">
        <f t="shared" si="4"/>
        <v>0.19303035134420948</v>
      </c>
      <c r="F82">
        <f t="shared" si="5"/>
        <v>9.705056903563633E-2</v>
      </c>
    </row>
    <row r="83" spans="1:6" x14ac:dyDescent="0.3">
      <c r="A83">
        <v>35.5</v>
      </c>
      <c r="B83">
        <v>1.2527629684953681</v>
      </c>
      <c r="C83">
        <f>Q5.ITER2!$I$19+((Q5.ITER2!$I$20)*Q5.TEST.2!B83)</f>
        <v>33.648554911792004</v>
      </c>
      <c r="D83">
        <f t="shared" si="3"/>
        <v>0.91487272969594258</v>
      </c>
      <c r="E83">
        <f t="shared" si="4"/>
        <v>1.4463331760309953E-2</v>
      </c>
      <c r="F83">
        <f t="shared" si="5"/>
        <v>5.215338276642241E-2</v>
      </c>
    </row>
    <row r="84" spans="1:6" x14ac:dyDescent="0.3">
      <c r="A84">
        <v>61.2</v>
      </c>
      <c r="B84">
        <v>0.26236426446749106</v>
      </c>
      <c r="C84">
        <f>Q5.ITER2!$I$19+((Q5.ITER2!$I$20)*Q5.TEST.2!B84)</f>
        <v>49.728904065851602</v>
      </c>
      <c r="D84">
        <f t="shared" si="3"/>
        <v>612.24129721949248</v>
      </c>
      <c r="E84">
        <f t="shared" si="4"/>
        <v>0.75713511173984882</v>
      </c>
      <c r="F84">
        <f t="shared" si="5"/>
        <v>0.18743620807432027</v>
      </c>
    </row>
    <row r="85" spans="1:6" x14ac:dyDescent="0.3">
      <c r="A85">
        <v>48.2</v>
      </c>
      <c r="B85">
        <v>0.47000362924573563</v>
      </c>
      <c r="C85">
        <f>Q5.ITER2!$I$19+((Q5.ITER2!$I$20)*Q5.TEST.2!B85)</f>
        <v>46.357621904251218</v>
      </c>
      <c r="D85">
        <f t="shared" si="3"/>
        <v>137.91003191336972</v>
      </c>
      <c r="E85">
        <f t="shared" si="4"/>
        <v>0.43890061402449188</v>
      </c>
      <c r="F85">
        <f t="shared" si="5"/>
        <v>3.8223611944995538E-2</v>
      </c>
    </row>
    <row r="86" spans="1:6" x14ac:dyDescent="0.3">
      <c r="A86">
        <v>50.9</v>
      </c>
      <c r="B86">
        <v>0.69314718055994529</v>
      </c>
      <c r="C86">
        <f>Q5.ITER2!$I$19+((Q5.ITER2!$I$20)*Q5.TEST.2!B86)</f>
        <v>42.734610078795214</v>
      </c>
      <c r="D86">
        <f t="shared" si="3"/>
        <v>208.61498701541046</v>
      </c>
      <c r="E86">
        <f t="shared" si="4"/>
        <v>0.19303035134420948</v>
      </c>
      <c r="F86">
        <f t="shared" si="5"/>
        <v>0.16042023420834547</v>
      </c>
    </row>
    <row r="87" spans="1:6" x14ac:dyDescent="0.3">
      <c r="A87">
        <v>47.4</v>
      </c>
      <c r="B87">
        <v>0.69314718055994529</v>
      </c>
      <c r="C87">
        <f>Q5.ITER2!$I$19+((Q5.ITER2!$I$20)*Q5.TEST.2!B87)</f>
        <v>42.734610078795214</v>
      </c>
      <c r="D87">
        <f t="shared" si="3"/>
        <v>119.76041558683899</v>
      </c>
      <c r="E87">
        <f t="shared" si="4"/>
        <v>0.19303035134420948</v>
      </c>
      <c r="F87">
        <f t="shared" si="5"/>
        <v>9.8425947704742292E-2</v>
      </c>
    </row>
    <row r="88" spans="1:6" x14ac:dyDescent="0.3">
      <c r="A88">
        <v>44.344000000000001</v>
      </c>
      <c r="B88">
        <v>0.87546873735389985</v>
      </c>
      <c r="C88">
        <f>Q5.ITER2!$I$19+((Q5.ITER2!$I$20)*Q5.TEST.2!B88)</f>
        <v>39.774393875325728</v>
      </c>
      <c r="D88">
        <f t="shared" si="3"/>
        <v>62.212817219492038</v>
      </c>
      <c r="E88">
        <f t="shared" si="4"/>
        <v>6.6064749030950554E-2</v>
      </c>
      <c r="F88">
        <f t="shared" si="5"/>
        <v>0.10304902860982935</v>
      </c>
    </row>
    <row r="89" spans="1:6" x14ac:dyDescent="0.3">
      <c r="A89">
        <v>50.2669</v>
      </c>
      <c r="B89">
        <v>0.47000362924573563</v>
      </c>
      <c r="C89">
        <f>Q5.ITER2!$I$19+((Q5.ITER2!$I$20)*Q5.TEST.2!B89)</f>
        <v>46.357621904251218</v>
      </c>
      <c r="D89">
        <f t="shared" si="3"/>
        <v>190.72743000500233</v>
      </c>
      <c r="E89">
        <f t="shared" si="4"/>
        <v>0.43890061402449188</v>
      </c>
      <c r="F89">
        <f t="shared" si="5"/>
        <v>7.7770423394893692E-2</v>
      </c>
    </row>
    <row r="90" spans="1:6" x14ac:dyDescent="0.3">
      <c r="A90">
        <v>46.624000000000002</v>
      </c>
      <c r="B90">
        <v>0.69314718055994529</v>
      </c>
      <c r="C90">
        <f>Q5.ITER2!$I$19+((Q5.ITER2!$I$20)*Q5.TEST.2!B90)</f>
        <v>42.734610078795214</v>
      </c>
      <c r="D90">
        <f t="shared" si="3"/>
        <v>103.37826375010435</v>
      </c>
      <c r="E90">
        <f t="shared" si="4"/>
        <v>0.19303035134420948</v>
      </c>
      <c r="F90">
        <f t="shared" si="5"/>
        <v>8.3420339765030632E-2</v>
      </c>
    </row>
    <row r="91" spans="1:6" x14ac:dyDescent="0.3">
      <c r="A91">
        <v>40.887300000000003</v>
      </c>
      <c r="B91">
        <v>0.91629073187415511</v>
      </c>
      <c r="C91">
        <f>Q5.ITER2!$I$19+((Q5.ITER2!$I$20)*Q5.TEST.2!B91)</f>
        <v>39.111598253339196</v>
      </c>
      <c r="D91">
        <f t="shared" si="3"/>
        <v>19.632079064594031</v>
      </c>
      <c r="E91">
        <f t="shared" si="4"/>
        <v>4.6746177650161584E-2</v>
      </c>
      <c r="F91">
        <f t="shared" si="5"/>
        <v>4.3429175970553388E-2</v>
      </c>
    </row>
    <row r="92" spans="1:6" x14ac:dyDescent="0.3">
      <c r="A92">
        <v>26.6722</v>
      </c>
      <c r="B92">
        <v>1.8405496333974869</v>
      </c>
      <c r="C92">
        <f>Q5.ITER2!$I$19+((Q5.ITER2!$I$20)*Q5.TEST.2!B92)</f>
        <v>24.105110679397029</v>
      </c>
      <c r="D92">
        <f t="shared" si="3"/>
        <v>95.732326810512106</v>
      </c>
      <c r="E92">
        <f t="shared" si="4"/>
        <v>0.50133516747410733</v>
      </c>
      <c r="F92">
        <f t="shared" si="5"/>
        <v>9.6245878502822083E-2</v>
      </c>
    </row>
    <row r="93" spans="1:6" x14ac:dyDescent="0.3">
      <c r="A93">
        <v>23.4</v>
      </c>
      <c r="B93">
        <v>1.791759469228055</v>
      </c>
      <c r="C93">
        <f>Q5.ITER2!$I$19+((Q5.ITER2!$I$20)*Q5.TEST.2!B93)</f>
        <v>24.897279400880201</v>
      </c>
      <c r="D93">
        <f t="shared" si="3"/>
        <v>170.47192579092024</v>
      </c>
      <c r="E93">
        <f t="shared" si="4"/>
        <v>0.43462387096389854</v>
      </c>
      <c r="F93">
        <f t="shared" si="5"/>
        <v>6.3986299182914652E-2</v>
      </c>
    </row>
    <row r="94" spans="1:6" x14ac:dyDescent="0.3">
      <c r="A94">
        <v>42.936300000000003</v>
      </c>
      <c r="B94">
        <v>0.69314718055994529</v>
      </c>
      <c r="C94">
        <f>Q5.ITER2!$I$19+((Q5.ITER2!$I$20)*Q5.TEST.2!B94)</f>
        <v>42.734610078795214</v>
      </c>
      <c r="D94">
        <f t="shared" si="3"/>
        <v>41.987940280920604</v>
      </c>
      <c r="E94">
        <f t="shared" si="4"/>
        <v>0.19303035134420948</v>
      </c>
      <c r="F94">
        <f t="shared" si="5"/>
        <v>4.697422022968651E-3</v>
      </c>
    </row>
    <row r="95" spans="1:6" x14ac:dyDescent="0.3">
      <c r="A95">
        <v>42.457900000000002</v>
      </c>
      <c r="B95">
        <v>0.69314718055994529</v>
      </c>
      <c r="C95">
        <f>Q5.ITER2!$I$19+((Q5.ITER2!$I$20)*Q5.TEST.2!B95)</f>
        <v>42.734610078795214</v>
      </c>
      <c r="D95">
        <f t="shared" si="3"/>
        <v>36.016924437655277</v>
      </c>
      <c r="E95">
        <f t="shared" si="4"/>
        <v>0.19303035134420948</v>
      </c>
      <c r="F95">
        <f t="shared" si="5"/>
        <v>6.517281325624011E-3</v>
      </c>
    </row>
    <row r="96" spans="1:6" x14ac:dyDescent="0.3">
      <c r="A96">
        <v>38.876899999999999</v>
      </c>
      <c r="B96">
        <v>0.87546873735389985</v>
      </c>
      <c r="C96">
        <f>Q5.ITER2!$I$19+((Q5.ITER2!$I$20)*Q5.TEST.2!B96)</f>
        <v>39.774393875325728</v>
      </c>
      <c r="D96">
        <f t="shared" si="3"/>
        <v>5.8583855560225304</v>
      </c>
      <c r="E96">
        <f t="shared" si="4"/>
        <v>6.6064749030950554E-2</v>
      </c>
      <c r="F96">
        <f t="shared" si="5"/>
        <v>2.3085530876323191E-2</v>
      </c>
    </row>
    <row r="97" spans="1:6" x14ac:dyDescent="0.3">
      <c r="A97">
        <v>48.9</v>
      </c>
      <c r="B97">
        <v>0.47000362924573563</v>
      </c>
      <c r="C97">
        <f>Q5.ITER2!$I$19+((Q5.ITER2!$I$20)*Q5.TEST.2!B97)</f>
        <v>46.357621904251218</v>
      </c>
      <c r="D97">
        <f t="shared" si="3"/>
        <v>154.8409461990839</v>
      </c>
      <c r="E97">
        <f t="shared" si="4"/>
        <v>0.43890061402449188</v>
      </c>
      <c r="F97">
        <f t="shared" si="5"/>
        <v>5.1991372101202062E-2</v>
      </c>
    </row>
    <row r="98" spans="1:6" x14ac:dyDescent="0.3">
      <c r="A98">
        <v>42.8</v>
      </c>
      <c r="B98">
        <v>0.87546873735389985</v>
      </c>
      <c r="C98">
        <f>Q5.ITER2!$I$19+((Q5.ITER2!$I$20)*Q5.TEST.2!B98)</f>
        <v>39.774393875325728</v>
      </c>
      <c r="D98">
        <f t="shared" si="3"/>
        <v>40.240121709287877</v>
      </c>
      <c r="E98">
        <f t="shared" si="4"/>
        <v>6.6064749030950554E-2</v>
      </c>
      <c r="F98">
        <f t="shared" si="5"/>
        <v>7.0691731884912831E-2</v>
      </c>
    </row>
    <row r="99" spans="1:6" x14ac:dyDescent="0.3">
      <c r="A99">
        <v>46.8</v>
      </c>
      <c r="B99">
        <v>0.87546873735389985</v>
      </c>
      <c r="C99">
        <f>Q5.ITER2!$I$19+((Q5.ITER2!$I$20)*Q5.TEST.2!B99)</f>
        <v>39.774393875325728</v>
      </c>
      <c r="D99">
        <f t="shared" si="3"/>
        <v>106.98820334194099</v>
      </c>
      <c r="E99">
        <f t="shared" si="4"/>
        <v>6.6064749030950554E-2</v>
      </c>
      <c r="F99">
        <f t="shared" si="5"/>
        <v>0.15011978898876643</v>
      </c>
    </row>
    <row r="100" spans="1:6" x14ac:dyDescent="0.3">
      <c r="A100">
        <v>35.6</v>
      </c>
      <c r="B100">
        <v>1.2809338454620642</v>
      </c>
      <c r="C100">
        <f>Q5.ITER2!$I$19+((Q5.ITER2!$I$20)*Q5.TEST.2!B100)</f>
        <v>33.191165846400239</v>
      </c>
      <c r="D100">
        <f t="shared" si="3"/>
        <v>0.73357477051226849</v>
      </c>
      <c r="E100">
        <f t="shared" si="4"/>
        <v>2.2032791823739822E-2</v>
      </c>
      <c r="F100">
        <f t="shared" si="5"/>
        <v>6.766388071909446E-2</v>
      </c>
    </row>
    <row r="101" spans="1:6" x14ac:dyDescent="0.3">
      <c r="A101">
        <v>41.113199999999999</v>
      </c>
      <c r="B101">
        <v>0.69314718055994529</v>
      </c>
      <c r="C101">
        <f>Q5.ITER2!$I$19+((Q5.ITER2!$I$20)*Q5.TEST.2!B101)</f>
        <v>42.734610078795214</v>
      </c>
      <c r="D101">
        <f t="shared" si="3"/>
        <v>21.684949924798076</v>
      </c>
      <c r="E101">
        <f t="shared" si="4"/>
        <v>0.19303035134420948</v>
      </c>
      <c r="F101">
        <f t="shared" si="5"/>
        <v>3.9437700757791044E-2</v>
      </c>
    </row>
    <row r="102" spans="1:6" x14ac:dyDescent="0.3">
      <c r="A102">
        <v>38.462699999999998</v>
      </c>
      <c r="B102">
        <v>0.69314718055994529</v>
      </c>
      <c r="C102">
        <f>Q5.ITER2!$I$19+((Q5.ITER2!$I$20)*Q5.TEST.2!B102)</f>
        <v>42.734610078795214</v>
      </c>
      <c r="D102">
        <f t="shared" si="3"/>
        <v>4.024879382961295</v>
      </c>
      <c r="E102">
        <f t="shared" si="4"/>
        <v>0.19303035134420948</v>
      </c>
      <c r="F102">
        <f t="shared" si="5"/>
        <v>0.11106630784617866</v>
      </c>
    </row>
    <row r="103" spans="1:6" x14ac:dyDescent="0.3">
      <c r="A103">
        <v>43.1</v>
      </c>
      <c r="B103">
        <v>0.69314718055994529</v>
      </c>
      <c r="C103">
        <f>Q5.ITER2!$I$19+((Q5.ITER2!$I$20)*Q5.TEST.2!B103)</f>
        <v>42.734610078795214</v>
      </c>
      <c r="D103">
        <f t="shared" si="3"/>
        <v>44.136227831736917</v>
      </c>
      <c r="E103">
        <f t="shared" si="4"/>
        <v>0.19303035134420948</v>
      </c>
      <c r="F103">
        <f t="shared" si="5"/>
        <v>8.4777243899022622E-3</v>
      </c>
    </row>
    <row r="104" spans="1:6" x14ac:dyDescent="0.3">
      <c r="A104">
        <v>38.499699999999997</v>
      </c>
      <c r="B104">
        <v>0.69314718055994529</v>
      </c>
      <c r="C104">
        <f>Q5.ITER2!$I$19+((Q5.ITER2!$I$20)*Q5.TEST.2!B104)</f>
        <v>42.734610078795214</v>
      </c>
      <c r="D104">
        <f t="shared" si="3"/>
        <v>4.1747079380633325</v>
      </c>
      <c r="E104">
        <f t="shared" si="4"/>
        <v>0.19303035134420948</v>
      </c>
      <c r="F104">
        <f t="shared" si="5"/>
        <v>0.10999852151562783</v>
      </c>
    </row>
    <row r="105" spans="1:6" x14ac:dyDescent="0.3">
      <c r="A105">
        <v>35.922600000000003</v>
      </c>
      <c r="B105">
        <v>0.91629073187415511</v>
      </c>
      <c r="C105">
        <f>Q5.ITER2!$I$19+((Q5.ITER2!$I$20)*Q5.TEST.2!B105)</f>
        <v>39.111598253339196</v>
      </c>
      <c r="D105">
        <f t="shared" si="3"/>
        <v>0.28503831418574327</v>
      </c>
      <c r="E105">
        <f t="shared" si="4"/>
        <v>4.6746177650161584E-2</v>
      </c>
      <c r="F105">
        <f t="shared" si="5"/>
        <v>8.8774149235834626E-2</v>
      </c>
    </row>
    <row r="106" spans="1:6" x14ac:dyDescent="0.3">
      <c r="A106">
        <v>34.143500000000003</v>
      </c>
      <c r="B106">
        <v>0.91629073187415511</v>
      </c>
      <c r="C106">
        <f>Q5.ITER2!$I$19+((Q5.ITER2!$I$20)*Q5.TEST.2!B106)</f>
        <v>39.111598253339196</v>
      </c>
      <c r="D106">
        <f t="shared" si="3"/>
        <v>5.3499217960224348</v>
      </c>
      <c r="E106">
        <f t="shared" si="4"/>
        <v>4.6746177650161584E-2</v>
      </c>
      <c r="F106">
        <f t="shared" si="5"/>
        <v>0.14550641420297253</v>
      </c>
    </row>
    <row r="107" spans="1:6" x14ac:dyDescent="0.3">
      <c r="A107">
        <v>42.3947</v>
      </c>
      <c r="B107">
        <v>0.87546873735389985</v>
      </c>
      <c r="C107">
        <f>Q5.ITER2!$I$19+((Q5.ITER2!$I$20)*Q5.TEST.2!B107)</f>
        <v>39.774393875325728</v>
      </c>
      <c r="D107">
        <f t="shared" si="3"/>
        <v>35.262340427859336</v>
      </c>
      <c r="E107">
        <f t="shared" si="4"/>
        <v>6.6064749030950554E-2</v>
      </c>
      <c r="F107">
        <f t="shared" si="5"/>
        <v>6.1807398676586273E-2</v>
      </c>
    </row>
    <row r="108" spans="1:6" x14ac:dyDescent="0.3">
      <c r="A108">
        <v>43.003500000000003</v>
      </c>
      <c r="B108">
        <v>0.87546873735389985</v>
      </c>
      <c r="C108">
        <f>Q5.ITER2!$I$19+((Q5.ITER2!$I$20)*Q5.TEST.2!B108)</f>
        <v>39.774393875325728</v>
      </c>
      <c r="D108">
        <f t="shared" si="3"/>
        <v>42.863342612349172</v>
      </c>
      <c r="E108">
        <f t="shared" si="4"/>
        <v>6.6064749030950554E-2</v>
      </c>
      <c r="F108">
        <f t="shared" si="5"/>
        <v>7.5089379345268964E-2</v>
      </c>
    </row>
    <row r="109" spans="1:6" x14ac:dyDescent="0.3">
      <c r="A109">
        <v>41.585799999999999</v>
      </c>
      <c r="B109">
        <v>0.87546873735389985</v>
      </c>
      <c r="C109">
        <f>Q5.ITER2!$I$19+((Q5.ITER2!$I$20)*Q5.TEST.2!B109)</f>
        <v>39.774393875325728</v>
      </c>
      <c r="D109">
        <f t="shared" si="3"/>
        <v>26.309823169696042</v>
      </c>
      <c r="E109">
        <f t="shared" si="4"/>
        <v>6.6064749030950554E-2</v>
      </c>
      <c r="F109">
        <f t="shared" si="5"/>
        <v>4.3558284911538812E-2</v>
      </c>
    </row>
    <row r="110" spans="1:6" x14ac:dyDescent="0.3">
      <c r="A110">
        <v>45.190100000000001</v>
      </c>
      <c r="B110">
        <v>0.69314718055994529</v>
      </c>
      <c r="C110">
        <f>Q5.ITER2!$I$19+((Q5.ITER2!$I$20)*Q5.TEST.2!B110)</f>
        <v>42.734610078795214</v>
      </c>
      <c r="D110">
        <f t="shared" si="3"/>
        <v>76.275947196838999</v>
      </c>
      <c r="E110">
        <f t="shared" si="4"/>
        <v>0.19303035134420948</v>
      </c>
      <c r="F110">
        <f t="shared" si="5"/>
        <v>5.4336899480301813E-2</v>
      </c>
    </row>
    <row r="111" spans="1:6" x14ac:dyDescent="0.3">
      <c r="A111">
        <v>50</v>
      </c>
      <c r="B111">
        <v>0.58778666490211906</v>
      </c>
      <c r="C111">
        <f>Q5.ITER2!$I$19+((Q5.ITER2!$I$20)*Q5.TEST.2!B111)</f>
        <v>44.445268495389747</v>
      </c>
      <c r="D111">
        <f t="shared" si="3"/>
        <v>183.42666864806355</v>
      </c>
      <c r="E111">
        <f t="shared" si="4"/>
        <v>0.29671193726736433</v>
      </c>
      <c r="F111">
        <f t="shared" si="5"/>
        <v>0.11109463009220505</v>
      </c>
    </row>
    <row r="112" spans="1:6" x14ac:dyDescent="0.3">
      <c r="A112">
        <v>42.2</v>
      </c>
      <c r="B112">
        <v>0.87546873735389985</v>
      </c>
      <c r="C112">
        <f>Q5.ITER2!$I$19+((Q5.ITER2!$I$20)*Q5.TEST.2!B112)</f>
        <v>39.774393875325728</v>
      </c>
      <c r="D112">
        <f t="shared" si="3"/>
        <v>32.987909464389972</v>
      </c>
      <c r="E112">
        <f t="shared" si="4"/>
        <v>6.6064749030950554E-2</v>
      </c>
      <c r="F112">
        <f t="shared" si="5"/>
        <v>5.7478818120243469E-2</v>
      </c>
    </row>
    <row r="113" spans="1:6" x14ac:dyDescent="0.3">
      <c r="A113">
        <v>33.5</v>
      </c>
      <c r="B113">
        <v>1.2809338454620642</v>
      </c>
      <c r="C113">
        <f>Q5.ITER2!$I$19+((Q5.ITER2!$I$20)*Q5.TEST.2!B113)</f>
        <v>33.191165846400239</v>
      </c>
      <c r="D113">
        <f t="shared" si="3"/>
        <v>8.7408319133693748</v>
      </c>
      <c r="E113">
        <f t="shared" si="4"/>
        <v>2.2032791823739822E-2</v>
      </c>
      <c r="F113">
        <f t="shared" si="5"/>
        <v>9.2189299582018328E-3</v>
      </c>
    </row>
    <row r="114" spans="1:6" x14ac:dyDescent="0.3">
      <c r="A114">
        <v>43.541400000000003</v>
      </c>
      <c r="B114">
        <v>0.69314718055994529</v>
      </c>
      <c r="C114">
        <f>Q5.ITER2!$I$19+((Q5.ITER2!$I$20)*Q5.TEST.2!B114)</f>
        <v>42.734610078795214</v>
      </c>
      <c r="D114">
        <f t="shared" si="3"/>
        <v>50.19595259990021</v>
      </c>
      <c r="E114">
        <f t="shared" si="4"/>
        <v>0.19303035134420948</v>
      </c>
      <c r="F114">
        <f t="shared" si="5"/>
        <v>1.8529259996343458E-2</v>
      </c>
    </row>
    <row r="115" spans="1:6" x14ac:dyDescent="0.3">
      <c r="A115">
        <v>41.521000000000001</v>
      </c>
      <c r="B115">
        <v>0.69314718055994529</v>
      </c>
      <c r="C115">
        <f>Q5.ITER2!$I$19+((Q5.ITER2!$I$20)*Q5.TEST.2!B115)</f>
        <v>42.734610078795214</v>
      </c>
      <c r="D115">
        <f t="shared" si="3"/>
        <v>25.649263607247082</v>
      </c>
      <c r="E115">
        <f t="shared" si="4"/>
        <v>0.19303035134420948</v>
      </c>
      <c r="F115">
        <f t="shared" si="5"/>
        <v>2.9228825866313746E-2</v>
      </c>
    </row>
    <row r="116" spans="1:6" x14ac:dyDescent="0.3">
      <c r="A116">
        <v>43.541400000000003</v>
      </c>
      <c r="B116">
        <v>0.69314718055994529</v>
      </c>
      <c r="C116">
        <f>Q5.ITER2!$I$19+((Q5.ITER2!$I$20)*Q5.TEST.2!B116)</f>
        <v>42.734610078795214</v>
      </c>
      <c r="D116">
        <f t="shared" si="3"/>
        <v>50.19595259990021</v>
      </c>
      <c r="E116">
        <f t="shared" si="4"/>
        <v>0.19303035134420948</v>
      </c>
      <c r="F116">
        <f t="shared" si="5"/>
        <v>1.8529259996343458E-2</v>
      </c>
    </row>
    <row r="117" spans="1:6" x14ac:dyDescent="0.3">
      <c r="A117">
        <v>39.571399999999997</v>
      </c>
      <c r="B117">
        <v>0.91629073187415511</v>
      </c>
      <c r="C117">
        <f>Q5.ITER2!$I$19+((Q5.ITER2!$I$20)*Q5.TEST.2!B117)</f>
        <v>39.111598253339196</v>
      </c>
      <c r="D117">
        <f t="shared" si="3"/>
        <v>9.7026655794919172</v>
      </c>
      <c r="E117">
        <f t="shared" si="4"/>
        <v>4.6746177650161584E-2</v>
      </c>
      <c r="F117">
        <f t="shared" si="5"/>
        <v>1.1619547113844882E-2</v>
      </c>
    </row>
    <row r="118" spans="1:6" x14ac:dyDescent="0.3">
      <c r="A118">
        <v>39.299999999999997</v>
      </c>
      <c r="B118">
        <v>0.87546873735389985</v>
      </c>
      <c r="C118">
        <f>Q5.ITER2!$I$19+((Q5.ITER2!$I$20)*Q5.TEST.2!B118)</f>
        <v>39.774393875325728</v>
      </c>
      <c r="D118">
        <f t="shared" si="3"/>
        <v>8.0855502807164044</v>
      </c>
      <c r="E118">
        <f t="shared" si="4"/>
        <v>6.6064749030950554E-2</v>
      </c>
      <c r="F118">
        <f t="shared" si="5"/>
        <v>1.2071090975209442E-2</v>
      </c>
    </row>
    <row r="119" spans="1:6" x14ac:dyDescent="0.3">
      <c r="A119">
        <v>37.799999999999997</v>
      </c>
      <c r="B119">
        <v>0.91629073187415511</v>
      </c>
      <c r="C119">
        <f>Q5.ITER2!$I$19+((Q5.ITER2!$I$20)*Q5.TEST.2!B119)</f>
        <v>39.111598253339196</v>
      </c>
      <c r="D119">
        <f t="shared" si="3"/>
        <v>1.805019668471487</v>
      </c>
      <c r="E119">
        <f t="shared" si="4"/>
        <v>4.6746177650161584E-2</v>
      </c>
      <c r="F119">
        <f t="shared" si="5"/>
        <v>3.469836649045499E-2</v>
      </c>
    </row>
    <row r="120" spans="1:6" x14ac:dyDescent="0.3">
      <c r="A120">
        <v>39.347999999999999</v>
      </c>
      <c r="B120">
        <v>0.87546873735389985</v>
      </c>
      <c r="C120">
        <f>Q5.ITER2!$I$19+((Q5.ITER2!$I$20)*Q5.TEST.2!B120)</f>
        <v>39.774393875325728</v>
      </c>
      <c r="D120">
        <f t="shared" si="3"/>
        <v>8.3608312603082524</v>
      </c>
      <c r="E120">
        <f t="shared" si="4"/>
        <v>6.6064749030950554E-2</v>
      </c>
      <c r="F120">
        <f t="shared" si="5"/>
        <v>1.0836481532116735E-2</v>
      </c>
    </row>
    <row r="121" spans="1:6" x14ac:dyDescent="0.3">
      <c r="A121">
        <v>36.799999999999997</v>
      </c>
      <c r="B121">
        <v>1.2527629684953681</v>
      </c>
      <c r="C121">
        <f>Q5.ITER2!$I$19+((Q5.ITER2!$I$20)*Q5.TEST.2!B121)</f>
        <v>33.648554911792004</v>
      </c>
      <c r="D121">
        <f t="shared" si="3"/>
        <v>0.1179992603082092</v>
      </c>
      <c r="E121">
        <f t="shared" si="4"/>
        <v>1.4463331760309953E-2</v>
      </c>
      <c r="F121">
        <f t="shared" si="5"/>
        <v>8.5637094788260676E-2</v>
      </c>
    </row>
    <row r="122" spans="1:6" x14ac:dyDescent="0.3">
      <c r="A122">
        <v>38.9</v>
      </c>
      <c r="B122">
        <v>1.1631508098056809</v>
      </c>
      <c r="C122">
        <f>Q5.ITER2!$I$19+((Q5.ITER2!$I$20)*Q5.TEST.2!B122)</f>
        <v>35.103519255261709</v>
      </c>
      <c r="D122">
        <f t="shared" si="3"/>
        <v>5.9707421174511</v>
      </c>
      <c r="E122">
        <f t="shared" si="4"/>
        <v>9.3951041484007381E-4</v>
      </c>
      <c r="F122">
        <f t="shared" si="5"/>
        <v>9.7595906034403337E-2</v>
      </c>
    </row>
    <row r="123" spans="1:6" x14ac:dyDescent="0.3">
      <c r="A123">
        <v>34.7286</v>
      </c>
      <c r="B123">
        <v>1.0986122886681098</v>
      </c>
      <c r="C123">
        <f>Q5.ITER2!$I$19+((Q5.ITER2!$I$20)*Q5.TEST.2!B123)</f>
        <v>36.15138204986971</v>
      </c>
      <c r="D123">
        <f t="shared" si="3"/>
        <v>2.9856031468387854</v>
      </c>
      <c r="E123">
        <f t="shared" si="4"/>
        <v>1.1483346651794959E-3</v>
      </c>
      <c r="F123">
        <f t="shared" si="5"/>
        <v>4.0968597924180929E-2</v>
      </c>
    </row>
    <row r="124" spans="1:6" x14ac:dyDescent="0.3">
      <c r="A124">
        <v>31.5002</v>
      </c>
      <c r="B124">
        <v>1.4350845252893227</v>
      </c>
      <c r="C124">
        <f>Q5.ITER2!$I$19+((Q5.ITER2!$I$20)*Q5.TEST.2!B124)</f>
        <v>30.688338708322522</v>
      </c>
      <c r="D124">
        <f t="shared" si="3"/>
        <v>24.564808541124446</v>
      </c>
      <c r="E124">
        <f t="shared" si="4"/>
        <v>9.1557772772774729E-2</v>
      </c>
      <c r="F124">
        <f t="shared" si="5"/>
        <v>2.5773210699534518E-2</v>
      </c>
    </row>
    <row r="125" spans="1:6" x14ac:dyDescent="0.3">
      <c r="A125">
        <v>23.2715</v>
      </c>
      <c r="B125">
        <v>1.791759469228055</v>
      </c>
      <c r="C125">
        <f>Q5.ITER2!$I$19+((Q5.ITER2!$I$20)*Q5.TEST.2!B125)</f>
        <v>24.897279400880201</v>
      </c>
      <c r="D125">
        <f t="shared" si="3"/>
        <v>173.84395591847124</v>
      </c>
      <c r="E125">
        <f t="shared" si="4"/>
        <v>0.43462387096389854</v>
      </c>
      <c r="F125">
        <f t="shared" si="5"/>
        <v>6.986139272845332E-2</v>
      </c>
    </row>
    <row r="126" spans="1:6" x14ac:dyDescent="0.3">
      <c r="A126">
        <v>35.460599999999999</v>
      </c>
      <c r="B126">
        <v>1.0986122886681098</v>
      </c>
      <c r="C126">
        <f>Q5.ITER2!$I$19+((Q5.ITER2!$I$20)*Q5.TEST.2!B126)</f>
        <v>36.15138204986971</v>
      </c>
      <c r="D126">
        <f t="shared" si="3"/>
        <v>0.99179648561431033</v>
      </c>
      <c r="E126">
        <f t="shared" si="4"/>
        <v>1.1483346651794959E-3</v>
      </c>
      <c r="F126">
        <f t="shared" si="5"/>
        <v>1.9480269647713537E-2</v>
      </c>
    </row>
    <row r="127" spans="1:6" x14ac:dyDescent="0.3">
      <c r="A127">
        <v>35.883099999999999</v>
      </c>
      <c r="B127">
        <v>1.0986122886681098</v>
      </c>
      <c r="C127">
        <f>Q5.ITER2!$I$19+((Q5.ITER2!$I$20)*Q5.TEST.2!B127)</f>
        <v>36.15138204986971</v>
      </c>
      <c r="D127">
        <f t="shared" si="3"/>
        <v>0.32877585806329779</v>
      </c>
      <c r="E127">
        <f t="shared" si="4"/>
        <v>1.1483346651794959E-3</v>
      </c>
      <c r="F127">
        <f t="shared" si="5"/>
        <v>7.4765572057517654E-3</v>
      </c>
    </row>
    <row r="128" spans="1:6" x14ac:dyDescent="0.3">
      <c r="A128">
        <v>34.7288</v>
      </c>
      <c r="B128">
        <v>1.0986122886681098</v>
      </c>
      <c r="C128">
        <f>Q5.ITER2!$I$19+((Q5.ITER2!$I$20)*Q5.TEST.2!B128)</f>
        <v>36.15138204986971</v>
      </c>
      <c r="D128">
        <f t="shared" si="3"/>
        <v>2.9849120309204196</v>
      </c>
      <c r="E128">
        <f t="shared" si="4"/>
        <v>1.1483346651794959E-3</v>
      </c>
      <c r="F128">
        <f t="shared" si="5"/>
        <v>4.0962603080720049E-2</v>
      </c>
    </row>
    <row r="129" spans="1:6" x14ac:dyDescent="0.3">
      <c r="A129">
        <v>31.374700000000001</v>
      </c>
      <c r="B129">
        <v>1.5686159179138452</v>
      </c>
      <c r="C129">
        <f>Q5.ITER2!$I$19+((Q5.ITER2!$I$20)*Q5.TEST.2!B129)</f>
        <v>28.520291226336212</v>
      </c>
      <c r="D129">
        <f t="shared" si="3"/>
        <v>25.824587529899944</v>
      </c>
      <c r="E129">
        <f t="shared" si="4"/>
        <v>0.19019763842251369</v>
      </c>
      <c r="F129">
        <f t="shared" si="5"/>
        <v>9.09780419785301E-2</v>
      </c>
    </row>
    <row r="130" spans="1:6" x14ac:dyDescent="0.3">
      <c r="A130">
        <v>23.618200000000002</v>
      </c>
      <c r="B130">
        <v>1.6094379124341003</v>
      </c>
      <c r="C130">
        <f>Q5.ITER2!$I$19+((Q5.ITER2!$I$20)*Q5.TEST.2!B130)</f>
        <v>27.857495604349683</v>
      </c>
      <c r="D130">
        <f t="shared" si="3"/>
        <v>164.82168488398139</v>
      </c>
      <c r="E130">
        <f t="shared" si="4"/>
        <v>0.22747036785482144</v>
      </c>
      <c r="F130">
        <f t="shared" si="5"/>
        <v>0.17949274730291392</v>
      </c>
    </row>
    <row r="131" spans="1:6" x14ac:dyDescent="0.3">
      <c r="A131">
        <v>41.695999999999998</v>
      </c>
      <c r="B131">
        <v>0.87546873735389985</v>
      </c>
      <c r="C131">
        <f>Q5.ITER2!$I$19+((Q5.ITER2!$I$20)*Q5.TEST.2!B131)</f>
        <v>39.774393875325728</v>
      </c>
      <c r="D131">
        <f t="shared" ref="D131:D194" si="6">(A131-(AVERAGE($A$2:$A$246)))^2</f>
        <v>27.452467178675626</v>
      </c>
      <c r="E131">
        <f t="shared" ref="E131:E194" si="7">(B131-(AVERAGE($B$2:$B$246)))^2</f>
        <v>6.6064749030950554E-2</v>
      </c>
      <c r="F131">
        <f t="shared" ref="F131:F194" si="8">ABS(A131-C131)/A131</f>
        <v>4.6086102376109696E-2</v>
      </c>
    </row>
    <row r="132" spans="1:6" x14ac:dyDescent="0.3">
      <c r="A132">
        <v>36.1</v>
      </c>
      <c r="B132">
        <v>1.0986122886681098</v>
      </c>
      <c r="C132">
        <f>Q5.ITER2!$I$19+((Q5.ITER2!$I$20)*Q5.TEST.2!B132)</f>
        <v>36.15138204986971</v>
      </c>
      <c r="D132">
        <f t="shared" si="6"/>
        <v>0.12708497459391171</v>
      </c>
      <c r="E132">
        <f t="shared" si="7"/>
        <v>1.1483346651794959E-3</v>
      </c>
      <c r="F132">
        <f t="shared" si="8"/>
        <v>1.4233254811553634E-3</v>
      </c>
    </row>
    <row r="133" spans="1:6" x14ac:dyDescent="0.3">
      <c r="A133">
        <v>38.299999999999997</v>
      </c>
      <c r="B133">
        <v>1.0986122886681098</v>
      </c>
      <c r="C133">
        <f>Q5.ITER2!$I$19+((Q5.ITER2!$I$20)*Q5.TEST.2!B133)</f>
        <v>36.15138204986971</v>
      </c>
      <c r="D133">
        <f t="shared" si="6"/>
        <v>3.3985298725531261</v>
      </c>
      <c r="E133">
        <f t="shared" si="7"/>
        <v>1.1483346651794959E-3</v>
      </c>
      <c r="F133">
        <f t="shared" si="8"/>
        <v>5.6099685381991837E-2</v>
      </c>
    </row>
    <row r="134" spans="1:6" x14ac:dyDescent="0.3">
      <c r="A134">
        <v>34.9</v>
      </c>
      <c r="B134">
        <v>1.2809338454620642</v>
      </c>
      <c r="C134">
        <f>Q5.ITER2!$I$19+((Q5.ITER2!$I$20)*Q5.TEST.2!B134)</f>
        <v>33.191165846400239</v>
      </c>
      <c r="D134">
        <f t="shared" si="6"/>
        <v>2.4226604847979769</v>
      </c>
      <c r="E134">
        <f t="shared" si="7"/>
        <v>2.2032791823739822E-2</v>
      </c>
      <c r="F134">
        <f t="shared" si="8"/>
        <v>4.8963729329506017E-2</v>
      </c>
    </row>
    <row r="135" spans="1:6" x14ac:dyDescent="0.3">
      <c r="A135">
        <v>26.299900000000001</v>
      </c>
      <c r="B135">
        <v>1.824549292051046</v>
      </c>
      <c r="C135">
        <f>Q5.ITER2!$I$19+((Q5.ITER2!$I$20)*Q5.TEST.2!B135)</f>
        <v>24.364896030880754</v>
      </c>
      <c r="D135">
        <f t="shared" si="6"/>
        <v>103.15631628255289</v>
      </c>
      <c r="E135">
        <f t="shared" si="7"/>
        <v>0.47893308676902058</v>
      </c>
      <c r="F135">
        <f t="shared" si="8"/>
        <v>7.357457515500998E-2</v>
      </c>
    </row>
    <row r="136" spans="1:6" x14ac:dyDescent="0.3">
      <c r="A136">
        <v>40</v>
      </c>
      <c r="B136">
        <v>1.2809338454620642</v>
      </c>
      <c r="C136">
        <f>Q5.ITER2!$I$19+((Q5.ITER2!$I$20)*Q5.TEST.2!B136)</f>
        <v>33.191165846400239</v>
      </c>
      <c r="D136">
        <f t="shared" si="6"/>
        <v>12.556464566430718</v>
      </c>
      <c r="E136">
        <f t="shared" si="7"/>
        <v>2.2032791823739822E-2</v>
      </c>
      <c r="F136">
        <f t="shared" si="8"/>
        <v>0.17022085383999402</v>
      </c>
    </row>
    <row r="137" spans="1:6" x14ac:dyDescent="0.3">
      <c r="A137">
        <v>37.200000000000003</v>
      </c>
      <c r="B137">
        <v>1.2809338454620642</v>
      </c>
      <c r="C137">
        <f>Q5.ITER2!$I$19+((Q5.ITER2!$I$20)*Q5.TEST.2!B137)</f>
        <v>33.191165846400239</v>
      </c>
      <c r="D137">
        <f t="shared" si="6"/>
        <v>0.55280742357352874</v>
      </c>
      <c r="E137">
        <f t="shared" si="7"/>
        <v>2.2032791823739822E-2</v>
      </c>
      <c r="F137">
        <f t="shared" si="8"/>
        <v>0.10776435896773559</v>
      </c>
    </row>
    <row r="138" spans="1:6" x14ac:dyDescent="0.3">
      <c r="A138">
        <v>30.299900000000001</v>
      </c>
      <c r="B138">
        <v>1.5260563034950492</v>
      </c>
      <c r="C138">
        <f>Q5.ITER2!$I$19+((Q5.ITER2!$I$20)*Q5.TEST.2!B138)</f>
        <v>29.211299258690349</v>
      </c>
      <c r="D138">
        <f t="shared" si="6"/>
        <v>37.903597915206042</v>
      </c>
      <c r="E138">
        <f t="shared" si="7"/>
        <v>0.15488705544250753</v>
      </c>
      <c r="F138">
        <f t="shared" si="8"/>
        <v>3.5927535777664332E-2</v>
      </c>
    </row>
    <row r="139" spans="1:6" x14ac:dyDescent="0.3">
      <c r="A139">
        <v>42.8</v>
      </c>
      <c r="B139">
        <v>0.87546873735389985</v>
      </c>
      <c r="C139">
        <f>Q5.ITER2!$I$19+((Q5.ITER2!$I$20)*Q5.TEST.2!B139)</f>
        <v>39.774393875325728</v>
      </c>
      <c r="D139">
        <f t="shared" si="6"/>
        <v>40.240121709287877</v>
      </c>
      <c r="E139">
        <f t="shared" si="7"/>
        <v>6.6064749030950554E-2</v>
      </c>
      <c r="F139">
        <f t="shared" si="8"/>
        <v>7.0691731884912831E-2</v>
      </c>
    </row>
    <row r="140" spans="1:6" x14ac:dyDescent="0.3">
      <c r="A140">
        <v>46.9</v>
      </c>
      <c r="B140">
        <v>0.87546873735389985</v>
      </c>
      <c r="C140">
        <f>Q5.ITER2!$I$19+((Q5.ITER2!$I$20)*Q5.TEST.2!B140)</f>
        <v>39.774393875325728</v>
      </c>
      <c r="D140">
        <f t="shared" si="6"/>
        <v>109.06690538275734</v>
      </c>
      <c r="E140">
        <f t="shared" si="7"/>
        <v>6.6064749030950554E-2</v>
      </c>
      <c r="F140">
        <f t="shared" si="8"/>
        <v>0.15193190031288423</v>
      </c>
    </row>
    <row r="141" spans="1:6" x14ac:dyDescent="0.3">
      <c r="A141">
        <v>42.6</v>
      </c>
      <c r="B141">
        <v>0.87546873735389985</v>
      </c>
      <c r="C141">
        <f>Q5.ITER2!$I$19+((Q5.ITER2!$I$20)*Q5.TEST.2!B141)</f>
        <v>39.774393875325728</v>
      </c>
      <c r="D141">
        <f t="shared" si="6"/>
        <v>37.742717627655274</v>
      </c>
      <c r="E141">
        <f t="shared" si="7"/>
        <v>6.6064749030950554E-2</v>
      </c>
      <c r="F141">
        <f t="shared" si="8"/>
        <v>6.6328782269349129E-2</v>
      </c>
    </row>
    <row r="142" spans="1:6" x14ac:dyDescent="0.3">
      <c r="A142">
        <v>48.1</v>
      </c>
      <c r="B142">
        <v>0.87546873735389985</v>
      </c>
      <c r="C142">
        <f>Q5.ITER2!$I$19+((Q5.ITER2!$I$20)*Q5.TEST.2!B142)</f>
        <v>39.774393875325728</v>
      </c>
      <c r="D142">
        <f t="shared" si="6"/>
        <v>135.57132987255335</v>
      </c>
      <c r="E142">
        <f t="shared" si="7"/>
        <v>6.6064749030950554E-2</v>
      </c>
      <c r="F142">
        <f t="shared" si="8"/>
        <v>0.17308952442150255</v>
      </c>
    </row>
    <row r="143" spans="1:6" x14ac:dyDescent="0.3">
      <c r="A143">
        <v>41.699800000000003</v>
      </c>
      <c r="B143">
        <v>0.87546873735389985</v>
      </c>
      <c r="C143">
        <f>Q5.ITER2!$I$19+((Q5.ITER2!$I$20)*Q5.TEST.2!B143)</f>
        <v>39.774393875325728</v>
      </c>
      <c r="D143">
        <f t="shared" si="6"/>
        <v>27.492301896226703</v>
      </c>
      <c r="E143">
        <f t="shared" si="7"/>
        <v>6.6064749030950554E-2</v>
      </c>
      <c r="F143">
        <f t="shared" si="8"/>
        <v>4.6173030198568693E-2</v>
      </c>
    </row>
    <row r="144" spans="1:6" x14ac:dyDescent="0.3">
      <c r="A144">
        <v>37.6</v>
      </c>
      <c r="B144">
        <v>1.2527629684953681</v>
      </c>
      <c r="C144">
        <f>Q5.ITER2!$I$19+((Q5.ITER2!$I$20)*Q5.TEST.2!B144)</f>
        <v>33.648554911792004</v>
      </c>
      <c r="D144">
        <f t="shared" si="6"/>
        <v>1.3076155868388413</v>
      </c>
      <c r="E144">
        <f t="shared" si="7"/>
        <v>1.4463331760309953E-2</v>
      </c>
      <c r="F144">
        <f t="shared" si="8"/>
        <v>0.10509162468638289</v>
      </c>
    </row>
    <row r="145" spans="1:6" x14ac:dyDescent="0.3">
      <c r="A145">
        <v>21.7</v>
      </c>
      <c r="B145">
        <v>1.7404661748405046</v>
      </c>
      <c r="C145">
        <f>Q5.ITER2!$I$19+((Q5.ITER2!$I$20)*Q5.TEST.2!B145)</f>
        <v>25.730089540533374</v>
      </c>
      <c r="D145">
        <f t="shared" si="6"/>
        <v>217.75399109704264</v>
      </c>
      <c r="E145">
        <f t="shared" si="7"/>
        <v>0.36962362889890654</v>
      </c>
      <c r="F145">
        <f t="shared" si="8"/>
        <v>0.18571841200614631</v>
      </c>
    </row>
    <row r="146" spans="1:6" x14ac:dyDescent="0.3">
      <c r="A146">
        <v>21.3</v>
      </c>
      <c r="B146">
        <v>1.7404661748405046</v>
      </c>
      <c r="C146">
        <f>Q5.ITER2!$I$19+((Q5.ITER2!$I$20)*Q5.TEST.2!B146)</f>
        <v>25.730089540533374</v>
      </c>
      <c r="D146">
        <f t="shared" si="6"/>
        <v>229.71918293377729</v>
      </c>
      <c r="E146">
        <f t="shared" si="7"/>
        <v>0.36962362889890654</v>
      </c>
      <c r="F146">
        <f t="shared" si="8"/>
        <v>0.20798542443818654</v>
      </c>
    </row>
    <row r="147" spans="1:6" x14ac:dyDescent="0.3">
      <c r="A147">
        <v>35.465499999999999</v>
      </c>
      <c r="B147">
        <v>1.0986122886681098</v>
      </c>
      <c r="C147">
        <f>Q5.ITER2!$I$19+((Q5.ITER2!$I$20)*Q5.TEST.2!B147)</f>
        <v>36.15138204986971</v>
      </c>
      <c r="D147">
        <f t="shared" si="6"/>
        <v>0.98206077561431193</v>
      </c>
      <c r="E147">
        <f t="shared" si="7"/>
        <v>1.1483346651794959E-3</v>
      </c>
      <c r="F147">
        <f t="shared" si="8"/>
        <v>1.9339415766581929E-2</v>
      </c>
    </row>
    <row r="148" spans="1:6" x14ac:dyDescent="0.3">
      <c r="A148">
        <v>37.9</v>
      </c>
      <c r="B148">
        <v>1.0986122886681098</v>
      </c>
      <c r="C148">
        <f>Q5.ITER2!$I$19+((Q5.ITER2!$I$20)*Q5.TEST.2!B148)</f>
        <v>36.15138204986971</v>
      </c>
      <c r="D148">
        <f t="shared" si="6"/>
        <v>2.0837217092878189</v>
      </c>
      <c r="E148">
        <f t="shared" si="7"/>
        <v>1.1483346651794959E-3</v>
      </c>
      <c r="F148">
        <f t="shared" si="8"/>
        <v>4.6137676784440335E-2</v>
      </c>
    </row>
    <row r="149" spans="1:6" x14ac:dyDescent="0.3">
      <c r="A149">
        <v>47.7</v>
      </c>
      <c r="B149">
        <v>0.69314718055994529</v>
      </c>
      <c r="C149">
        <f>Q5.ITER2!$I$19+((Q5.ITER2!$I$20)*Q5.TEST.2!B149)</f>
        <v>42.734610078795214</v>
      </c>
      <c r="D149">
        <f t="shared" si="6"/>
        <v>126.41652170928806</v>
      </c>
      <c r="E149">
        <f t="shared" si="7"/>
        <v>0.19303035134420948</v>
      </c>
      <c r="F149">
        <f t="shared" si="8"/>
        <v>0.10409622476320311</v>
      </c>
    </row>
    <row r="150" spans="1:6" x14ac:dyDescent="0.3">
      <c r="A150">
        <v>48.2</v>
      </c>
      <c r="B150">
        <v>0.69314718055994529</v>
      </c>
      <c r="C150">
        <f>Q5.ITER2!$I$19+((Q5.ITER2!$I$20)*Q5.TEST.2!B150)</f>
        <v>42.734610078795214</v>
      </c>
      <c r="D150">
        <f t="shared" si="6"/>
        <v>137.91003191336972</v>
      </c>
      <c r="E150">
        <f t="shared" si="7"/>
        <v>0.19303035134420948</v>
      </c>
      <c r="F150">
        <f t="shared" si="8"/>
        <v>0.11338983239014085</v>
      </c>
    </row>
    <row r="151" spans="1:6" x14ac:dyDescent="0.3">
      <c r="A151">
        <v>49.216999999999999</v>
      </c>
      <c r="B151">
        <v>0.69314718055994529</v>
      </c>
      <c r="C151">
        <f>Q5.ITER2!$I$19+((Q5.ITER2!$I$20)*Q5.TEST.2!B151)</f>
        <v>42.734610078795214</v>
      </c>
      <c r="D151">
        <f t="shared" si="6"/>
        <v>162.83062066847168</v>
      </c>
      <c r="E151">
        <f t="shared" si="7"/>
        <v>0.19303035134420948</v>
      </c>
      <c r="F151">
        <f t="shared" si="8"/>
        <v>0.13171038302222374</v>
      </c>
    </row>
    <row r="152" spans="1:6" x14ac:dyDescent="0.3">
      <c r="A152">
        <v>37.064999999999998</v>
      </c>
      <c r="B152">
        <v>1.3083328196501789</v>
      </c>
      <c r="C152">
        <f>Q5.ITER2!$I$19+((Q5.ITER2!$I$20)*Q5.TEST.2!B152)</f>
        <v>32.746309578297172</v>
      </c>
      <c r="D152">
        <f t="shared" si="6"/>
        <v>0.37028466847147851</v>
      </c>
      <c r="E152">
        <f t="shared" si="7"/>
        <v>3.0917400023457157E-2</v>
      </c>
      <c r="F152">
        <f t="shared" si="8"/>
        <v>0.11651667129914545</v>
      </c>
    </row>
    <row r="153" spans="1:6" x14ac:dyDescent="0.3">
      <c r="A153">
        <v>35.161999999999999</v>
      </c>
      <c r="B153">
        <v>1.3083328196501789</v>
      </c>
      <c r="C153">
        <f>Q5.ITER2!$I$19+((Q5.ITER2!$I$20)*Q5.TEST.2!B153)</f>
        <v>32.746309578297172</v>
      </c>
      <c r="D153">
        <f t="shared" si="6"/>
        <v>1.6757038317367554</v>
      </c>
      <c r="E153">
        <f t="shared" si="7"/>
        <v>3.0917400023457157E-2</v>
      </c>
      <c r="F153">
        <f t="shared" si="8"/>
        <v>6.8701735444594361E-2</v>
      </c>
    </row>
    <row r="154" spans="1:6" x14ac:dyDescent="0.3">
      <c r="A154">
        <v>44.6</v>
      </c>
      <c r="B154">
        <v>0.87546873735389985</v>
      </c>
      <c r="C154">
        <f>Q5.ITER2!$I$19+((Q5.ITER2!$I$20)*Q5.TEST.2!B154)</f>
        <v>39.774393875325728</v>
      </c>
      <c r="D154">
        <f t="shared" si="6"/>
        <v>66.31675844398184</v>
      </c>
      <c r="E154">
        <f t="shared" si="7"/>
        <v>6.6064749030950554E-2</v>
      </c>
      <c r="F154">
        <f t="shared" si="8"/>
        <v>0.10819744674157562</v>
      </c>
    </row>
    <row r="155" spans="1:6" x14ac:dyDescent="0.3">
      <c r="A155">
        <v>33.550899999999999</v>
      </c>
      <c r="B155">
        <v>1.5260563034950492</v>
      </c>
      <c r="C155">
        <f>Q5.ITER2!$I$19+((Q5.ITER2!$I$20)*Q5.TEST.2!B155)</f>
        <v>29.211299258690349</v>
      </c>
      <c r="D155">
        <f t="shared" si="6"/>
        <v>8.4424520621448949</v>
      </c>
      <c r="E155">
        <f t="shared" si="7"/>
        <v>0.15488705544250753</v>
      </c>
      <c r="F155">
        <f t="shared" si="8"/>
        <v>0.1293437952874483</v>
      </c>
    </row>
    <row r="156" spans="1:6" x14ac:dyDescent="0.3">
      <c r="A156">
        <v>30.3</v>
      </c>
      <c r="B156">
        <v>1.6094379124341003</v>
      </c>
      <c r="C156">
        <f>Q5.ITER2!$I$19+((Q5.ITER2!$I$20)*Q5.TEST.2!B156)</f>
        <v>27.857495604349683</v>
      </c>
      <c r="D156">
        <f t="shared" si="6"/>
        <v>37.902366607246861</v>
      </c>
      <c r="E156">
        <f t="shared" si="7"/>
        <v>0.22747036785482144</v>
      </c>
      <c r="F156">
        <f t="shared" si="8"/>
        <v>8.0610706127073176E-2</v>
      </c>
    </row>
    <row r="157" spans="1:6" x14ac:dyDescent="0.3">
      <c r="A157">
        <v>37.9</v>
      </c>
      <c r="B157">
        <v>1.0986122886681098</v>
      </c>
      <c r="C157">
        <f>Q5.ITER2!$I$19+((Q5.ITER2!$I$20)*Q5.TEST.2!B157)</f>
        <v>36.15138204986971</v>
      </c>
      <c r="D157">
        <f t="shared" si="6"/>
        <v>2.0837217092878189</v>
      </c>
      <c r="E157">
        <f t="shared" si="7"/>
        <v>1.1483346651794959E-3</v>
      </c>
      <c r="F157">
        <f t="shared" si="8"/>
        <v>4.6137676784440335E-2</v>
      </c>
    </row>
    <row r="158" spans="1:6" x14ac:dyDescent="0.3">
      <c r="A158">
        <v>40.193100000000001</v>
      </c>
      <c r="B158">
        <v>0.91629073187415511</v>
      </c>
      <c r="C158">
        <f>Q5.ITER2!$I$19+((Q5.ITER2!$I$20)*Q5.TEST.2!B158)</f>
        <v>39.111598253339196</v>
      </c>
      <c r="D158">
        <f t="shared" si="6"/>
        <v>13.962255817247057</v>
      </c>
      <c r="E158">
        <f t="shared" si="7"/>
        <v>4.6746177650161584E-2</v>
      </c>
      <c r="F158">
        <f t="shared" si="8"/>
        <v>2.6907647000624622E-2</v>
      </c>
    </row>
    <row r="159" spans="1:6" x14ac:dyDescent="0.3">
      <c r="A159">
        <v>41.664200000000001</v>
      </c>
      <c r="B159">
        <v>0.91629073187415511</v>
      </c>
      <c r="C159">
        <f>Q5.ITER2!$I$19+((Q5.ITER2!$I$20)*Q5.TEST.2!B159)</f>
        <v>39.111598253339196</v>
      </c>
      <c r="D159">
        <f t="shared" si="6"/>
        <v>27.120245569696067</v>
      </c>
      <c r="E159">
        <f t="shared" si="7"/>
        <v>4.6746177650161584E-2</v>
      </c>
      <c r="F159">
        <f t="shared" si="8"/>
        <v>6.1266068871136496E-2</v>
      </c>
    </row>
    <row r="160" spans="1:6" x14ac:dyDescent="0.3">
      <c r="A160">
        <v>34.700000000000003</v>
      </c>
      <c r="B160">
        <v>0.83290912293510388</v>
      </c>
      <c r="C160">
        <f>Q5.ITER2!$I$19+((Q5.ITER2!$I$20)*Q5.TEST.2!B160)</f>
        <v>40.465401907679862</v>
      </c>
      <c r="D160">
        <f t="shared" si="6"/>
        <v>3.0852564031653058</v>
      </c>
      <c r="E160">
        <f t="shared" si="7"/>
        <v>8.9754319531158117E-2</v>
      </c>
      <c r="F160">
        <f t="shared" si="8"/>
        <v>0.16614991088414577</v>
      </c>
    </row>
    <row r="161" spans="1:6" x14ac:dyDescent="0.3">
      <c r="A161">
        <v>33.200000000000003</v>
      </c>
      <c r="B161">
        <v>1.2527629684953681</v>
      </c>
      <c r="C161">
        <f>Q5.ITER2!$I$19+((Q5.ITER2!$I$20)*Q5.TEST.2!B161)</f>
        <v>33.648554911792004</v>
      </c>
      <c r="D161">
        <f t="shared" si="6"/>
        <v>10.604725790920373</v>
      </c>
      <c r="E161">
        <f t="shared" si="7"/>
        <v>1.4463331760309953E-2</v>
      </c>
      <c r="F161">
        <f t="shared" si="8"/>
        <v>1.3510690114216914E-2</v>
      </c>
    </row>
    <row r="162" spans="1:6" x14ac:dyDescent="0.3">
      <c r="A162">
        <v>33</v>
      </c>
      <c r="B162">
        <v>1.7047480922384253</v>
      </c>
      <c r="C162">
        <f>Q5.ITER2!$I$19+((Q5.ITER2!$I$20)*Q5.TEST.2!B162)</f>
        <v>26.310016833470147</v>
      </c>
      <c r="D162">
        <f t="shared" si="6"/>
        <v>11.947321709287733</v>
      </c>
      <c r="E162">
        <f t="shared" si="7"/>
        <v>0.32746859361917774</v>
      </c>
      <c r="F162">
        <f t="shared" si="8"/>
        <v>0.20272676262211675</v>
      </c>
    </row>
    <row r="163" spans="1:6" x14ac:dyDescent="0.3">
      <c r="A163">
        <v>38.034700000000001</v>
      </c>
      <c r="B163">
        <v>1.2527629684953681</v>
      </c>
      <c r="C163">
        <f>Q5.ITER2!$I$19+((Q5.ITER2!$I$20)*Q5.TEST.2!B163)</f>
        <v>33.648554911792004</v>
      </c>
      <c r="D163">
        <f t="shared" si="6"/>
        <v>2.4907474482674199</v>
      </c>
      <c r="E163">
        <f t="shared" si="7"/>
        <v>1.4463331760309953E-2</v>
      </c>
      <c r="F163">
        <f t="shared" si="8"/>
        <v>0.11531956577041481</v>
      </c>
    </row>
    <row r="164" spans="1:6" x14ac:dyDescent="0.3">
      <c r="A164">
        <v>46.6</v>
      </c>
      <c r="B164">
        <v>0.91629073187415511</v>
      </c>
      <c r="C164">
        <f>Q5.ITER2!$I$19+((Q5.ITER2!$I$20)*Q5.TEST.2!B164)</f>
        <v>39.111598253339196</v>
      </c>
      <c r="D164">
        <f t="shared" si="6"/>
        <v>102.89079926030841</v>
      </c>
      <c r="E164">
        <f t="shared" si="7"/>
        <v>4.6746177650161584E-2</v>
      </c>
      <c r="F164">
        <f t="shared" si="8"/>
        <v>0.16069531645194862</v>
      </c>
    </row>
    <row r="165" spans="1:6" x14ac:dyDescent="0.3">
      <c r="A165">
        <v>39.6</v>
      </c>
      <c r="B165">
        <v>0.91629073187415511</v>
      </c>
      <c r="C165">
        <f>Q5.ITER2!$I$19+((Q5.ITER2!$I$20)*Q5.TEST.2!B165)</f>
        <v>39.111598253339196</v>
      </c>
      <c r="D165">
        <f t="shared" si="6"/>
        <v>9.8816564031654135</v>
      </c>
      <c r="E165">
        <f t="shared" si="7"/>
        <v>4.6746177650161584E-2</v>
      </c>
      <c r="F165">
        <f t="shared" si="8"/>
        <v>1.2333377440929437E-2</v>
      </c>
    </row>
    <row r="166" spans="1:6" x14ac:dyDescent="0.3">
      <c r="A166">
        <v>46.5</v>
      </c>
      <c r="B166">
        <v>0.47000362924573563</v>
      </c>
      <c r="C166">
        <f>Q5.ITER2!$I$19+((Q5.ITER2!$I$20)*Q5.TEST.2!B166)</f>
        <v>46.357621904251218</v>
      </c>
      <c r="D166">
        <f t="shared" si="6"/>
        <v>100.87209721949206</v>
      </c>
      <c r="E166">
        <f t="shared" si="7"/>
        <v>0.43890061402449188</v>
      </c>
      <c r="F166">
        <f t="shared" si="8"/>
        <v>3.0618945322318739E-3</v>
      </c>
    </row>
    <row r="167" spans="1:6" x14ac:dyDescent="0.3">
      <c r="A167">
        <v>37.118499999999997</v>
      </c>
      <c r="B167">
        <v>1.0296194171811581</v>
      </c>
      <c r="C167">
        <f>Q5.ITER2!$I$19+((Q5.ITER2!$I$20)*Q5.TEST.2!B167)</f>
        <v>37.271566737248023</v>
      </c>
      <c r="D167">
        <f t="shared" si="6"/>
        <v>0.43825751030821347</v>
      </c>
      <c r="E167">
        <f t="shared" si="7"/>
        <v>1.0584285857772704E-2</v>
      </c>
      <c r="F167">
        <f t="shared" si="8"/>
        <v>4.1237317576956296E-3</v>
      </c>
    </row>
    <row r="168" spans="1:6" x14ac:dyDescent="0.3">
      <c r="A168">
        <v>35.6</v>
      </c>
      <c r="B168">
        <v>1.2809338454620642</v>
      </c>
      <c r="C168">
        <f>Q5.ITER2!$I$19+((Q5.ITER2!$I$20)*Q5.TEST.2!B168)</f>
        <v>33.191165846400239</v>
      </c>
      <c r="D168">
        <f t="shared" si="6"/>
        <v>0.73357477051226849</v>
      </c>
      <c r="E168">
        <f t="shared" si="7"/>
        <v>2.2032791823739822E-2</v>
      </c>
      <c r="F168">
        <f t="shared" si="8"/>
        <v>6.766388071909446E-2</v>
      </c>
    </row>
    <row r="169" spans="1:6" x14ac:dyDescent="0.3">
      <c r="A169">
        <v>37.057400000000001</v>
      </c>
      <c r="B169">
        <v>0.91629073187415511</v>
      </c>
      <c r="C169">
        <f>Q5.ITER2!$I$19+((Q5.ITER2!$I$20)*Q5.TEST.2!B169)</f>
        <v>39.111598253339196</v>
      </c>
      <c r="D169">
        <f t="shared" si="6"/>
        <v>0.3610930733694418</v>
      </c>
      <c r="E169">
        <f t="shared" si="7"/>
        <v>4.6746177650161584E-2</v>
      </c>
      <c r="F169">
        <f t="shared" si="8"/>
        <v>5.5432875845018659E-2</v>
      </c>
    </row>
    <row r="170" spans="1:6" x14ac:dyDescent="0.3">
      <c r="A170">
        <v>34.270800000000001</v>
      </c>
      <c r="B170">
        <v>1.2809338454620642</v>
      </c>
      <c r="C170">
        <f>Q5.ITER2!$I$19+((Q5.ITER2!$I$20)*Q5.TEST.2!B170)</f>
        <v>33.191165846400239</v>
      </c>
      <c r="D170">
        <f t="shared" si="6"/>
        <v>4.777239883981629</v>
      </c>
      <c r="E170">
        <f t="shared" si="7"/>
        <v>2.2032791823739822E-2</v>
      </c>
      <c r="F170">
        <f t="shared" si="8"/>
        <v>3.1503033299478352E-2</v>
      </c>
    </row>
    <row r="171" spans="1:6" x14ac:dyDescent="0.3">
      <c r="A171">
        <v>39.799999999999997</v>
      </c>
      <c r="B171">
        <v>1.2527629684953681</v>
      </c>
      <c r="C171">
        <f>Q5.ITER2!$I$19+((Q5.ITER2!$I$20)*Q5.TEST.2!B171)</f>
        <v>33.648554911792004</v>
      </c>
      <c r="D171">
        <f t="shared" si="6"/>
        <v>11.179060484798043</v>
      </c>
      <c r="E171">
        <f t="shared" si="7"/>
        <v>1.4463331760309953E-2</v>
      </c>
      <c r="F171">
        <f t="shared" si="8"/>
        <v>0.15455892181427119</v>
      </c>
    </row>
    <row r="172" spans="1:6" x14ac:dyDescent="0.3">
      <c r="A172">
        <v>48.2</v>
      </c>
      <c r="B172">
        <v>0.87546873735389985</v>
      </c>
      <c r="C172">
        <f>Q5.ITER2!$I$19+((Q5.ITER2!$I$20)*Q5.TEST.2!B172)</f>
        <v>39.774393875325728</v>
      </c>
      <c r="D172">
        <f t="shared" si="6"/>
        <v>137.91003191336972</v>
      </c>
      <c r="E172">
        <f t="shared" si="7"/>
        <v>6.6064749030950554E-2</v>
      </c>
      <c r="F172">
        <f t="shared" si="8"/>
        <v>0.17480510632104304</v>
      </c>
    </row>
    <row r="173" spans="1:6" x14ac:dyDescent="0.3">
      <c r="A173">
        <v>42</v>
      </c>
      <c r="B173">
        <v>0.69314718055994529</v>
      </c>
      <c r="C173">
        <f>Q5.ITER2!$I$19+((Q5.ITER2!$I$20)*Q5.TEST.2!B173)</f>
        <v>42.734610078795214</v>
      </c>
      <c r="D173">
        <f t="shared" si="6"/>
        <v>30.730505382757286</v>
      </c>
      <c r="E173">
        <f t="shared" si="7"/>
        <v>0.19303035134420948</v>
      </c>
      <c r="F173">
        <f t="shared" si="8"/>
        <v>1.7490716161790806E-2</v>
      </c>
    </row>
    <row r="174" spans="1:6" x14ac:dyDescent="0.3">
      <c r="A174">
        <v>31.5002</v>
      </c>
      <c r="B174">
        <v>1.4350845252893227</v>
      </c>
      <c r="C174">
        <f>Q5.ITER2!$I$19+((Q5.ITER2!$I$20)*Q5.TEST.2!B174)</f>
        <v>30.688338708322522</v>
      </c>
      <c r="D174">
        <f t="shared" si="6"/>
        <v>24.564808541124446</v>
      </c>
      <c r="E174">
        <f t="shared" si="7"/>
        <v>9.1557772772774729E-2</v>
      </c>
      <c r="F174">
        <f t="shared" si="8"/>
        <v>2.5773210699534518E-2</v>
      </c>
    </row>
    <row r="175" spans="1:6" x14ac:dyDescent="0.3">
      <c r="A175">
        <v>36.6</v>
      </c>
      <c r="B175">
        <v>1.3609765531356006</v>
      </c>
      <c r="C175">
        <f>Q5.ITER2!$I$19+((Q5.ITER2!$I$20)*Q5.TEST.2!B175)</f>
        <v>31.891573387936596</v>
      </c>
      <c r="D175">
        <f t="shared" si="6"/>
        <v>2.0595178675554871E-2</v>
      </c>
      <c r="E175">
        <f t="shared" si="7"/>
        <v>5.2201820624631017E-2</v>
      </c>
      <c r="F175">
        <f t="shared" si="8"/>
        <v>0.12864553584872693</v>
      </c>
    </row>
    <row r="176" spans="1:6" x14ac:dyDescent="0.3">
      <c r="A176">
        <v>41.2</v>
      </c>
      <c r="B176">
        <v>1.2527629684953681</v>
      </c>
      <c r="C176">
        <f>Q5.ITER2!$I$19+((Q5.ITER2!$I$20)*Q5.TEST.2!B176)</f>
        <v>33.648554911792004</v>
      </c>
      <c r="D176">
        <f t="shared" si="6"/>
        <v>22.500889056226686</v>
      </c>
      <c r="E176">
        <f t="shared" si="7"/>
        <v>1.4463331760309953E-2</v>
      </c>
      <c r="F176">
        <f t="shared" si="8"/>
        <v>0.18328750214097081</v>
      </c>
    </row>
    <row r="177" spans="1:6" x14ac:dyDescent="0.3">
      <c r="A177">
        <v>31.9</v>
      </c>
      <c r="B177">
        <v>1.7404661748405046</v>
      </c>
      <c r="C177">
        <f>Q5.ITER2!$I$19+((Q5.ITER2!$I$20)*Q5.TEST.2!B177)</f>
        <v>25.730089540533374</v>
      </c>
      <c r="D177">
        <f t="shared" si="6"/>
        <v>20.761599260308135</v>
      </c>
      <c r="E177">
        <f t="shared" si="7"/>
        <v>0.36962362889890654</v>
      </c>
      <c r="F177">
        <f t="shared" si="8"/>
        <v>0.19341412098641458</v>
      </c>
    </row>
    <row r="178" spans="1:6" x14ac:dyDescent="0.3">
      <c r="A178">
        <v>35.700000000000003</v>
      </c>
      <c r="B178">
        <v>0.99325177301028345</v>
      </c>
      <c r="C178">
        <f>Q5.ITER2!$I$19+((Q5.ITER2!$I$20)*Q5.TEST.2!B178)</f>
        <v>37.862040466464251</v>
      </c>
      <c r="D178">
        <f t="shared" si="6"/>
        <v>0.57227681132859498</v>
      </c>
      <c r="E178">
        <f t="shared" si="7"/>
        <v>1.9389894845269463E-2</v>
      </c>
      <c r="F178">
        <f t="shared" si="8"/>
        <v>6.056135760404055E-2</v>
      </c>
    </row>
    <row r="179" spans="1:6" x14ac:dyDescent="0.3">
      <c r="A179">
        <v>26</v>
      </c>
      <c r="B179">
        <v>1.8082887711792655</v>
      </c>
      <c r="C179">
        <f>Q5.ITER2!$I$19+((Q5.ITER2!$I$20)*Q5.TEST.2!B179)</f>
        <v>24.628905719081782</v>
      </c>
      <c r="D179">
        <f t="shared" si="6"/>
        <v>109.33817885214475</v>
      </c>
      <c r="E179">
        <f t="shared" si="7"/>
        <v>0.45669130708864508</v>
      </c>
      <c r="F179">
        <f t="shared" si="8"/>
        <v>5.2734395419931454E-2</v>
      </c>
    </row>
    <row r="180" spans="1:6" x14ac:dyDescent="0.3">
      <c r="A180">
        <v>31.9</v>
      </c>
      <c r="B180">
        <v>1.7404661748405046</v>
      </c>
      <c r="C180">
        <f>Q5.ITER2!$I$19+((Q5.ITER2!$I$20)*Q5.TEST.2!B180)</f>
        <v>25.730089540533374</v>
      </c>
      <c r="D180">
        <f t="shared" si="6"/>
        <v>20.761599260308135</v>
      </c>
      <c r="E180">
        <f t="shared" si="7"/>
        <v>0.36962362889890654</v>
      </c>
      <c r="F180">
        <f t="shared" si="8"/>
        <v>0.19341412098641458</v>
      </c>
    </row>
    <row r="181" spans="1:6" x14ac:dyDescent="0.3">
      <c r="A181">
        <v>27.8</v>
      </c>
      <c r="B181">
        <v>1.2527629684953681</v>
      </c>
      <c r="C181">
        <f>Q5.ITER2!$I$19+((Q5.ITER2!$I$20)*Q5.TEST.2!B181)</f>
        <v>33.648554911792004</v>
      </c>
      <c r="D181">
        <f t="shared" si="6"/>
        <v>74.934815586838653</v>
      </c>
      <c r="E181">
        <f t="shared" si="7"/>
        <v>1.4463331760309953E-2</v>
      </c>
      <c r="F181">
        <f t="shared" si="8"/>
        <v>0.2103796730860433</v>
      </c>
    </row>
    <row r="182" spans="1:6" x14ac:dyDescent="0.3">
      <c r="A182">
        <v>43.291600000000003</v>
      </c>
      <c r="B182">
        <v>0.87546873735389985</v>
      </c>
      <c r="C182">
        <f>Q5.ITER2!$I$19+((Q5.ITER2!$I$20)*Q5.TEST.2!B182)</f>
        <v>39.774393875325728</v>
      </c>
      <c r="D182">
        <f t="shared" si="6"/>
        <v>46.718731501941015</v>
      </c>
      <c r="E182">
        <f t="shared" si="7"/>
        <v>6.6064749030950554E-2</v>
      </c>
      <c r="F182">
        <f t="shared" si="8"/>
        <v>8.1244539926319984E-2</v>
      </c>
    </row>
    <row r="183" spans="1:6" x14ac:dyDescent="0.3">
      <c r="A183">
        <v>41.2</v>
      </c>
      <c r="B183">
        <v>1.2527629684953681</v>
      </c>
      <c r="C183">
        <f>Q5.ITER2!$I$19+((Q5.ITER2!$I$20)*Q5.TEST.2!B183)</f>
        <v>33.648554911792004</v>
      </c>
      <c r="D183">
        <f t="shared" si="6"/>
        <v>22.500889056226686</v>
      </c>
      <c r="E183">
        <f t="shared" si="7"/>
        <v>1.4463331760309953E-2</v>
      </c>
      <c r="F183">
        <f t="shared" si="8"/>
        <v>0.18328750214097081</v>
      </c>
    </row>
    <row r="184" spans="1:6" x14ac:dyDescent="0.3">
      <c r="A184">
        <v>36.200000000000003</v>
      </c>
      <c r="B184">
        <v>1.1939224684724346</v>
      </c>
      <c r="C184">
        <f>Q5.ITER2!$I$19+((Q5.ITER2!$I$20)*Q5.TEST.2!B184)</f>
        <v>34.603903278990181</v>
      </c>
      <c r="D184">
        <f t="shared" si="6"/>
        <v>6.578701541023961E-2</v>
      </c>
      <c r="E184">
        <f t="shared" si="7"/>
        <v>3.7727963299497144E-3</v>
      </c>
      <c r="F184">
        <f t="shared" si="8"/>
        <v>4.4091069641155292E-2</v>
      </c>
    </row>
    <row r="185" spans="1:6" x14ac:dyDescent="0.3">
      <c r="A185">
        <v>38.299999999999997</v>
      </c>
      <c r="B185">
        <v>1.33500106673234</v>
      </c>
      <c r="C185">
        <f>Q5.ITER2!$I$19+((Q5.ITER2!$I$20)*Q5.TEST.2!B185)</f>
        <v>32.313317569458874</v>
      </c>
      <c r="D185">
        <f t="shared" si="6"/>
        <v>3.3985298725531261</v>
      </c>
      <c r="E185">
        <f t="shared" si="7"/>
        <v>4.1006934884865343E-2</v>
      </c>
      <c r="F185">
        <f t="shared" si="8"/>
        <v>0.15631024622822776</v>
      </c>
    </row>
    <row r="186" spans="1:6" x14ac:dyDescent="0.3">
      <c r="A186">
        <v>34.200000000000003</v>
      </c>
      <c r="B186">
        <v>1.5260563034950492</v>
      </c>
      <c r="C186">
        <f>Q5.ITER2!$I$19+((Q5.ITER2!$I$20)*Q5.TEST.2!B186)</f>
        <v>29.211299258690349</v>
      </c>
      <c r="D186">
        <f t="shared" si="6"/>
        <v>5.0917461990836612</v>
      </c>
      <c r="E186">
        <f t="shared" si="7"/>
        <v>0.15488705544250753</v>
      </c>
      <c r="F186">
        <f t="shared" si="8"/>
        <v>0.14586844272835242</v>
      </c>
    </row>
    <row r="187" spans="1:6" x14ac:dyDescent="0.3">
      <c r="A187">
        <v>34.1997</v>
      </c>
      <c r="B187">
        <v>1.2527629684953681</v>
      </c>
      <c r="C187">
        <f>Q5.ITER2!$I$19+((Q5.ITER2!$I$20)*Q5.TEST.2!B187)</f>
        <v>33.648554911792004</v>
      </c>
      <c r="D187">
        <f t="shared" si="6"/>
        <v>5.0931001829612255</v>
      </c>
      <c r="E187">
        <f t="shared" si="7"/>
        <v>1.4463331760309953E-2</v>
      </c>
      <c r="F187">
        <f t="shared" si="8"/>
        <v>1.6115494820363792E-2</v>
      </c>
    </row>
    <row r="188" spans="1:6" x14ac:dyDescent="0.3">
      <c r="A188">
        <v>29.6</v>
      </c>
      <c r="B188">
        <v>1.5040773967762742</v>
      </c>
      <c r="C188">
        <f>Q5.ITER2!$I$19+((Q5.ITER2!$I$20)*Q5.TEST.2!B188)</f>
        <v>29.56815402094422</v>
      </c>
      <c r="D188">
        <f t="shared" si="6"/>
        <v>47.011452321532552</v>
      </c>
      <c r="E188">
        <f t="shared" si="7"/>
        <v>0.13807022577248049</v>
      </c>
      <c r="F188">
        <f t="shared" si="8"/>
        <v>1.0758776708034126E-3</v>
      </c>
    </row>
    <row r="189" spans="1:6" x14ac:dyDescent="0.3">
      <c r="A189">
        <v>31.5</v>
      </c>
      <c r="B189">
        <v>1.2527629684953681</v>
      </c>
      <c r="C189">
        <f>Q5.ITER2!$I$19+((Q5.ITER2!$I$20)*Q5.TEST.2!B189)</f>
        <v>33.648554911792004</v>
      </c>
      <c r="D189">
        <f t="shared" si="6"/>
        <v>24.56679109704281</v>
      </c>
      <c r="E189">
        <f t="shared" si="7"/>
        <v>1.4463331760309953E-2</v>
      </c>
      <c r="F189">
        <f t="shared" si="8"/>
        <v>6.8208092437841414E-2</v>
      </c>
    </row>
    <row r="190" spans="1:6" x14ac:dyDescent="0.3">
      <c r="A190">
        <v>25.510200000000001</v>
      </c>
      <c r="B190">
        <v>1.547562508716013</v>
      </c>
      <c r="C190">
        <f>Q5.ITER2!$I$19+((Q5.ITER2!$I$20)*Q5.TEST.2!B190)</f>
        <v>28.862119390496357</v>
      </c>
      <c r="D190">
        <f t="shared" si="6"/>
        <v>119.82126029622636</v>
      </c>
      <c r="E190">
        <f t="shared" si="7"/>
        <v>0.17227740441757552</v>
      </c>
      <c r="F190">
        <f t="shared" si="8"/>
        <v>0.13139526113069891</v>
      </c>
    </row>
    <row r="191" spans="1:6" x14ac:dyDescent="0.3">
      <c r="A191">
        <v>33.260300000000001</v>
      </c>
      <c r="B191">
        <v>1.5686159179138452</v>
      </c>
      <c r="C191">
        <f>Q5.ITER2!$I$19+((Q5.ITER2!$I$20)*Q5.TEST.2!B191)</f>
        <v>28.520291226336212</v>
      </c>
      <c r="D191">
        <f t="shared" si="6"/>
        <v>10.215629211532631</v>
      </c>
      <c r="E191">
        <f t="shared" si="7"/>
        <v>0.19019763842251369</v>
      </c>
      <c r="F191">
        <f t="shared" si="8"/>
        <v>0.14251250811519403</v>
      </c>
    </row>
    <row r="192" spans="1:6" x14ac:dyDescent="0.3">
      <c r="A192">
        <v>27.3</v>
      </c>
      <c r="B192">
        <v>1.8870696490323797</v>
      </c>
      <c r="C192">
        <f>Q5.ITER2!$I$19+((Q5.ITER2!$I$20)*Q5.TEST.2!B192)</f>
        <v>23.349800630000669</v>
      </c>
      <c r="D192">
        <f t="shared" si="6"/>
        <v>83.841305382757</v>
      </c>
      <c r="E192">
        <f t="shared" si="7"/>
        <v>0.56937629744872709</v>
      </c>
      <c r="F192">
        <f t="shared" si="8"/>
        <v>0.14469594761902316</v>
      </c>
    </row>
    <row r="193" spans="1:6" x14ac:dyDescent="0.3">
      <c r="A193">
        <v>37.1</v>
      </c>
      <c r="B193">
        <v>0.69314718055994529</v>
      </c>
      <c r="C193">
        <f>Q5.ITER2!$I$19+((Q5.ITER2!$I$20)*Q5.TEST.2!B193)</f>
        <v>42.734610078795214</v>
      </c>
      <c r="D193">
        <f t="shared" si="6"/>
        <v>0.41410538275719805</v>
      </c>
      <c r="E193">
        <f t="shared" si="7"/>
        <v>0.19303035134420948</v>
      </c>
      <c r="F193">
        <f t="shared" si="8"/>
        <v>0.1518762824473103</v>
      </c>
    </row>
    <row r="194" spans="1:6" x14ac:dyDescent="0.3">
      <c r="A194">
        <v>35.460599999999999</v>
      </c>
      <c r="B194">
        <v>1.0986122886681098</v>
      </c>
      <c r="C194">
        <f>Q5.ITER2!$I$19+((Q5.ITER2!$I$20)*Q5.TEST.2!B194)</f>
        <v>36.15138204986971</v>
      </c>
      <c r="D194">
        <f t="shared" si="6"/>
        <v>0.99179648561431033</v>
      </c>
      <c r="E194">
        <f t="shared" si="7"/>
        <v>1.1483346651794959E-3</v>
      </c>
      <c r="F194">
        <f t="shared" si="8"/>
        <v>1.9480269647713537E-2</v>
      </c>
    </row>
    <row r="195" spans="1:6" x14ac:dyDescent="0.3">
      <c r="A195">
        <v>43.9</v>
      </c>
      <c r="B195">
        <v>0.69314718055994529</v>
      </c>
      <c r="C195">
        <f>Q5.ITER2!$I$19+((Q5.ITER2!$I$20)*Q5.TEST.2!B195)</f>
        <v>42.734610078795214</v>
      </c>
      <c r="D195">
        <f t="shared" ref="D195:D258" si="9">(A195-(AVERAGE($A$2:$A$246)))^2</f>
        <v>55.405844158267506</v>
      </c>
      <c r="E195">
        <f t="shared" ref="E195:E258" si="10">(B195-(AVERAGE($B$2:$B$246)))^2</f>
        <v>0.19303035134420948</v>
      </c>
      <c r="F195">
        <f t="shared" ref="F195:F258" si="11">ABS(A195-C195)/A195</f>
        <v>2.6546467453411951E-2</v>
      </c>
    </row>
    <row r="196" spans="1:6" x14ac:dyDescent="0.3">
      <c r="A196">
        <v>35.299999999999997</v>
      </c>
      <c r="B196">
        <v>0.87546873735389985</v>
      </c>
      <c r="C196">
        <f>Q5.ITER2!$I$19+((Q5.ITER2!$I$20)*Q5.TEST.2!B196)</f>
        <v>39.774393875325728</v>
      </c>
      <c r="D196">
        <f t="shared" si="9"/>
        <v>1.3374686480632925</v>
      </c>
      <c r="E196">
        <f t="shared" si="10"/>
        <v>6.6064749030950554E-2</v>
      </c>
      <c r="F196">
        <f t="shared" si="11"/>
        <v>0.1267533675729669</v>
      </c>
    </row>
    <row r="197" spans="1:6" x14ac:dyDescent="0.3">
      <c r="A197">
        <v>40.1</v>
      </c>
      <c r="B197">
        <v>0.87546873735389985</v>
      </c>
      <c r="C197">
        <f>Q5.ITER2!$I$19+((Q5.ITER2!$I$20)*Q5.TEST.2!B197)</f>
        <v>39.774393875325728</v>
      </c>
      <c r="D197">
        <f t="shared" si="9"/>
        <v>13.275166607247057</v>
      </c>
      <c r="E197">
        <f t="shared" si="10"/>
        <v>6.6064749030950554E-2</v>
      </c>
      <c r="F197">
        <f t="shared" si="11"/>
        <v>8.1198534831489564E-3</v>
      </c>
    </row>
    <row r="198" spans="1:6" x14ac:dyDescent="0.3">
      <c r="A198">
        <v>46.2622</v>
      </c>
      <c r="B198">
        <v>0.40546510810816438</v>
      </c>
      <c r="C198">
        <f>Q5.ITER2!$I$19+((Q5.ITER2!$I$20)*Q5.TEST.2!B198)</f>
        <v>47.405484698859226</v>
      </c>
      <c r="D198">
        <f t="shared" si="9"/>
        <v>96.151952606430825</v>
      </c>
      <c r="E198">
        <f t="shared" si="10"/>
        <v>0.52857882620286323</v>
      </c>
      <c r="F198">
        <f t="shared" si="11"/>
        <v>2.4713150236245273E-2</v>
      </c>
    </row>
    <row r="199" spans="1:6" x14ac:dyDescent="0.3">
      <c r="A199">
        <v>47.4</v>
      </c>
      <c r="B199">
        <v>0.40546510810816438</v>
      </c>
      <c r="C199">
        <f>Q5.ITER2!$I$19+((Q5.ITER2!$I$20)*Q5.TEST.2!B199)</f>
        <v>47.405484698859226</v>
      </c>
      <c r="D199">
        <f t="shared" si="9"/>
        <v>119.76041558683899</v>
      </c>
      <c r="E199">
        <f t="shared" si="10"/>
        <v>0.52857882620286323</v>
      </c>
      <c r="F199">
        <f t="shared" si="11"/>
        <v>1.1571094639720298E-4</v>
      </c>
    </row>
    <row r="200" spans="1:6" x14ac:dyDescent="0.3">
      <c r="A200">
        <v>43.5</v>
      </c>
      <c r="B200">
        <v>0.47000362924573563</v>
      </c>
      <c r="C200">
        <f>Q5.ITER2!$I$19+((Q5.ITER2!$I$20)*Q5.TEST.2!B200)</f>
        <v>46.357621904251218</v>
      </c>
      <c r="D200">
        <f t="shared" si="9"/>
        <v>49.611035995002212</v>
      </c>
      <c r="E200">
        <f t="shared" si="10"/>
        <v>0.43890061402449188</v>
      </c>
      <c r="F200">
        <f t="shared" si="11"/>
        <v>6.5692457568993515E-2</v>
      </c>
    </row>
    <row r="201" spans="1:6" x14ac:dyDescent="0.3">
      <c r="A201">
        <v>42.8</v>
      </c>
      <c r="B201">
        <v>0.69314718055994529</v>
      </c>
      <c r="C201">
        <f>Q5.ITER2!$I$19+((Q5.ITER2!$I$20)*Q5.TEST.2!B201)</f>
        <v>42.734610078795214</v>
      </c>
      <c r="D201">
        <f t="shared" si="9"/>
        <v>40.240121709287877</v>
      </c>
      <c r="E201">
        <f t="shared" si="10"/>
        <v>0.19303035134420948</v>
      </c>
      <c r="F201">
        <f t="shared" si="11"/>
        <v>1.5278018973080203E-3</v>
      </c>
    </row>
    <row r="202" spans="1:6" x14ac:dyDescent="0.3">
      <c r="A202">
        <v>43.260899999999999</v>
      </c>
      <c r="B202">
        <v>0.58778666490211906</v>
      </c>
      <c r="C202">
        <f>Q5.ITER2!$I$19+((Q5.ITER2!$I$20)*Q5.TEST.2!B202)</f>
        <v>44.445268495389747</v>
      </c>
      <c r="D202">
        <f t="shared" si="9"/>
        <v>46.299998225410363</v>
      </c>
      <c r="E202">
        <f t="shared" si="10"/>
        <v>0.29671193726736433</v>
      </c>
      <c r="F202">
        <f t="shared" si="11"/>
        <v>2.7377342944546877E-2</v>
      </c>
    </row>
    <row r="203" spans="1:6" x14ac:dyDescent="0.3">
      <c r="A203">
        <v>43.7</v>
      </c>
      <c r="B203">
        <v>0.58778666490211906</v>
      </c>
      <c r="C203">
        <f>Q5.ITER2!$I$19+((Q5.ITER2!$I$20)*Q5.TEST.2!B203)</f>
        <v>44.445268495389747</v>
      </c>
      <c r="D203">
        <f t="shared" si="9"/>
        <v>52.468440076634906</v>
      </c>
      <c r="E203">
        <f t="shared" si="10"/>
        <v>0.29671193726736433</v>
      </c>
      <c r="F203">
        <f t="shared" si="11"/>
        <v>1.7054198979170355E-2</v>
      </c>
    </row>
    <row r="204" spans="1:6" x14ac:dyDescent="0.3">
      <c r="A204">
        <v>40</v>
      </c>
      <c r="B204">
        <v>0.87546873735389985</v>
      </c>
      <c r="C204">
        <f>Q5.ITER2!$I$19+((Q5.ITER2!$I$20)*Q5.TEST.2!B204)</f>
        <v>39.774393875325728</v>
      </c>
      <c r="D204">
        <f t="shared" si="9"/>
        <v>12.556464566430718</v>
      </c>
      <c r="E204">
        <f t="shared" si="10"/>
        <v>6.6064749030950554E-2</v>
      </c>
      <c r="F204">
        <f t="shared" si="11"/>
        <v>5.6401531168567944E-3</v>
      </c>
    </row>
    <row r="205" spans="1:6" x14ac:dyDescent="0.3">
      <c r="A205">
        <v>35.922600000000003</v>
      </c>
      <c r="B205">
        <v>0.91629073187415511</v>
      </c>
      <c r="C205">
        <f>Q5.ITER2!$I$19+((Q5.ITER2!$I$20)*Q5.TEST.2!B205)</f>
        <v>39.111598253339196</v>
      </c>
      <c r="D205">
        <f t="shared" si="9"/>
        <v>0.28503831418574327</v>
      </c>
      <c r="E205">
        <f t="shared" si="10"/>
        <v>4.6746177650161584E-2</v>
      </c>
      <c r="F205">
        <f t="shared" si="11"/>
        <v>8.8774149235834626E-2</v>
      </c>
    </row>
    <row r="206" spans="1:6" x14ac:dyDescent="0.3">
      <c r="A206">
        <v>32.910299999999999</v>
      </c>
      <c r="B206">
        <v>0.91629073187415511</v>
      </c>
      <c r="C206">
        <f>Q5.ITER2!$I$19+((Q5.ITER2!$I$20)*Q5.TEST.2!B206)</f>
        <v>39.111598253339196</v>
      </c>
      <c r="D206">
        <f t="shared" si="9"/>
        <v>12.575462068675492</v>
      </c>
      <c r="E206">
        <f t="shared" si="10"/>
        <v>4.6746177650161584E-2</v>
      </c>
      <c r="F206">
        <f t="shared" si="11"/>
        <v>0.18843031675005079</v>
      </c>
    </row>
    <row r="207" spans="1:6" x14ac:dyDescent="0.3">
      <c r="A207">
        <v>41.566099999999999</v>
      </c>
      <c r="B207">
        <v>0.69314718055994529</v>
      </c>
      <c r="C207">
        <f>Q5.ITER2!$I$19+((Q5.ITER2!$I$20)*Q5.TEST.2!B207)</f>
        <v>42.734610078795214</v>
      </c>
      <c r="D207">
        <f t="shared" si="9"/>
        <v>26.108116437655223</v>
      </c>
      <c r="E207">
        <f t="shared" si="10"/>
        <v>0.19303035134420948</v>
      </c>
      <c r="F207">
        <f t="shared" si="11"/>
        <v>2.8112093239327608E-2</v>
      </c>
    </row>
    <row r="208" spans="1:6" x14ac:dyDescent="0.3">
      <c r="A208">
        <v>41.707799999999999</v>
      </c>
      <c r="B208">
        <v>0.69314718055994529</v>
      </c>
      <c r="C208">
        <f>Q5.ITER2!$I$19+((Q5.ITER2!$I$20)*Q5.TEST.2!B208)</f>
        <v>42.734610078795214</v>
      </c>
      <c r="D208">
        <f t="shared" si="9"/>
        <v>27.576258859491961</v>
      </c>
      <c r="E208">
        <f t="shared" si="10"/>
        <v>0.19303035134420948</v>
      </c>
      <c r="F208">
        <f t="shared" si="11"/>
        <v>2.461913787817183E-2</v>
      </c>
    </row>
    <row r="209" spans="1:6" x14ac:dyDescent="0.3">
      <c r="A209">
        <v>38.957500000000003</v>
      </c>
      <c r="B209">
        <v>0.87546873735389985</v>
      </c>
      <c r="C209">
        <f>Q5.ITER2!$I$19+((Q5.ITER2!$I$20)*Q5.TEST.2!B209)</f>
        <v>39.774393875325728</v>
      </c>
      <c r="D209">
        <f t="shared" si="9"/>
        <v>6.2550520409205106</v>
      </c>
      <c r="E209">
        <f t="shared" si="10"/>
        <v>6.6064749030950554E-2</v>
      </c>
      <c r="F209">
        <f t="shared" si="11"/>
        <v>2.0968847470338833E-2</v>
      </c>
    </row>
    <row r="210" spans="1:6" x14ac:dyDescent="0.3">
      <c r="A210">
        <v>38.700000000000003</v>
      </c>
      <c r="B210">
        <v>0.87546873735389985</v>
      </c>
      <c r="C210">
        <f>Q5.ITER2!$I$19+((Q5.ITER2!$I$20)*Q5.TEST.2!B210)</f>
        <v>39.774393875325728</v>
      </c>
      <c r="D210">
        <f t="shared" si="9"/>
        <v>5.0333380358184625</v>
      </c>
      <c r="E210">
        <f t="shared" si="10"/>
        <v>6.6064749030950554E-2</v>
      </c>
      <c r="F210">
        <f t="shared" si="11"/>
        <v>2.776211564149161E-2</v>
      </c>
    </row>
    <row r="211" spans="1:6" x14ac:dyDescent="0.3">
      <c r="A211">
        <v>60.1</v>
      </c>
      <c r="B211">
        <v>0.69314718055994529</v>
      </c>
      <c r="C211">
        <f>Q5.ITER2!$I$19+((Q5.ITER2!$I$20)*Q5.TEST.2!B211)</f>
        <v>42.734610078795214</v>
      </c>
      <c r="D211">
        <f t="shared" si="9"/>
        <v>559.01557477051279</v>
      </c>
      <c r="E211">
        <f t="shared" si="10"/>
        <v>0.19303035134420948</v>
      </c>
      <c r="F211">
        <f t="shared" si="11"/>
        <v>0.28894159602670194</v>
      </c>
    </row>
    <row r="212" spans="1:6" x14ac:dyDescent="0.3">
      <c r="A212">
        <v>40.4</v>
      </c>
      <c r="B212">
        <v>0.91629073187415511</v>
      </c>
      <c r="C212">
        <f>Q5.ITER2!$I$19+((Q5.ITER2!$I$20)*Q5.TEST.2!B212)</f>
        <v>39.111598253339196</v>
      </c>
      <c r="D212">
        <f t="shared" si="9"/>
        <v>15.55127272969602</v>
      </c>
      <c r="E212">
        <f t="shared" si="10"/>
        <v>4.6746177650161584E-2</v>
      </c>
      <c r="F212">
        <f t="shared" si="11"/>
        <v>3.1891132343089178E-2</v>
      </c>
    </row>
    <row r="213" spans="1:6" x14ac:dyDescent="0.3">
      <c r="A213">
        <v>37.071100000000001</v>
      </c>
      <c r="B213">
        <v>0.87546873735389985</v>
      </c>
      <c r="C213">
        <f>Q5.ITER2!$I$19+((Q5.ITER2!$I$20)*Q5.TEST.2!B213)</f>
        <v>39.774393875325728</v>
      </c>
      <c r="D213">
        <f t="shared" si="9"/>
        <v>0.37774570296127891</v>
      </c>
      <c r="E213">
        <f t="shared" si="10"/>
        <v>6.6064749030950554E-2</v>
      </c>
      <c r="F213">
        <f t="shared" si="11"/>
        <v>7.2921868391435024E-2</v>
      </c>
    </row>
    <row r="214" spans="1:6" x14ac:dyDescent="0.3">
      <c r="A214">
        <v>35.323700000000002</v>
      </c>
      <c r="B214">
        <v>1.0647107369924282</v>
      </c>
      <c r="C214">
        <f>Q5.ITER2!$I$19+((Q5.ITER2!$I$20)*Q5.TEST.2!B214)</f>
        <v>36.701815714203356</v>
      </c>
      <c r="D214">
        <f t="shared" si="9"/>
        <v>1.2832127217367504</v>
      </c>
      <c r="E214">
        <f t="shared" si="10"/>
        <v>4.5952995331698899E-3</v>
      </c>
      <c r="F214">
        <f t="shared" si="11"/>
        <v>3.9013911742069869E-2</v>
      </c>
    </row>
    <row r="215" spans="1:6" x14ac:dyDescent="0.3">
      <c r="A215">
        <v>31.8217</v>
      </c>
      <c r="B215">
        <v>1.3083328196501789</v>
      </c>
      <c r="C215">
        <f>Q5.ITER2!$I$19+((Q5.ITER2!$I$20)*Q5.TEST.2!B215)</f>
        <v>32.746309578297172</v>
      </c>
      <c r="D215">
        <f t="shared" si="9"/>
        <v>21.481276452348936</v>
      </c>
      <c r="E215">
        <f t="shared" si="10"/>
        <v>3.0917400023457157E-2</v>
      </c>
      <c r="F215">
        <f t="shared" si="11"/>
        <v>2.9055945417660659E-2</v>
      </c>
    </row>
    <row r="216" spans="1:6" x14ac:dyDescent="0.3">
      <c r="A216">
        <v>27</v>
      </c>
      <c r="B216">
        <v>1.3083328196501789</v>
      </c>
      <c r="C216">
        <f>Q5.ITER2!$I$19+((Q5.ITER2!$I$20)*Q5.TEST.2!B216)</f>
        <v>32.746309578297172</v>
      </c>
      <c r="D216">
        <f t="shared" si="9"/>
        <v>89.425199260308034</v>
      </c>
      <c r="E216">
        <f t="shared" si="10"/>
        <v>3.0917400023457157E-2</v>
      </c>
      <c r="F216">
        <f t="shared" si="11"/>
        <v>0.21282628067767304</v>
      </c>
    </row>
    <row r="217" spans="1:6" x14ac:dyDescent="0.3">
      <c r="A217">
        <v>34.299999999999997</v>
      </c>
      <c r="B217">
        <v>1.0647107369924282</v>
      </c>
      <c r="C217">
        <f>Q5.ITER2!$I$19+((Q5.ITER2!$I$20)*Q5.TEST.2!B217)</f>
        <v>36.701815714203356</v>
      </c>
      <c r="D217">
        <f t="shared" si="9"/>
        <v>4.6504482399000144</v>
      </c>
      <c r="E217">
        <f t="shared" si="10"/>
        <v>4.5952995331698899E-3</v>
      </c>
      <c r="F217">
        <f t="shared" si="11"/>
        <v>7.0023781755199965E-2</v>
      </c>
    </row>
    <row r="218" spans="1:6" x14ac:dyDescent="0.3">
      <c r="A218">
        <v>31.6</v>
      </c>
      <c r="B218">
        <v>1.3083328196501789</v>
      </c>
      <c r="C218">
        <f>Q5.ITER2!$I$19+((Q5.ITER2!$I$20)*Q5.TEST.2!B218)</f>
        <v>32.746309578297172</v>
      </c>
      <c r="D218">
        <f t="shared" si="9"/>
        <v>23.585493137859125</v>
      </c>
      <c r="E218">
        <f t="shared" si="10"/>
        <v>3.0917400023457157E-2</v>
      </c>
      <c r="F218">
        <f t="shared" si="11"/>
        <v>3.6275619566366157E-2</v>
      </c>
    </row>
    <row r="219" spans="1:6" x14ac:dyDescent="0.3">
      <c r="A219">
        <v>27.9</v>
      </c>
      <c r="B219">
        <v>1.6677068205580761</v>
      </c>
      <c r="C219">
        <f>Q5.ITER2!$I$19+((Q5.ITER2!$I$20)*Q5.TEST.2!B219)</f>
        <v>26.911427739308358</v>
      </c>
      <c r="D219">
        <f t="shared" si="9"/>
        <v>73.213517627655008</v>
      </c>
      <c r="E219">
        <f t="shared" si="10"/>
        <v>0.28644700906826925</v>
      </c>
      <c r="F219">
        <f t="shared" si="11"/>
        <v>3.5432697515829399E-2</v>
      </c>
    </row>
    <row r="220" spans="1:6" x14ac:dyDescent="0.3">
      <c r="A220">
        <v>32.8232</v>
      </c>
      <c r="B220">
        <v>0.83290912293510388</v>
      </c>
      <c r="C220">
        <f>Q5.ITER2!$I$19+((Q5.ITER2!$I$20)*Q5.TEST.2!B220)</f>
        <v>40.465401907679862</v>
      </c>
      <c r="D220">
        <f t="shared" si="9"/>
        <v>13.200794741124465</v>
      </c>
      <c r="E220">
        <f t="shared" si="10"/>
        <v>8.9754319531158117E-2</v>
      </c>
      <c r="F220">
        <f t="shared" si="11"/>
        <v>0.2328292764776092</v>
      </c>
    </row>
    <row r="221" spans="1:6" x14ac:dyDescent="0.3">
      <c r="A221">
        <v>28.6</v>
      </c>
      <c r="B221">
        <v>1.3862943611198906</v>
      </c>
      <c r="C221">
        <f>Q5.ITER2!$I$19+((Q5.ITER2!$I$20)*Q5.TEST.2!B221)</f>
        <v>31.480507429805698</v>
      </c>
      <c r="D221">
        <f t="shared" si="9"/>
        <v>61.724431913369266</v>
      </c>
      <c r="E221">
        <f t="shared" si="10"/>
        <v>6.4411894641713416E-2</v>
      </c>
      <c r="F221">
        <f t="shared" si="11"/>
        <v>0.10071704300019918</v>
      </c>
    </row>
    <row r="222" spans="1:6" x14ac:dyDescent="0.3">
      <c r="A222">
        <v>27</v>
      </c>
      <c r="B222">
        <v>1.3083328196501789</v>
      </c>
      <c r="C222">
        <f>Q5.ITER2!$I$19+((Q5.ITER2!$I$20)*Q5.TEST.2!B222)</f>
        <v>32.746309578297172</v>
      </c>
      <c r="D222">
        <f t="shared" si="9"/>
        <v>89.425199260308034</v>
      </c>
      <c r="E222">
        <f t="shared" si="10"/>
        <v>3.0917400023457157E-2</v>
      </c>
      <c r="F222">
        <f t="shared" si="11"/>
        <v>0.21282628067767304</v>
      </c>
    </row>
    <row r="223" spans="1:6" x14ac:dyDescent="0.3">
      <c r="A223">
        <v>34.299999999999997</v>
      </c>
      <c r="B223">
        <v>1.0647107369924282</v>
      </c>
      <c r="C223">
        <f>Q5.ITER2!$I$19+((Q5.ITER2!$I$20)*Q5.TEST.2!B223)</f>
        <v>36.701815714203356</v>
      </c>
      <c r="D223">
        <f t="shared" si="9"/>
        <v>4.6504482399000144</v>
      </c>
      <c r="E223">
        <f t="shared" si="10"/>
        <v>4.5952995331698899E-3</v>
      </c>
      <c r="F223">
        <f t="shared" si="11"/>
        <v>7.0023781755199965E-2</v>
      </c>
    </row>
    <row r="224" spans="1:6" x14ac:dyDescent="0.3">
      <c r="A224">
        <v>35.5</v>
      </c>
      <c r="B224">
        <v>1.0647107369924282</v>
      </c>
      <c r="C224">
        <f>Q5.ITER2!$I$19+((Q5.ITER2!$I$20)*Q5.TEST.2!B224)</f>
        <v>36.701815714203356</v>
      </c>
      <c r="D224">
        <f t="shared" si="9"/>
        <v>0.91487272969594258</v>
      </c>
      <c r="E224">
        <f t="shared" si="10"/>
        <v>4.5952995331698899E-3</v>
      </c>
      <c r="F224">
        <f t="shared" si="11"/>
        <v>3.3853963780376223E-2</v>
      </c>
    </row>
    <row r="225" spans="1:6" x14ac:dyDescent="0.3">
      <c r="A225">
        <v>31.7</v>
      </c>
      <c r="B225">
        <v>0.91629073187415511</v>
      </c>
      <c r="C225">
        <f>Q5.ITER2!$I$19+((Q5.ITER2!$I$20)*Q5.TEST.2!B225)</f>
        <v>39.111598253339196</v>
      </c>
      <c r="D225">
        <f t="shared" si="9"/>
        <v>22.624195178675471</v>
      </c>
      <c r="E225">
        <f t="shared" si="10"/>
        <v>4.6746177650161584E-2</v>
      </c>
      <c r="F225">
        <f t="shared" si="11"/>
        <v>0.23380436130407561</v>
      </c>
    </row>
    <row r="226" spans="1:6" x14ac:dyDescent="0.3">
      <c r="A226">
        <v>31.8</v>
      </c>
      <c r="B226">
        <v>0.91629073187415511</v>
      </c>
      <c r="C226">
        <f>Q5.ITER2!$I$19+((Q5.ITER2!$I$20)*Q5.TEST.2!B226)</f>
        <v>39.111598253339196</v>
      </c>
      <c r="D226">
        <f t="shared" si="9"/>
        <v>21.682897219491789</v>
      </c>
      <c r="E226">
        <f t="shared" si="10"/>
        <v>4.6746177650161584E-2</v>
      </c>
      <c r="F226">
        <f t="shared" si="11"/>
        <v>0.22992447337544639</v>
      </c>
    </row>
    <row r="227" spans="1:6" x14ac:dyDescent="0.3">
      <c r="A227">
        <v>25.3</v>
      </c>
      <c r="B227">
        <v>1.3862943611198906</v>
      </c>
      <c r="C227">
        <f>Q5.ITER2!$I$19+((Q5.ITER2!$I$20)*Q5.TEST.2!B227)</f>
        <v>31.480507429805698</v>
      </c>
      <c r="D227">
        <f t="shared" si="9"/>
        <v>124.46726456643043</v>
      </c>
      <c r="E227">
        <f t="shared" si="10"/>
        <v>6.4411894641713416E-2</v>
      </c>
      <c r="F227">
        <f t="shared" si="11"/>
        <v>0.24428883121761649</v>
      </c>
    </row>
    <row r="228" spans="1:6" x14ac:dyDescent="0.3">
      <c r="A228">
        <v>31.411200000000001</v>
      </c>
      <c r="B228">
        <v>1.3083328196501789</v>
      </c>
      <c r="C228">
        <f>Q5.ITER2!$I$19+((Q5.ITER2!$I$20)*Q5.TEST.2!B228)</f>
        <v>32.746309578297172</v>
      </c>
      <c r="D228">
        <f t="shared" si="9"/>
        <v>25.454949124797899</v>
      </c>
      <c r="E228">
        <f t="shared" si="10"/>
        <v>3.0917400023457157E-2</v>
      </c>
      <c r="F228">
        <f t="shared" si="11"/>
        <v>4.2504252569057252E-2</v>
      </c>
    </row>
    <row r="229" spans="1:6" x14ac:dyDescent="0.3">
      <c r="A229">
        <v>26.6</v>
      </c>
      <c r="B229">
        <v>1.6677068205580761</v>
      </c>
      <c r="C229">
        <f>Q5.ITER2!$I$19+((Q5.ITER2!$I$20)*Q5.TEST.2!B229)</f>
        <v>26.911427739308358</v>
      </c>
      <c r="D229">
        <f t="shared" si="9"/>
        <v>97.150391097042686</v>
      </c>
      <c r="E229">
        <f t="shared" si="10"/>
        <v>0.28644700906826925</v>
      </c>
      <c r="F229">
        <f t="shared" si="11"/>
        <v>1.1707809748434468E-2</v>
      </c>
    </row>
    <row r="230" spans="1:6" x14ac:dyDescent="0.3">
      <c r="A230">
        <v>34.1</v>
      </c>
      <c r="B230">
        <v>1.0647107369924282</v>
      </c>
      <c r="C230">
        <f>Q5.ITER2!$I$19+((Q5.ITER2!$I$20)*Q5.TEST.2!B230)</f>
        <v>36.701815714203356</v>
      </c>
      <c r="D230">
        <f t="shared" si="9"/>
        <v>5.5530441582673387</v>
      </c>
      <c r="E230">
        <f t="shared" si="10"/>
        <v>4.5952995331698899E-3</v>
      </c>
      <c r="F230">
        <f t="shared" si="11"/>
        <v>7.6299581061681943E-2</v>
      </c>
    </row>
    <row r="231" spans="1:6" x14ac:dyDescent="0.3">
      <c r="A231">
        <v>26.6</v>
      </c>
      <c r="B231">
        <v>1.6677068205580761</v>
      </c>
      <c r="C231">
        <f>Q5.ITER2!$I$19+((Q5.ITER2!$I$20)*Q5.TEST.2!B231)</f>
        <v>26.911427739308358</v>
      </c>
      <c r="D231">
        <f t="shared" si="9"/>
        <v>97.150391097042686</v>
      </c>
      <c r="E231">
        <f t="shared" si="10"/>
        <v>0.28644700906826925</v>
      </c>
      <c r="F231">
        <f t="shared" si="11"/>
        <v>1.1707809748434468E-2</v>
      </c>
    </row>
    <row r="232" spans="1:6" x14ac:dyDescent="0.3">
      <c r="A232">
        <v>26.6</v>
      </c>
      <c r="B232">
        <v>1.6677068205580761</v>
      </c>
      <c r="C232">
        <f>Q5.ITER2!$I$19+((Q5.ITER2!$I$20)*Q5.TEST.2!B232)</f>
        <v>26.911427739308358</v>
      </c>
      <c r="D232">
        <f t="shared" si="9"/>
        <v>97.150391097042686</v>
      </c>
      <c r="E232">
        <f t="shared" si="10"/>
        <v>0.28644700906826925</v>
      </c>
      <c r="F232">
        <f t="shared" si="11"/>
        <v>1.1707809748434468E-2</v>
      </c>
    </row>
    <row r="233" spans="1:6" x14ac:dyDescent="0.3">
      <c r="A233">
        <v>26.384599999999999</v>
      </c>
      <c r="B233">
        <v>1.3862943611198906</v>
      </c>
      <c r="C233">
        <f>Q5.ITER2!$I$19+((Q5.ITER2!$I$20)*Q5.TEST.2!B233)</f>
        <v>31.480507429805698</v>
      </c>
      <c r="D233">
        <f t="shared" si="9"/>
        <v>101.44296406112437</v>
      </c>
      <c r="E233">
        <f t="shared" si="10"/>
        <v>6.4411894641713416E-2</v>
      </c>
      <c r="F233">
        <f t="shared" si="11"/>
        <v>0.19313946126928963</v>
      </c>
    </row>
    <row r="234" spans="1:6" x14ac:dyDescent="0.3">
      <c r="A234">
        <v>26.228300000000001</v>
      </c>
      <c r="B234">
        <v>1.5686159179138452</v>
      </c>
      <c r="C234">
        <f>Q5.ITER2!$I$19+((Q5.ITER2!$I$20)*Q5.TEST.2!B234)</f>
        <v>28.520291226336212</v>
      </c>
      <c r="D234">
        <f t="shared" si="9"/>
        <v>104.61586650132841</v>
      </c>
      <c r="E234">
        <f t="shared" si="10"/>
        <v>0.19019763842251369</v>
      </c>
      <c r="F234">
        <f t="shared" si="11"/>
        <v>8.7386190730478583E-2</v>
      </c>
    </row>
    <row r="235" spans="1:6" x14ac:dyDescent="0.3">
      <c r="A235">
        <v>30.5</v>
      </c>
      <c r="B235">
        <v>1.791759469228055</v>
      </c>
      <c r="C235">
        <f>Q5.ITER2!$I$19+((Q5.ITER2!$I$20)*Q5.TEST.2!B235)</f>
        <v>24.897279400880201</v>
      </c>
      <c r="D235">
        <f t="shared" si="9"/>
        <v>35.479770688879526</v>
      </c>
      <c r="E235">
        <f t="shared" si="10"/>
        <v>0.43462387096389854</v>
      </c>
      <c r="F235">
        <f t="shared" si="11"/>
        <v>0.18369575734819013</v>
      </c>
    </row>
    <row r="236" spans="1:6" x14ac:dyDescent="0.3">
      <c r="A236">
        <v>30.4</v>
      </c>
      <c r="B236">
        <v>1.6677068205580761</v>
      </c>
      <c r="C236">
        <f>Q5.ITER2!$I$19+((Q5.ITER2!$I$20)*Q5.TEST.2!B236)</f>
        <v>26.911427739308358</v>
      </c>
      <c r="D236">
        <f t="shared" si="9"/>
        <v>36.681068648063217</v>
      </c>
      <c r="E236">
        <f t="shared" si="10"/>
        <v>0.28644700906826925</v>
      </c>
      <c r="F236">
        <f t="shared" si="11"/>
        <v>0.11475566647011975</v>
      </c>
    </row>
    <row r="237" spans="1:6" x14ac:dyDescent="0.3">
      <c r="A237">
        <v>28.1</v>
      </c>
      <c r="B237">
        <v>1.3083328196501789</v>
      </c>
      <c r="C237">
        <f>Q5.ITER2!$I$19+((Q5.ITER2!$I$20)*Q5.TEST.2!B237)</f>
        <v>32.746309578297172</v>
      </c>
      <c r="D237">
        <f t="shared" si="9"/>
        <v>69.830921709287622</v>
      </c>
      <c r="E237">
        <f t="shared" si="10"/>
        <v>3.0917400023457157E-2</v>
      </c>
      <c r="F237">
        <f t="shared" si="11"/>
        <v>0.16534909531306657</v>
      </c>
    </row>
    <row r="238" spans="1:6" x14ac:dyDescent="0.3">
      <c r="A238">
        <v>25.6</v>
      </c>
      <c r="B238">
        <v>1.547562508716013</v>
      </c>
      <c r="C238">
        <f>Q5.ITER2!$I$19+((Q5.ITER2!$I$20)*Q5.TEST.2!B238)</f>
        <v>28.862119390496357</v>
      </c>
      <c r="D238">
        <f t="shared" si="9"/>
        <v>117.8633706888794</v>
      </c>
      <c r="E238">
        <f t="shared" si="10"/>
        <v>0.17227740441757552</v>
      </c>
      <c r="F238">
        <f t="shared" si="11"/>
        <v>0.12742653869126389</v>
      </c>
    </row>
    <row r="239" spans="1:6" x14ac:dyDescent="0.3">
      <c r="A239">
        <v>27.8</v>
      </c>
      <c r="B239">
        <v>1.3083328196501789</v>
      </c>
      <c r="C239">
        <f>Q5.ITER2!$I$19+((Q5.ITER2!$I$20)*Q5.TEST.2!B239)</f>
        <v>32.746309578297172</v>
      </c>
      <c r="D239">
        <f t="shared" si="9"/>
        <v>74.934815586838653</v>
      </c>
      <c r="E239">
        <f t="shared" si="10"/>
        <v>3.0917400023457157E-2</v>
      </c>
      <c r="F239">
        <f t="shared" si="11"/>
        <v>0.17792480497471838</v>
      </c>
    </row>
    <row r="240" spans="1:6" x14ac:dyDescent="0.3">
      <c r="A240">
        <v>27.8</v>
      </c>
      <c r="B240">
        <v>1.3862943611198906</v>
      </c>
      <c r="C240">
        <f>Q5.ITER2!$I$19+((Q5.ITER2!$I$20)*Q5.TEST.2!B240)</f>
        <v>31.480507429805698</v>
      </c>
      <c r="D240">
        <f t="shared" si="9"/>
        <v>74.934815586838653</v>
      </c>
      <c r="E240">
        <f t="shared" si="10"/>
        <v>6.4411894641713416E-2</v>
      </c>
      <c r="F240">
        <f t="shared" si="11"/>
        <v>0.13239235359013299</v>
      </c>
    </row>
    <row r="241" spans="1:6" x14ac:dyDescent="0.3">
      <c r="A241">
        <v>29</v>
      </c>
      <c r="B241">
        <v>1.5260563034950492</v>
      </c>
      <c r="C241">
        <f>Q5.ITER2!$I$19+((Q5.ITER2!$I$20)*Q5.TEST.2!B241)</f>
        <v>29.211299258690349</v>
      </c>
      <c r="D241">
        <f t="shared" si="9"/>
        <v>55.599240076634601</v>
      </c>
      <c r="E241">
        <f t="shared" si="10"/>
        <v>0.15488705544250753</v>
      </c>
      <c r="F241">
        <f t="shared" si="11"/>
        <v>7.2861813341499821E-3</v>
      </c>
    </row>
    <row r="242" spans="1:6" x14ac:dyDescent="0.3">
      <c r="A242">
        <v>27.0426</v>
      </c>
      <c r="B242">
        <v>1.6863989535702288</v>
      </c>
      <c r="C242">
        <f>Q5.ITER2!$I$19+((Q5.ITER2!$I$20)*Q5.TEST.2!B242)</f>
        <v>26.607937817474738</v>
      </c>
      <c r="D242">
        <f t="shared" si="9"/>
        <v>88.621321089695783</v>
      </c>
      <c r="E242">
        <f t="shared" si="10"/>
        <v>0.30680474240286021</v>
      </c>
      <c r="F242">
        <f t="shared" si="11"/>
        <v>1.6073239352919537E-2</v>
      </c>
    </row>
    <row r="243" spans="1:6" x14ac:dyDescent="0.3">
      <c r="A243">
        <v>28.4633</v>
      </c>
      <c r="B243">
        <v>1.5260563034950492</v>
      </c>
      <c r="C243">
        <f>Q5.ITER2!$I$19+((Q5.ITER2!$I$20)*Q5.TEST.2!B243)</f>
        <v>29.211299258690349</v>
      </c>
      <c r="D243">
        <f t="shared" si="9"/>
        <v>63.891083113573359</v>
      </c>
      <c r="E243">
        <f t="shared" si="10"/>
        <v>0.15488705544250753</v>
      </c>
      <c r="F243">
        <f t="shared" si="11"/>
        <v>2.6279428551515431E-2</v>
      </c>
    </row>
    <row r="244" spans="1:6" x14ac:dyDescent="0.3">
      <c r="A244">
        <v>30.4</v>
      </c>
      <c r="B244">
        <v>1.6677068205580761</v>
      </c>
      <c r="C244">
        <f>Q5.ITER2!$I$19+((Q5.ITER2!$I$20)*Q5.TEST.2!B244)</f>
        <v>26.911427739308358</v>
      </c>
      <c r="D244">
        <f t="shared" si="9"/>
        <v>36.681068648063217</v>
      </c>
      <c r="E244">
        <f t="shared" si="10"/>
        <v>0.28644700906826925</v>
      </c>
      <c r="F244">
        <f t="shared" si="11"/>
        <v>0.11475566647011975</v>
      </c>
    </row>
    <row r="245" spans="1:6" x14ac:dyDescent="0.3">
      <c r="A245">
        <v>24.9815</v>
      </c>
      <c r="B245">
        <v>1.7227665977411035</v>
      </c>
      <c r="C245">
        <f>Q5.ITER2!$I$19+((Q5.ITER2!$I$20)*Q5.TEST.2!B245)</f>
        <v>26.017464088258503</v>
      </c>
      <c r="D245">
        <f t="shared" si="9"/>
        <v>131.67539081643042</v>
      </c>
      <c r="E245">
        <f t="shared" si="10"/>
        <v>0.34841539345666167</v>
      </c>
      <c r="F245">
        <f t="shared" si="11"/>
        <v>4.1469250775914283E-2</v>
      </c>
    </row>
    <row r="246" spans="1:6" x14ac:dyDescent="0.3">
      <c r="A246">
        <v>25.555099999999999</v>
      </c>
      <c r="B246">
        <v>1.7404661748405046</v>
      </c>
      <c r="C246">
        <f>Q5.ITER2!$I$19+((Q5.ITER2!$I$20)*Q5.TEST.2!B246)</f>
        <v>25.730089540533374</v>
      </c>
      <c r="D246">
        <f t="shared" si="9"/>
        <v>118.84029948255292</v>
      </c>
      <c r="E246">
        <f t="shared" si="10"/>
        <v>0.36962362889890654</v>
      </c>
      <c r="F246">
        <f t="shared" si="11"/>
        <v>6.8475388683031787E-3</v>
      </c>
    </row>
    <row r="247" spans="1:6" x14ac:dyDescent="0.3">
      <c r="A247">
        <v>29.020499999999998</v>
      </c>
      <c r="B247">
        <v>1.6677068205580761</v>
      </c>
      <c r="C247">
        <f>Q5.ITER2!$I$19+((Q5.ITER2!$I$20)*Q5.TEST.2!B247)</f>
        <v>26.911427739308358</v>
      </c>
      <c r="D247">
        <f t="shared" si="9"/>
        <v>55.293944245001974</v>
      </c>
      <c r="E247">
        <f t="shared" si="10"/>
        <v>0.28644700906826925</v>
      </c>
      <c r="F247">
        <f t="shared" si="11"/>
        <v>7.2675255791307528E-2</v>
      </c>
    </row>
    <row r="248" spans="1:6" x14ac:dyDescent="0.3">
      <c r="A248">
        <v>25.799900000000001</v>
      </c>
      <c r="B248">
        <v>1.824549292051046</v>
      </c>
      <c r="C248">
        <f>Q5.ITER2!$I$19+((Q5.ITER2!$I$20)*Q5.TEST.2!B248)</f>
        <v>24.364896030880754</v>
      </c>
      <c r="D248">
        <f t="shared" si="9"/>
        <v>113.56290607847126</v>
      </c>
      <c r="E248">
        <f t="shared" si="10"/>
        <v>0.47893308676902058</v>
      </c>
      <c r="F248">
        <f t="shared" si="11"/>
        <v>5.5620524464019126E-2</v>
      </c>
    </row>
    <row r="249" spans="1:6" x14ac:dyDescent="0.3">
      <c r="A249">
        <v>25.753499999999999</v>
      </c>
      <c r="B249">
        <v>1.3862943611198906</v>
      </c>
      <c r="C249">
        <f>Q5.ITER2!$I$19+((Q5.ITER2!$I$20)*Q5.TEST.2!B249)</f>
        <v>31.480507429805698</v>
      </c>
      <c r="D249">
        <f t="shared" si="9"/>
        <v>114.55399057153252</v>
      </c>
      <c r="E249">
        <f t="shared" si="10"/>
        <v>6.4411894641713416E-2</v>
      </c>
      <c r="F249">
        <f t="shared" si="11"/>
        <v>0.22237782941369907</v>
      </c>
    </row>
    <row r="250" spans="1:6" x14ac:dyDescent="0.3">
      <c r="A250">
        <v>24.793900000000001</v>
      </c>
      <c r="B250">
        <v>1.6863989535702288</v>
      </c>
      <c r="C250">
        <f>Q5.ITER2!$I$19+((Q5.ITER2!$I$20)*Q5.TEST.2!B250)</f>
        <v>26.607937817474738</v>
      </c>
      <c r="D250">
        <f t="shared" si="9"/>
        <v>136.01600074785901</v>
      </c>
      <c r="E250">
        <f t="shared" si="10"/>
        <v>0.30680474240286021</v>
      </c>
      <c r="F250">
        <f t="shared" si="11"/>
        <v>7.3164682340202125E-2</v>
      </c>
    </row>
    <row r="251" spans="1:6" x14ac:dyDescent="0.3">
      <c r="A251">
        <v>25.229800000000001</v>
      </c>
      <c r="B251">
        <v>1.5260563034950492</v>
      </c>
      <c r="C251">
        <f>Q5.ITER2!$I$19+((Q5.ITER2!$I$20)*Q5.TEST.2!B251)</f>
        <v>29.211299258690349</v>
      </c>
      <c r="D251">
        <f t="shared" si="9"/>
        <v>126.03856377377737</v>
      </c>
      <c r="E251">
        <f t="shared" si="10"/>
        <v>0.15488705544250753</v>
      </c>
      <c r="F251">
        <f t="shared" si="11"/>
        <v>0.15780938646720738</v>
      </c>
    </row>
    <row r="252" spans="1:6" x14ac:dyDescent="0.3">
      <c r="A252">
        <v>29.0185</v>
      </c>
      <c r="B252">
        <v>1.6677068205580761</v>
      </c>
      <c r="C252">
        <f>Q5.ITER2!$I$19+((Q5.ITER2!$I$20)*Q5.TEST.2!B252)</f>
        <v>26.911427739308358</v>
      </c>
      <c r="D252">
        <f t="shared" si="9"/>
        <v>55.323692204185626</v>
      </c>
      <c r="E252">
        <f t="shared" si="10"/>
        <v>0.28644700906826925</v>
      </c>
      <c r="F252">
        <f t="shared" si="11"/>
        <v>7.2611343132541015E-2</v>
      </c>
    </row>
    <row r="253" spans="1:6" x14ac:dyDescent="0.3">
      <c r="A253">
        <v>23.110900000000001</v>
      </c>
      <c r="B253">
        <v>1.7227665977411035</v>
      </c>
      <c r="C253">
        <f>Q5.ITER2!$I$19+((Q5.ITER2!$I$20)*Q5.TEST.2!B253)</f>
        <v>26.017464088258503</v>
      </c>
      <c r="D253">
        <f t="shared" si="9"/>
        <v>178.10476700092019</v>
      </c>
      <c r="E253">
        <f t="shared" si="10"/>
        <v>0.34841539345666167</v>
      </c>
      <c r="F253">
        <f t="shared" si="11"/>
        <v>0.12576594110391642</v>
      </c>
    </row>
    <row r="254" spans="1:6" x14ac:dyDescent="0.3">
      <c r="A254">
        <v>26.229500000000002</v>
      </c>
      <c r="B254">
        <v>1.5260563034950492</v>
      </c>
      <c r="C254">
        <f>Q5.ITER2!$I$19+((Q5.ITER2!$I$20)*Q5.TEST.2!B254)</f>
        <v>29.211299258690349</v>
      </c>
      <c r="D254">
        <f t="shared" si="9"/>
        <v>104.59132028581818</v>
      </c>
      <c r="E254">
        <f t="shared" si="10"/>
        <v>0.15488705544250753</v>
      </c>
      <c r="F254">
        <f t="shared" si="11"/>
        <v>0.11368113226292334</v>
      </c>
    </row>
    <row r="255" spans="1:6" x14ac:dyDescent="0.3">
      <c r="A255">
        <v>23.431799999999999</v>
      </c>
      <c r="B255">
        <v>1.7404661748405046</v>
      </c>
      <c r="C255">
        <f>Q5.ITER2!$I$19+((Q5.ITER2!$I$20)*Q5.TEST.2!B255)</f>
        <v>25.730089540533374</v>
      </c>
      <c r="D255">
        <f t="shared" si="9"/>
        <v>169.64254427989982</v>
      </c>
      <c r="E255">
        <f t="shared" si="10"/>
        <v>0.36962362889890654</v>
      </c>
      <c r="F255">
        <f t="shared" si="11"/>
        <v>9.8084207808763091E-2</v>
      </c>
    </row>
    <row r="256" spans="1:6" x14ac:dyDescent="0.3">
      <c r="A256">
        <v>27.6</v>
      </c>
      <c r="B256">
        <v>1.4586150226995167</v>
      </c>
      <c r="C256">
        <f>Q5.ITER2!$I$19+((Q5.ITER2!$I$20)*Q5.TEST.2!B256)</f>
        <v>30.306291950197963</v>
      </c>
      <c r="D256">
        <f t="shared" si="9"/>
        <v>78.437411505205972</v>
      </c>
      <c r="E256">
        <f t="shared" si="10"/>
        <v>0.10635141524031141</v>
      </c>
      <c r="F256">
        <f t="shared" si="11"/>
        <v>9.8054056166592796E-2</v>
      </c>
    </row>
    <row r="257" spans="1:6" x14ac:dyDescent="0.3">
      <c r="A257">
        <v>22.761900000000001</v>
      </c>
      <c r="B257">
        <v>1.6677068205580761</v>
      </c>
      <c r="C257">
        <f>Q5.ITER2!$I$19+((Q5.ITER2!$I$20)*Q5.TEST.2!B257)</f>
        <v>26.911427739308358</v>
      </c>
      <c r="D257">
        <f t="shared" si="9"/>
        <v>187.54178967847119</v>
      </c>
      <c r="E257">
        <f t="shared" si="10"/>
        <v>0.28644700906826925</v>
      </c>
      <c r="F257">
        <f t="shared" si="11"/>
        <v>0.18230146601594582</v>
      </c>
    </row>
    <row r="258" spans="1:6" x14ac:dyDescent="0.3">
      <c r="A258">
        <v>23.299900000000001</v>
      </c>
      <c r="B258">
        <v>1.6677068205580761</v>
      </c>
      <c r="C258">
        <f>Q5.ITER2!$I$19+((Q5.ITER2!$I$20)*Q5.TEST.2!B258)</f>
        <v>26.911427739308358</v>
      </c>
      <c r="D258">
        <f t="shared" si="9"/>
        <v>173.09585505806305</v>
      </c>
      <c r="E258">
        <f t="shared" si="10"/>
        <v>0.28644700906826925</v>
      </c>
      <c r="F258">
        <f t="shared" si="11"/>
        <v>0.15500185577227185</v>
      </c>
    </row>
    <row r="259" spans="1:6" x14ac:dyDescent="0.3">
      <c r="A259">
        <v>35</v>
      </c>
      <c r="B259">
        <v>0.69314718055994529</v>
      </c>
      <c r="C259">
        <f>Q5.ITER2!$I$19+((Q5.ITER2!$I$20)*Q5.TEST.2!B259)</f>
        <v>42.734610078795214</v>
      </c>
      <c r="D259">
        <f t="shared" ref="D259:D322" si="12">(A259-(AVERAGE($A$2:$A$246)))^2</f>
        <v>2.1213625256143009</v>
      </c>
      <c r="E259">
        <f t="shared" ref="E259:E322" si="13">(B259-(AVERAGE($B$2:$B$246)))^2</f>
        <v>0.19303035134420948</v>
      </c>
      <c r="F259">
        <f t="shared" ref="F259:F322" si="14">ABS(A259-C259)/A259</f>
        <v>0.22098885939414897</v>
      </c>
    </row>
    <row r="260" spans="1:6" x14ac:dyDescent="0.3">
      <c r="A260">
        <v>31.9</v>
      </c>
      <c r="B260">
        <v>1.33500106673234</v>
      </c>
      <c r="C260">
        <f>Q5.ITER2!$I$19+((Q5.ITER2!$I$20)*Q5.TEST.2!B260)</f>
        <v>32.313317569458874</v>
      </c>
      <c r="D260">
        <f t="shared" si="12"/>
        <v>20.761599260308135</v>
      </c>
      <c r="E260">
        <f t="shared" si="13"/>
        <v>4.1006934884865343E-2</v>
      </c>
      <c r="F260">
        <f t="shared" si="14"/>
        <v>1.2956663619400495E-2</v>
      </c>
    </row>
    <row r="261" spans="1:6" x14ac:dyDescent="0.3">
      <c r="A261">
        <v>33.098799999999997</v>
      </c>
      <c r="B261">
        <v>1.1939224684724346</v>
      </c>
      <c r="C261">
        <f>Q5.ITER2!$I$19+((Q5.ITER2!$I$20)*Q5.TEST.2!B261)</f>
        <v>34.603903278990181</v>
      </c>
      <c r="D261">
        <f t="shared" si="12"/>
        <v>11.274080765614286</v>
      </c>
      <c r="E261">
        <f t="shared" si="13"/>
        <v>3.7727963299497144E-3</v>
      </c>
      <c r="F261">
        <f t="shared" si="14"/>
        <v>4.5473046726472989E-2</v>
      </c>
    </row>
    <row r="262" spans="1:6" x14ac:dyDescent="0.3">
      <c r="A262">
        <v>35.200000000000003</v>
      </c>
      <c r="B262">
        <v>1.3862943611198906</v>
      </c>
      <c r="C262">
        <f>Q5.ITER2!$I$19+((Q5.ITER2!$I$20)*Q5.TEST.2!B262)</f>
        <v>31.480507429805698</v>
      </c>
      <c r="D262">
        <f t="shared" si="12"/>
        <v>1.5787666072469504</v>
      </c>
      <c r="E262">
        <f t="shared" si="13"/>
        <v>6.4411894641713416E-2</v>
      </c>
      <c r="F262">
        <f t="shared" si="14"/>
        <v>0.1056674025623382</v>
      </c>
    </row>
    <row r="263" spans="1:6" x14ac:dyDescent="0.3">
      <c r="A263">
        <v>32.4</v>
      </c>
      <c r="B263">
        <v>1.2527629684953681</v>
      </c>
      <c r="C263">
        <f>Q5.ITER2!$I$19+((Q5.ITER2!$I$20)*Q5.TEST.2!B263)</f>
        <v>33.648554911792004</v>
      </c>
      <c r="D263">
        <f t="shared" si="12"/>
        <v>16.455109464389775</v>
      </c>
      <c r="E263">
        <f t="shared" si="13"/>
        <v>1.4463331760309953E-2</v>
      </c>
      <c r="F263">
        <f t="shared" si="14"/>
        <v>3.8535645425679194E-2</v>
      </c>
    </row>
    <row r="264" spans="1:6" x14ac:dyDescent="0.3">
      <c r="A264">
        <v>32.4</v>
      </c>
      <c r="B264">
        <v>1.33500106673234</v>
      </c>
      <c r="C264">
        <f>Q5.ITER2!$I$19+((Q5.ITER2!$I$20)*Q5.TEST.2!B264)</f>
        <v>32.313317569458874</v>
      </c>
      <c r="D264">
        <f t="shared" si="12"/>
        <v>16.455109464389775</v>
      </c>
      <c r="E264">
        <f t="shared" si="13"/>
        <v>4.1006934884865343E-2</v>
      </c>
      <c r="F264">
        <f t="shared" si="14"/>
        <v>2.6753836586766739E-3</v>
      </c>
    </row>
    <row r="265" spans="1:6" x14ac:dyDescent="0.3">
      <c r="A265">
        <v>32.4</v>
      </c>
      <c r="B265">
        <v>1.33500106673234</v>
      </c>
      <c r="C265">
        <f>Q5.ITER2!$I$19+((Q5.ITER2!$I$20)*Q5.TEST.2!B265)</f>
        <v>32.313317569458874</v>
      </c>
      <c r="D265">
        <f t="shared" si="12"/>
        <v>16.455109464389775</v>
      </c>
      <c r="E265">
        <f t="shared" si="13"/>
        <v>4.1006934884865343E-2</v>
      </c>
      <c r="F265">
        <f t="shared" si="14"/>
        <v>2.6753836586766739E-3</v>
      </c>
    </row>
    <row r="266" spans="1:6" x14ac:dyDescent="0.3">
      <c r="A266">
        <v>38.1</v>
      </c>
      <c r="B266">
        <v>0.83290912293510388</v>
      </c>
      <c r="C266">
        <f>Q5.ITER2!$I$19+((Q5.ITER2!$I$20)*Q5.TEST.2!B266)</f>
        <v>40.465401907679862</v>
      </c>
      <c r="D266">
        <f t="shared" si="12"/>
        <v>2.7011257909204844</v>
      </c>
      <c r="E266">
        <f t="shared" si="13"/>
        <v>8.9754319531158117E-2</v>
      </c>
      <c r="F266">
        <f t="shared" si="14"/>
        <v>6.2084039571649881E-2</v>
      </c>
    </row>
    <row r="267" spans="1:6" x14ac:dyDescent="0.3">
      <c r="A267">
        <v>34</v>
      </c>
      <c r="B267">
        <v>1.2527629684953681</v>
      </c>
      <c r="C267">
        <f>Q5.ITER2!$I$19+((Q5.ITER2!$I$20)*Q5.TEST.2!B267)</f>
        <v>33.648554911792004</v>
      </c>
      <c r="D267">
        <f t="shared" si="12"/>
        <v>6.0343421174510175</v>
      </c>
      <c r="E267">
        <f t="shared" si="13"/>
        <v>1.4463331760309953E-2</v>
      </c>
      <c r="F267">
        <f t="shared" si="14"/>
        <v>1.0336620241411635E-2</v>
      </c>
    </row>
    <row r="268" spans="1:6" x14ac:dyDescent="0.3">
      <c r="A268">
        <v>35.200000000000003</v>
      </c>
      <c r="B268">
        <v>1.3862943611198906</v>
      </c>
      <c r="C268">
        <f>Q5.ITER2!$I$19+((Q5.ITER2!$I$20)*Q5.TEST.2!B268)</f>
        <v>31.480507429805698</v>
      </c>
      <c r="D268">
        <f t="shared" si="12"/>
        <v>1.5787666072469504</v>
      </c>
      <c r="E268">
        <f t="shared" si="13"/>
        <v>6.4411894641713416E-2</v>
      </c>
      <c r="F268">
        <f t="shared" si="14"/>
        <v>0.1056674025623382</v>
      </c>
    </row>
    <row r="269" spans="1:6" x14ac:dyDescent="0.3">
      <c r="A269">
        <v>34.4</v>
      </c>
      <c r="B269">
        <v>0.83290912293510388</v>
      </c>
      <c r="C269">
        <f>Q5.ITER2!$I$19+((Q5.ITER2!$I$20)*Q5.TEST.2!B269)</f>
        <v>40.465401907679862</v>
      </c>
      <c r="D269">
        <f t="shared" si="12"/>
        <v>4.229150280716337</v>
      </c>
      <c r="E269">
        <f t="shared" si="13"/>
        <v>8.9754319531158117E-2</v>
      </c>
      <c r="F269">
        <f t="shared" si="14"/>
        <v>0.17631982289767045</v>
      </c>
    </row>
    <row r="270" spans="1:6" x14ac:dyDescent="0.3">
      <c r="A270">
        <v>28.4</v>
      </c>
      <c r="B270">
        <v>1.824549292051046</v>
      </c>
      <c r="C270">
        <f>Q5.ITER2!$I$19+((Q5.ITER2!$I$20)*Q5.TEST.2!B270)</f>
        <v>24.364896030880754</v>
      </c>
      <c r="D270">
        <f t="shared" si="12"/>
        <v>64.907027831736656</v>
      </c>
      <c r="E270">
        <f t="shared" si="13"/>
        <v>0.47893308676902058</v>
      </c>
      <c r="F270">
        <f t="shared" si="14"/>
        <v>0.14208112567321285</v>
      </c>
    </row>
    <row r="271" spans="1:6" x14ac:dyDescent="0.3">
      <c r="A271">
        <v>34.5</v>
      </c>
      <c r="B271">
        <v>1.0986122886681098</v>
      </c>
      <c r="C271">
        <f>Q5.ITER2!$I$19+((Q5.ITER2!$I$20)*Q5.TEST.2!B271)</f>
        <v>36.15138204986971</v>
      </c>
      <c r="D271">
        <f t="shared" si="12"/>
        <v>3.8278523215326592</v>
      </c>
      <c r="E271">
        <f t="shared" si="13"/>
        <v>1.1483346651794959E-3</v>
      </c>
      <c r="F271">
        <f t="shared" si="14"/>
        <v>4.7866146373035073E-2</v>
      </c>
    </row>
    <row r="272" spans="1:6" x14ac:dyDescent="0.3">
      <c r="A272">
        <v>28.993500000000001</v>
      </c>
      <c r="B272">
        <v>1.6677068205580761</v>
      </c>
      <c r="C272">
        <f>Q5.ITER2!$I$19+((Q5.ITER2!$I$20)*Q5.TEST.2!B272)</f>
        <v>26.911427739308358</v>
      </c>
      <c r="D272">
        <f t="shared" si="12"/>
        <v>55.696216693981526</v>
      </c>
      <c r="E272">
        <f t="shared" si="13"/>
        <v>0.28644700906826925</v>
      </c>
      <c r="F272">
        <f t="shared" si="14"/>
        <v>7.181169092009046E-2</v>
      </c>
    </row>
    <row r="273" spans="1:6" x14ac:dyDescent="0.3">
      <c r="A273">
        <v>26</v>
      </c>
      <c r="B273">
        <v>1.824549292051046</v>
      </c>
      <c r="C273">
        <f>Q5.ITER2!$I$19+((Q5.ITER2!$I$20)*Q5.TEST.2!B273)</f>
        <v>24.364896030880754</v>
      </c>
      <c r="D273">
        <f t="shared" si="12"/>
        <v>109.33817885214475</v>
      </c>
      <c r="E273">
        <f t="shared" si="13"/>
        <v>0.47893308676902058</v>
      </c>
      <c r="F273">
        <f t="shared" si="14"/>
        <v>6.288861419689408E-2</v>
      </c>
    </row>
    <row r="274" spans="1:6" x14ac:dyDescent="0.3">
      <c r="A274">
        <v>44.999099999999999</v>
      </c>
      <c r="B274">
        <v>0.78845736036427028</v>
      </c>
      <c r="C274">
        <f>Q5.ITER2!$I$19+((Q5.ITER2!$I$20)*Q5.TEST.2!B274)</f>
        <v>41.187131307915671</v>
      </c>
      <c r="D274">
        <f t="shared" si="12"/>
        <v>72.976189098879757</v>
      </c>
      <c r="E274">
        <f t="shared" si="13"/>
        <v>0.11836490829264126</v>
      </c>
      <c r="F274">
        <f t="shared" si="14"/>
        <v>8.4712109621844167E-2</v>
      </c>
    </row>
    <row r="275" spans="1:6" x14ac:dyDescent="0.3">
      <c r="A275">
        <v>34.200000000000003</v>
      </c>
      <c r="B275">
        <v>1.2527629684953681</v>
      </c>
      <c r="C275">
        <f>Q5.ITER2!$I$19+((Q5.ITER2!$I$20)*Q5.TEST.2!B275)</f>
        <v>33.648554911792004</v>
      </c>
      <c r="D275">
        <f t="shared" si="12"/>
        <v>5.0917461990836612</v>
      </c>
      <c r="E275">
        <f t="shared" si="13"/>
        <v>1.4463331760309953E-2</v>
      </c>
      <c r="F275">
        <f t="shared" si="14"/>
        <v>1.6124125386198784E-2</v>
      </c>
    </row>
    <row r="276" spans="1:6" x14ac:dyDescent="0.3">
      <c r="A276">
        <v>38.6</v>
      </c>
      <c r="B276">
        <v>0.91629073187415511</v>
      </c>
      <c r="C276">
        <f>Q5.ITER2!$I$19+((Q5.ITER2!$I$20)*Q5.TEST.2!B276)</f>
        <v>39.111598253339196</v>
      </c>
      <c r="D276">
        <f t="shared" si="12"/>
        <v>4.5946359950021272</v>
      </c>
      <c r="E276">
        <f t="shared" si="13"/>
        <v>4.6746177650161584E-2</v>
      </c>
      <c r="F276">
        <f t="shared" si="14"/>
        <v>1.3253840760082753E-2</v>
      </c>
    </row>
    <row r="277" spans="1:6" x14ac:dyDescent="0.3">
      <c r="A277">
        <v>42.9</v>
      </c>
      <c r="B277">
        <v>0.91629073187415511</v>
      </c>
      <c r="C277">
        <f>Q5.ITER2!$I$19+((Q5.ITER2!$I$20)*Q5.TEST.2!B277)</f>
        <v>39.111598253339196</v>
      </c>
      <c r="D277">
        <f t="shared" si="12"/>
        <v>41.518823750104225</v>
      </c>
      <c r="E277">
        <f t="shared" si="13"/>
        <v>4.6746177650161584E-2</v>
      </c>
      <c r="F277">
        <f t="shared" si="14"/>
        <v>8.8307733022396334E-2</v>
      </c>
    </row>
    <row r="278" spans="1:6" x14ac:dyDescent="0.3">
      <c r="A278">
        <v>27</v>
      </c>
      <c r="B278">
        <v>1.6863989535702288</v>
      </c>
      <c r="C278">
        <f>Q5.ITER2!$I$19+((Q5.ITER2!$I$20)*Q5.TEST.2!B278)</f>
        <v>26.607937817474738</v>
      </c>
      <c r="D278">
        <f t="shared" si="12"/>
        <v>89.425199260308034</v>
      </c>
      <c r="E278">
        <f t="shared" si="13"/>
        <v>0.30680474240286021</v>
      </c>
      <c r="F278">
        <f t="shared" si="14"/>
        <v>1.4520821575009692E-2</v>
      </c>
    </row>
    <row r="279" spans="1:6" x14ac:dyDescent="0.3">
      <c r="A279">
        <v>29</v>
      </c>
      <c r="B279">
        <v>1.5260563034950492</v>
      </c>
      <c r="C279">
        <f>Q5.ITER2!$I$19+((Q5.ITER2!$I$20)*Q5.TEST.2!B279)</f>
        <v>29.211299258690349</v>
      </c>
      <c r="D279">
        <f t="shared" si="12"/>
        <v>55.599240076634601</v>
      </c>
      <c r="E279">
        <f t="shared" si="13"/>
        <v>0.15488705544250753</v>
      </c>
      <c r="F279">
        <f t="shared" si="14"/>
        <v>7.2861813341499821E-3</v>
      </c>
    </row>
    <row r="280" spans="1:6" x14ac:dyDescent="0.3">
      <c r="A280">
        <v>33</v>
      </c>
      <c r="B280">
        <v>1.2809338454620642</v>
      </c>
      <c r="C280">
        <f>Q5.ITER2!$I$19+((Q5.ITER2!$I$20)*Q5.TEST.2!B280)</f>
        <v>33.191165846400239</v>
      </c>
      <c r="D280">
        <f t="shared" si="12"/>
        <v>11.947321709287733</v>
      </c>
      <c r="E280">
        <f t="shared" si="13"/>
        <v>2.2032791823739822E-2</v>
      </c>
      <c r="F280">
        <f t="shared" si="14"/>
        <v>5.7929044363708663E-3</v>
      </c>
    </row>
    <row r="281" spans="1:6" x14ac:dyDescent="0.3">
      <c r="A281">
        <v>39.200000000000003</v>
      </c>
      <c r="B281">
        <v>0.87546873735389985</v>
      </c>
      <c r="C281">
        <f>Q5.ITER2!$I$19+((Q5.ITER2!$I$20)*Q5.TEST.2!B281)</f>
        <v>39.774393875325728</v>
      </c>
      <c r="D281">
        <f t="shared" si="12"/>
        <v>7.5268482399001071</v>
      </c>
      <c r="E281">
        <f t="shared" si="13"/>
        <v>6.6064749030950554E-2</v>
      </c>
      <c r="F281">
        <f t="shared" si="14"/>
        <v>1.4652904982799116E-2</v>
      </c>
    </row>
    <row r="282" spans="1:6" x14ac:dyDescent="0.3">
      <c r="A282">
        <v>34.299999999999997</v>
      </c>
      <c r="B282">
        <v>0.87546873735389985</v>
      </c>
      <c r="C282">
        <f>Q5.ITER2!$I$19+((Q5.ITER2!$I$20)*Q5.TEST.2!B282)</f>
        <v>39.774393875325728</v>
      </c>
      <c r="D282">
        <f t="shared" si="12"/>
        <v>4.6504482399000144</v>
      </c>
      <c r="E282">
        <f t="shared" si="13"/>
        <v>6.6064749030950554E-2</v>
      </c>
      <c r="F282">
        <f t="shared" si="14"/>
        <v>0.15960331998034202</v>
      </c>
    </row>
    <row r="283" spans="1:6" x14ac:dyDescent="0.3">
      <c r="A283">
        <v>31.947500000000002</v>
      </c>
      <c r="B283">
        <v>1.2527629684953681</v>
      </c>
      <c r="C283">
        <f>Q5.ITER2!$I$19+((Q5.ITER2!$I$20)*Q5.TEST.2!B283)</f>
        <v>33.648554911792004</v>
      </c>
      <c r="D283">
        <f t="shared" si="12"/>
        <v>20.330988979695864</v>
      </c>
      <c r="E283">
        <f t="shared" si="13"/>
        <v>1.4463331760309953E-2</v>
      </c>
      <c r="F283">
        <f t="shared" si="14"/>
        <v>5.3245321599248857E-2</v>
      </c>
    </row>
    <row r="284" spans="1:6" x14ac:dyDescent="0.3">
      <c r="A284">
        <v>38.6</v>
      </c>
      <c r="B284">
        <v>0.87546873735389985</v>
      </c>
      <c r="C284">
        <f>Q5.ITER2!$I$19+((Q5.ITER2!$I$20)*Q5.TEST.2!B284)</f>
        <v>39.774393875325728</v>
      </c>
      <c r="D284">
        <f t="shared" si="12"/>
        <v>4.5946359950021272</v>
      </c>
      <c r="E284">
        <f t="shared" si="13"/>
        <v>6.6064749030950554E-2</v>
      </c>
      <c r="F284">
        <f t="shared" si="14"/>
        <v>3.0424711796003284E-2</v>
      </c>
    </row>
    <row r="285" spans="1:6" x14ac:dyDescent="0.3">
      <c r="A285">
        <v>36.4</v>
      </c>
      <c r="B285">
        <v>1.2527629684953681</v>
      </c>
      <c r="C285">
        <f>Q5.ITER2!$I$19+((Q5.ITER2!$I$20)*Q5.TEST.2!B285)</f>
        <v>33.648554911792004</v>
      </c>
      <c r="D285">
        <f t="shared" si="12"/>
        <v>3.1910970428979256E-3</v>
      </c>
      <c r="E285">
        <f t="shared" si="13"/>
        <v>1.4463331760309953E-2</v>
      </c>
      <c r="F285">
        <f t="shared" si="14"/>
        <v>7.5589150774944894E-2</v>
      </c>
    </row>
    <row r="286" spans="1:6" x14ac:dyDescent="0.3">
      <c r="A286">
        <v>41.6</v>
      </c>
      <c r="B286">
        <v>0.87546873735389985</v>
      </c>
      <c r="C286">
        <f>Q5.ITER2!$I$19+((Q5.ITER2!$I$20)*Q5.TEST.2!B286)</f>
        <v>39.774393875325728</v>
      </c>
      <c r="D286">
        <f t="shared" si="12"/>
        <v>26.455697219491988</v>
      </c>
      <c r="E286">
        <f t="shared" si="13"/>
        <v>6.6064749030950554E-2</v>
      </c>
      <c r="F286">
        <f t="shared" si="14"/>
        <v>4.3884762612362335E-2</v>
      </c>
    </row>
    <row r="287" spans="1:6" x14ac:dyDescent="0.3">
      <c r="A287">
        <v>24.2</v>
      </c>
      <c r="B287">
        <v>1.7227665977411035</v>
      </c>
      <c r="C287">
        <f>Q5.ITER2!$I$19+((Q5.ITER2!$I$20)*Q5.TEST.2!B287)</f>
        <v>26.017464088258503</v>
      </c>
      <c r="D287">
        <f t="shared" si="12"/>
        <v>150.22154211745087</v>
      </c>
      <c r="E287">
        <f t="shared" si="13"/>
        <v>0.34841539345666167</v>
      </c>
      <c r="F287">
        <f t="shared" si="14"/>
        <v>7.5101821828863796E-2</v>
      </c>
    </row>
    <row r="288" spans="1:6" x14ac:dyDescent="0.3">
      <c r="A288">
        <v>27.1</v>
      </c>
      <c r="B288">
        <v>1.7404661748405046</v>
      </c>
      <c r="C288">
        <f>Q5.ITER2!$I$19+((Q5.ITER2!$I$20)*Q5.TEST.2!B288)</f>
        <v>25.730089540533374</v>
      </c>
      <c r="D288">
        <f t="shared" si="12"/>
        <v>87.543901301124336</v>
      </c>
      <c r="E288">
        <f t="shared" si="13"/>
        <v>0.36962362889890654</v>
      </c>
      <c r="F288">
        <f t="shared" si="14"/>
        <v>5.0550201456333113E-2</v>
      </c>
    </row>
    <row r="289" spans="1:6" x14ac:dyDescent="0.3">
      <c r="A289">
        <v>40.239699999999999</v>
      </c>
      <c r="B289">
        <v>0.69314718055994529</v>
      </c>
      <c r="C289">
        <f>Q5.ITER2!$I$19+((Q5.ITER2!$I$20)*Q5.TEST.2!B289)</f>
        <v>42.734610078795214</v>
      </c>
      <c r="D289">
        <f t="shared" si="12"/>
        <v>14.312679448267451</v>
      </c>
      <c r="E289">
        <f t="shared" si="13"/>
        <v>0.19303035134420948</v>
      </c>
      <c r="F289">
        <f t="shared" si="14"/>
        <v>6.2001209720629495E-2</v>
      </c>
    </row>
    <row r="290" spans="1:6" x14ac:dyDescent="0.3">
      <c r="A290">
        <v>27.1</v>
      </c>
      <c r="B290">
        <v>1.7404661748405046</v>
      </c>
      <c r="C290">
        <f>Q5.ITER2!$I$19+((Q5.ITER2!$I$20)*Q5.TEST.2!B290)</f>
        <v>25.730089540533374</v>
      </c>
      <c r="D290">
        <f t="shared" si="12"/>
        <v>87.543901301124336</v>
      </c>
      <c r="E290">
        <f t="shared" si="13"/>
        <v>0.36962362889890654</v>
      </c>
      <c r="F290">
        <f t="shared" si="14"/>
        <v>5.0550201456333113E-2</v>
      </c>
    </row>
    <row r="291" spans="1:6" x14ac:dyDescent="0.3">
      <c r="A291">
        <v>34.700000000000003</v>
      </c>
      <c r="B291">
        <v>0.87546873735389985</v>
      </c>
      <c r="C291">
        <f>Q5.ITER2!$I$19+((Q5.ITER2!$I$20)*Q5.TEST.2!B291)</f>
        <v>39.774393875325728</v>
      </c>
      <c r="D291">
        <f t="shared" si="12"/>
        <v>3.0852564031653058</v>
      </c>
      <c r="E291">
        <f t="shared" si="13"/>
        <v>6.6064749030950554E-2</v>
      </c>
      <c r="F291">
        <f t="shared" si="14"/>
        <v>0.14623613473561167</v>
      </c>
    </row>
    <row r="292" spans="1:6" x14ac:dyDescent="0.3">
      <c r="A292">
        <v>34.5</v>
      </c>
      <c r="B292">
        <v>1.2527629684953681</v>
      </c>
      <c r="C292">
        <f>Q5.ITER2!$I$19+((Q5.ITER2!$I$20)*Q5.TEST.2!B292)</f>
        <v>33.648554911792004</v>
      </c>
      <c r="D292">
        <f t="shared" si="12"/>
        <v>3.8278523215326592</v>
      </c>
      <c r="E292">
        <f t="shared" si="13"/>
        <v>1.4463331760309953E-2</v>
      </c>
      <c r="F292">
        <f t="shared" si="14"/>
        <v>2.46795677741448E-2</v>
      </c>
    </row>
    <row r="293" spans="1:6" x14ac:dyDescent="0.3">
      <c r="A293">
        <v>39.0959</v>
      </c>
      <c r="B293">
        <v>1.2527629684953681</v>
      </c>
      <c r="C293">
        <f>Q5.ITER2!$I$19+((Q5.ITER2!$I$20)*Q5.TEST.2!B293)</f>
        <v>33.648554911792004</v>
      </c>
      <c r="D293">
        <f t="shared" si="12"/>
        <v>6.9664862254102955</v>
      </c>
      <c r="E293">
        <f t="shared" si="13"/>
        <v>1.4463331760309953E-2</v>
      </c>
      <c r="F293">
        <f t="shared" si="14"/>
        <v>0.13933289905611576</v>
      </c>
    </row>
    <row r="294" spans="1:6" x14ac:dyDescent="0.3">
      <c r="A294">
        <v>38.6</v>
      </c>
      <c r="B294">
        <v>0.91629073187415511</v>
      </c>
      <c r="C294">
        <f>Q5.ITER2!$I$19+((Q5.ITER2!$I$20)*Q5.TEST.2!B294)</f>
        <v>39.111598253339196</v>
      </c>
      <c r="D294">
        <f t="shared" si="12"/>
        <v>4.5946359950021272</v>
      </c>
      <c r="E294">
        <f t="shared" si="13"/>
        <v>4.6746177650161584E-2</v>
      </c>
      <c r="F294">
        <f t="shared" si="14"/>
        <v>1.3253840760082753E-2</v>
      </c>
    </row>
    <row r="295" spans="1:6" x14ac:dyDescent="0.3">
      <c r="A295">
        <v>38.6</v>
      </c>
      <c r="B295">
        <v>0.91629073187415511</v>
      </c>
      <c r="C295">
        <f>Q5.ITER2!$I$19+((Q5.ITER2!$I$20)*Q5.TEST.2!B295)</f>
        <v>39.111598253339196</v>
      </c>
      <c r="D295">
        <f t="shared" si="12"/>
        <v>4.5946359950021272</v>
      </c>
      <c r="E295">
        <f t="shared" si="13"/>
        <v>4.6746177650161584E-2</v>
      </c>
      <c r="F295">
        <f t="shared" si="14"/>
        <v>1.3253840760082753E-2</v>
      </c>
    </row>
    <row r="296" spans="1:6" x14ac:dyDescent="0.3">
      <c r="A296">
        <v>39.200000000000003</v>
      </c>
      <c r="B296">
        <v>0.91629073187415511</v>
      </c>
      <c r="C296">
        <f>Q5.ITER2!$I$19+((Q5.ITER2!$I$20)*Q5.TEST.2!B296)</f>
        <v>39.111598253339196</v>
      </c>
      <c r="D296">
        <f t="shared" si="12"/>
        <v>7.5268482399001071</v>
      </c>
      <c r="E296">
        <f t="shared" si="13"/>
        <v>4.6746177650161584E-2</v>
      </c>
      <c r="F296">
        <f t="shared" si="14"/>
        <v>2.2551465984899776E-3</v>
      </c>
    </row>
    <row r="297" spans="1:6" x14ac:dyDescent="0.3">
      <c r="A297">
        <v>28.7</v>
      </c>
      <c r="B297">
        <v>1.2527629684953681</v>
      </c>
      <c r="C297">
        <f>Q5.ITER2!$I$19+((Q5.ITER2!$I$20)*Q5.TEST.2!B297)</f>
        <v>33.648554911792004</v>
      </c>
      <c r="D297">
        <f t="shared" si="12"/>
        <v>60.163133954185625</v>
      </c>
      <c r="E297">
        <f t="shared" si="13"/>
        <v>1.4463331760309953E-2</v>
      </c>
      <c r="F297">
        <f t="shared" si="14"/>
        <v>0.17242351609031378</v>
      </c>
    </row>
    <row r="298" spans="1:6" x14ac:dyDescent="0.3">
      <c r="A298">
        <v>39.200000000000003</v>
      </c>
      <c r="B298">
        <v>0.91629073187415511</v>
      </c>
      <c r="C298">
        <f>Q5.ITER2!$I$19+((Q5.ITER2!$I$20)*Q5.TEST.2!B298)</f>
        <v>39.111598253339196</v>
      </c>
      <c r="D298">
        <f t="shared" si="12"/>
        <v>7.5268482399001071</v>
      </c>
      <c r="E298">
        <f t="shared" si="13"/>
        <v>4.6746177650161584E-2</v>
      </c>
      <c r="F298">
        <f t="shared" si="14"/>
        <v>2.2551465984899776E-3</v>
      </c>
    </row>
    <row r="299" spans="1:6" x14ac:dyDescent="0.3">
      <c r="A299">
        <v>34.799999999999997</v>
      </c>
      <c r="B299">
        <v>1.0986122886681098</v>
      </c>
      <c r="C299">
        <f>Q5.ITER2!$I$19+((Q5.ITER2!$I$20)*Q5.TEST.2!B299)</f>
        <v>36.15138204986971</v>
      </c>
      <c r="D299">
        <f t="shared" si="12"/>
        <v>2.7439584439816538</v>
      </c>
      <c r="E299">
        <f t="shared" si="13"/>
        <v>1.1483346651794959E-3</v>
      </c>
      <c r="F299">
        <f t="shared" si="14"/>
        <v>3.883281752499175E-2</v>
      </c>
    </row>
    <row r="300" spans="1:6" x14ac:dyDescent="0.3">
      <c r="A300">
        <v>29</v>
      </c>
      <c r="B300">
        <v>1.5260563034950492</v>
      </c>
      <c r="C300">
        <f>Q5.ITER2!$I$19+((Q5.ITER2!$I$20)*Q5.TEST.2!B300)</f>
        <v>29.211299258690349</v>
      </c>
      <c r="D300">
        <f t="shared" si="12"/>
        <v>55.599240076634601</v>
      </c>
      <c r="E300">
        <f t="shared" si="13"/>
        <v>0.15488705544250753</v>
      </c>
      <c r="F300">
        <f t="shared" si="14"/>
        <v>7.2861813341499821E-3</v>
      </c>
    </row>
    <row r="301" spans="1:6" x14ac:dyDescent="0.3">
      <c r="A301">
        <v>37.976399999999998</v>
      </c>
      <c r="B301">
        <v>0.87546873735389985</v>
      </c>
      <c r="C301">
        <f>Q5.ITER2!$I$19+((Q5.ITER2!$I$20)*Q5.TEST.2!B301)</f>
        <v>39.774393875325728</v>
      </c>
      <c r="D301">
        <f t="shared" si="12"/>
        <v>2.3101270284714923</v>
      </c>
      <c r="E301">
        <f t="shared" si="13"/>
        <v>6.6064749030950554E-2</v>
      </c>
      <c r="F301">
        <f t="shared" si="14"/>
        <v>4.7345032054795351E-2</v>
      </c>
    </row>
    <row r="302" spans="1:6" x14ac:dyDescent="0.3">
      <c r="A302">
        <v>29.809899999999999</v>
      </c>
      <c r="B302">
        <v>1.33500106673234</v>
      </c>
      <c r="C302">
        <f>Q5.ITER2!$I$19+((Q5.ITER2!$I$20)*Q5.TEST.2!B302)</f>
        <v>32.313317569458874</v>
      </c>
      <c r="D302">
        <f t="shared" si="12"/>
        <v>44.177155915206058</v>
      </c>
      <c r="E302">
        <f t="shared" si="13"/>
        <v>4.1006934884865343E-2</v>
      </c>
      <c r="F302">
        <f t="shared" si="14"/>
        <v>8.3979401791313468E-2</v>
      </c>
    </row>
    <row r="303" spans="1:6" x14ac:dyDescent="0.3">
      <c r="A303">
        <v>24.947700000000001</v>
      </c>
      <c r="B303">
        <v>1.7227665977411035</v>
      </c>
      <c r="C303">
        <f>Q5.ITER2!$I$19+((Q5.ITER2!$I$20)*Q5.TEST.2!B303)</f>
        <v>26.017464088258503</v>
      </c>
      <c r="D303">
        <f t="shared" si="12"/>
        <v>132.45224256663451</v>
      </c>
      <c r="E303">
        <f t="shared" si="13"/>
        <v>0.34841539345666167</v>
      </c>
      <c r="F303">
        <f t="shared" si="14"/>
        <v>4.2880269053199374E-2</v>
      </c>
    </row>
    <row r="304" spans="1:6" x14ac:dyDescent="0.3">
      <c r="A304">
        <v>32.407600000000002</v>
      </c>
      <c r="B304">
        <v>1.2527629684953681</v>
      </c>
      <c r="C304">
        <f>Q5.ITER2!$I$19+((Q5.ITER2!$I$20)*Q5.TEST.2!B304)</f>
        <v>33.648554911792004</v>
      </c>
      <c r="D304">
        <f t="shared" si="12"/>
        <v>16.393508579491787</v>
      </c>
      <c r="E304">
        <f t="shared" si="13"/>
        <v>1.4463331760309953E-2</v>
      </c>
      <c r="F304">
        <f t="shared" si="14"/>
        <v>3.8292095427986096E-2</v>
      </c>
    </row>
    <row r="305" spans="1:6" x14ac:dyDescent="0.3">
      <c r="A305">
        <v>38.029899999999998</v>
      </c>
      <c r="B305">
        <v>0.91629073187415511</v>
      </c>
      <c r="C305">
        <f>Q5.ITER2!$I$19+((Q5.ITER2!$I$20)*Q5.TEST.2!B305)</f>
        <v>39.111598253339196</v>
      </c>
      <c r="D305">
        <f t="shared" si="12"/>
        <v>2.4756196703082267</v>
      </c>
      <c r="E305">
        <f t="shared" si="13"/>
        <v>4.6746177650161584E-2</v>
      </c>
      <c r="F305">
        <f t="shared" si="14"/>
        <v>2.8443363073244944E-2</v>
      </c>
    </row>
    <row r="306" spans="1:6" x14ac:dyDescent="0.3">
      <c r="A306">
        <v>33</v>
      </c>
      <c r="B306">
        <v>1.2809338454620642</v>
      </c>
      <c r="C306">
        <f>Q5.ITER2!$I$19+((Q5.ITER2!$I$20)*Q5.TEST.2!B306)</f>
        <v>33.191165846400239</v>
      </c>
      <c r="D306">
        <f t="shared" si="12"/>
        <v>11.947321709287733</v>
      </c>
      <c r="E306">
        <f t="shared" si="13"/>
        <v>2.2032791823739822E-2</v>
      </c>
      <c r="F306">
        <f t="shared" si="14"/>
        <v>5.7929044363708663E-3</v>
      </c>
    </row>
    <row r="307" spans="1:6" x14ac:dyDescent="0.3">
      <c r="A307">
        <v>45.3</v>
      </c>
      <c r="B307">
        <v>0.87546873735389985</v>
      </c>
      <c r="C307">
        <f>Q5.ITER2!$I$19+((Q5.ITER2!$I$20)*Q5.TEST.2!B307)</f>
        <v>39.774393875325728</v>
      </c>
      <c r="D307">
        <f t="shared" si="12"/>
        <v>78.207672729696071</v>
      </c>
      <c r="E307">
        <f t="shared" si="13"/>
        <v>6.6064749030950554E-2</v>
      </c>
      <c r="F307">
        <f t="shared" si="14"/>
        <v>0.12197806014733487</v>
      </c>
    </row>
    <row r="308" spans="1:6" x14ac:dyDescent="0.3">
      <c r="A308">
        <v>33.762799999999999</v>
      </c>
      <c r="B308">
        <v>1.1631508098056809</v>
      </c>
      <c r="C308">
        <f>Q5.ITER2!$I$19+((Q5.ITER2!$I$20)*Q5.TEST.2!B308)</f>
        <v>35.103519255261709</v>
      </c>
      <c r="D308">
        <f t="shared" si="12"/>
        <v>7.2559647166346943</v>
      </c>
      <c r="E308">
        <f t="shared" si="13"/>
        <v>9.3951041484007381E-4</v>
      </c>
      <c r="F308">
        <f t="shared" si="14"/>
        <v>3.9709954602749488E-2</v>
      </c>
    </row>
    <row r="309" spans="1:6" x14ac:dyDescent="0.3">
      <c r="A309">
        <v>37.799999999999997</v>
      </c>
      <c r="B309">
        <v>0.99325177301028345</v>
      </c>
      <c r="C309">
        <f>Q5.ITER2!$I$19+((Q5.ITER2!$I$20)*Q5.TEST.2!B309)</f>
        <v>37.862040466464251</v>
      </c>
      <c r="D309">
        <f t="shared" si="12"/>
        <v>1.805019668471487</v>
      </c>
      <c r="E309">
        <f t="shared" si="13"/>
        <v>1.9389894845269463E-2</v>
      </c>
      <c r="F309">
        <f t="shared" si="14"/>
        <v>1.6412821815940091E-3</v>
      </c>
    </row>
    <row r="310" spans="1:6" x14ac:dyDescent="0.3">
      <c r="A310">
        <v>29.7</v>
      </c>
      <c r="B310">
        <v>1.1631508098056809</v>
      </c>
      <c r="C310">
        <f>Q5.ITER2!$I$19+((Q5.ITER2!$I$20)*Q5.TEST.2!B310)</f>
        <v>35.103519255261709</v>
      </c>
      <c r="D310">
        <f t="shared" si="12"/>
        <v>45.650154362348907</v>
      </c>
      <c r="E310">
        <f t="shared" si="13"/>
        <v>9.3951041484007381E-4</v>
      </c>
      <c r="F310">
        <f t="shared" si="14"/>
        <v>0.18193667526133703</v>
      </c>
    </row>
    <row r="311" spans="1:6" x14ac:dyDescent="0.3">
      <c r="A311">
        <v>28.7</v>
      </c>
      <c r="B311">
        <v>1.2527629684953681</v>
      </c>
      <c r="C311">
        <f>Q5.ITER2!$I$19+((Q5.ITER2!$I$20)*Q5.TEST.2!B311)</f>
        <v>33.648554911792004</v>
      </c>
      <c r="D311">
        <f t="shared" si="12"/>
        <v>60.163133954185625</v>
      </c>
      <c r="E311">
        <f t="shared" si="13"/>
        <v>1.4463331760309953E-2</v>
      </c>
      <c r="F311">
        <f t="shared" si="14"/>
        <v>0.17242351609031378</v>
      </c>
    </row>
    <row r="312" spans="1:6" x14ac:dyDescent="0.3">
      <c r="A312">
        <v>31.6</v>
      </c>
      <c r="B312">
        <v>1.3083328196501789</v>
      </c>
      <c r="C312">
        <f>Q5.ITER2!$I$19+((Q5.ITER2!$I$20)*Q5.TEST.2!B312)</f>
        <v>32.746309578297172</v>
      </c>
      <c r="D312">
        <f t="shared" si="12"/>
        <v>23.585493137859125</v>
      </c>
      <c r="E312">
        <f t="shared" si="13"/>
        <v>3.0917400023457157E-2</v>
      </c>
      <c r="F312">
        <f t="shared" si="14"/>
        <v>3.6275619566366157E-2</v>
      </c>
    </row>
    <row r="313" spans="1:6" x14ac:dyDescent="0.3">
      <c r="A313">
        <v>26.1066</v>
      </c>
      <c r="B313">
        <v>1.2809338454620642</v>
      </c>
      <c r="C313">
        <f>Q5.ITER2!$I$19+((Q5.ITER2!$I$20)*Q5.TEST.2!B313)</f>
        <v>33.191165846400239</v>
      </c>
      <c r="D313">
        <f t="shared" si="12"/>
        <v>107.12021878765495</v>
      </c>
      <c r="E313">
        <f t="shared" si="13"/>
        <v>2.2032791823739822E-2</v>
      </c>
      <c r="F313">
        <f t="shared" si="14"/>
        <v>0.27137068198847181</v>
      </c>
    </row>
    <row r="314" spans="1:6" x14ac:dyDescent="0.3">
      <c r="A314">
        <v>33</v>
      </c>
      <c r="B314">
        <v>1.0986122886681098</v>
      </c>
      <c r="C314">
        <f>Q5.ITER2!$I$19+((Q5.ITER2!$I$20)*Q5.TEST.2!B314)</f>
        <v>36.15138204986971</v>
      </c>
      <c r="D314">
        <f t="shared" si="12"/>
        <v>11.947321709287733</v>
      </c>
      <c r="E314">
        <f t="shared" si="13"/>
        <v>1.1483346651794959E-3</v>
      </c>
      <c r="F314">
        <f t="shared" si="14"/>
        <v>9.5496425753627573E-2</v>
      </c>
    </row>
    <row r="315" spans="1:6" x14ac:dyDescent="0.3">
      <c r="A315">
        <v>23.152100000000001</v>
      </c>
      <c r="B315">
        <v>1.4816045409242156</v>
      </c>
      <c r="C315">
        <f>Q5.ITER2!$I$19+((Q5.ITER2!$I$20)*Q5.TEST.2!B315)</f>
        <v>29.933028658926158</v>
      </c>
      <c r="D315">
        <f t="shared" si="12"/>
        <v>177.00678784173653</v>
      </c>
      <c r="E315">
        <f t="shared" si="13"/>
        <v>0.12187441641020381</v>
      </c>
      <c r="F315">
        <f t="shared" si="14"/>
        <v>0.29288611654779295</v>
      </c>
    </row>
    <row r="316" spans="1:6" x14ac:dyDescent="0.3">
      <c r="A316">
        <v>24.9</v>
      </c>
      <c r="B316">
        <v>1.4816045409242156</v>
      </c>
      <c r="C316">
        <f>Q5.ITER2!$I$19+((Q5.ITER2!$I$20)*Q5.TEST.2!B316)</f>
        <v>29.933028658926158</v>
      </c>
      <c r="D316">
        <f t="shared" si="12"/>
        <v>133.55245640316517</v>
      </c>
      <c r="E316">
        <f t="shared" si="13"/>
        <v>0.12187441641020381</v>
      </c>
      <c r="F316">
        <f t="shared" si="14"/>
        <v>0.20212966501711485</v>
      </c>
    </row>
    <row r="317" spans="1:6" x14ac:dyDescent="0.3">
      <c r="A317">
        <v>33.1</v>
      </c>
      <c r="B317">
        <v>1.0986122886681098</v>
      </c>
      <c r="C317">
        <f>Q5.ITER2!$I$19+((Q5.ITER2!$I$20)*Q5.TEST.2!B317)</f>
        <v>36.15138204986971</v>
      </c>
      <c r="D317">
        <f t="shared" si="12"/>
        <v>11.266023750104052</v>
      </c>
      <c r="E317">
        <f t="shared" si="13"/>
        <v>1.1483346651794959E-3</v>
      </c>
      <c r="F317">
        <f t="shared" si="14"/>
        <v>9.2186768878238928E-2</v>
      </c>
    </row>
    <row r="318" spans="1:6" x14ac:dyDescent="0.3">
      <c r="A318">
        <v>30.299900000000001</v>
      </c>
      <c r="B318">
        <v>1.791759469228055</v>
      </c>
      <c r="C318">
        <f>Q5.ITER2!$I$19+((Q5.ITER2!$I$20)*Q5.TEST.2!B318)</f>
        <v>24.897279400880201</v>
      </c>
      <c r="D318">
        <f t="shared" si="12"/>
        <v>37.903597915206042</v>
      </c>
      <c r="E318">
        <f t="shared" si="13"/>
        <v>0.43462387096389854</v>
      </c>
      <c r="F318">
        <f t="shared" si="14"/>
        <v>0.17830489866698568</v>
      </c>
    </row>
    <row r="319" spans="1:6" x14ac:dyDescent="0.3">
      <c r="A319">
        <v>28.5</v>
      </c>
      <c r="B319">
        <v>1.3083328196501789</v>
      </c>
      <c r="C319">
        <f>Q5.ITER2!$I$19+((Q5.ITER2!$I$20)*Q5.TEST.2!B319)</f>
        <v>32.746309578297172</v>
      </c>
      <c r="D319">
        <f t="shared" si="12"/>
        <v>63.305729872552959</v>
      </c>
      <c r="E319">
        <f t="shared" si="13"/>
        <v>3.0917400023457157E-2</v>
      </c>
      <c r="F319">
        <f t="shared" si="14"/>
        <v>0.14899331853674289</v>
      </c>
    </row>
    <row r="320" spans="1:6" x14ac:dyDescent="0.3">
      <c r="A320">
        <v>23.898299999999999</v>
      </c>
      <c r="B320">
        <v>1.6863989535702288</v>
      </c>
      <c r="C320">
        <f>Q5.ITER2!$I$19+((Q5.ITER2!$I$20)*Q5.TEST.2!B320)</f>
        <v>26.607937817474738</v>
      </c>
      <c r="D320">
        <f t="shared" si="12"/>
        <v>157.708130950308</v>
      </c>
      <c r="E320">
        <f t="shared" si="13"/>
        <v>0.30680474240286021</v>
      </c>
      <c r="F320">
        <f t="shared" si="14"/>
        <v>0.11338203208909167</v>
      </c>
    </row>
    <row r="321" spans="1:6" x14ac:dyDescent="0.3">
      <c r="A321">
        <v>30.2</v>
      </c>
      <c r="B321">
        <v>1.2527629684953681</v>
      </c>
      <c r="C321">
        <f>Q5.ITER2!$I$19+((Q5.ITER2!$I$20)*Q5.TEST.2!B321)</f>
        <v>33.648554911792004</v>
      </c>
      <c r="D321">
        <f t="shared" si="12"/>
        <v>39.143664566430552</v>
      </c>
      <c r="E321">
        <f t="shared" si="13"/>
        <v>1.4463331760309953E-2</v>
      </c>
      <c r="F321">
        <f t="shared" si="14"/>
        <v>0.11419055999311276</v>
      </c>
    </row>
    <row r="322" spans="1:6" x14ac:dyDescent="0.3">
      <c r="A322">
        <v>31.6</v>
      </c>
      <c r="B322">
        <v>1.2809338454620642</v>
      </c>
      <c r="C322">
        <f>Q5.ITER2!$I$19+((Q5.ITER2!$I$20)*Q5.TEST.2!B322)</f>
        <v>33.191165846400239</v>
      </c>
      <c r="D322">
        <f t="shared" si="12"/>
        <v>23.585493137859125</v>
      </c>
      <c r="E322">
        <f t="shared" si="13"/>
        <v>2.2032791823739822E-2</v>
      </c>
      <c r="F322">
        <f t="shared" si="14"/>
        <v>5.0353349569627753E-2</v>
      </c>
    </row>
    <row r="323" spans="1:6" x14ac:dyDescent="0.3">
      <c r="A323">
        <v>29</v>
      </c>
      <c r="B323">
        <v>1.6677068205580761</v>
      </c>
      <c r="C323">
        <f>Q5.ITER2!$I$19+((Q5.ITER2!$I$20)*Q5.TEST.2!B323)</f>
        <v>26.911427739308358</v>
      </c>
      <c r="D323">
        <f t="shared" ref="D323:D368" si="15">(A323-(AVERAGE($A$2:$A$246)))^2</f>
        <v>55.599240076634601</v>
      </c>
      <c r="E323">
        <f t="shared" ref="E323:E368" si="16">(B323-(AVERAGE($B$2:$B$246)))^2</f>
        <v>0.28644700906826925</v>
      </c>
      <c r="F323">
        <f t="shared" ref="F323:F368" si="17">ABS(A323-C323)/A323</f>
        <v>7.2019733127297994E-2</v>
      </c>
    </row>
    <row r="324" spans="1:6" x14ac:dyDescent="0.3">
      <c r="A324">
        <v>27.4</v>
      </c>
      <c r="B324">
        <v>1.824549292051046</v>
      </c>
      <c r="C324">
        <f>Q5.ITER2!$I$19+((Q5.ITER2!$I$20)*Q5.TEST.2!B324)</f>
        <v>24.364896030880754</v>
      </c>
      <c r="D324">
        <f t="shared" si="15"/>
        <v>82.020007423573375</v>
      </c>
      <c r="E324">
        <f t="shared" si="16"/>
        <v>0.47893308676902058</v>
      </c>
      <c r="F324">
        <f t="shared" si="17"/>
        <v>0.11077021785106733</v>
      </c>
    </row>
    <row r="325" spans="1:6" x14ac:dyDescent="0.3">
      <c r="A325">
        <v>34.6</v>
      </c>
      <c r="B325">
        <v>1.2527629684953681</v>
      </c>
      <c r="C325">
        <f>Q5.ITER2!$I$19+((Q5.ITER2!$I$20)*Q5.TEST.2!B325)</f>
        <v>33.648554911792004</v>
      </c>
      <c r="D325">
        <f t="shared" si="15"/>
        <v>3.4465543623489823</v>
      </c>
      <c r="E325">
        <f t="shared" si="16"/>
        <v>1.4463331760309953E-2</v>
      </c>
      <c r="F325">
        <f t="shared" si="17"/>
        <v>2.749841295398835E-2</v>
      </c>
    </row>
    <row r="326" spans="1:6" x14ac:dyDescent="0.3">
      <c r="A326">
        <v>33.5</v>
      </c>
      <c r="B326">
        <v>0.87546873735389985</v>
      </c>
      <c r="C326">
        <f>Q5.ITER2!$I$19+((Q5.ITER2!$I$20)*Q5.TEST.2!B326)</f>
        <v>39.774393875325728</v>
      </c>
      <c r="D326">
        <f t="shared" si="15"/>
        <v>8.7408319133693748</v>
      </c>
      <c r="E326">
        <f t="shared" si="16"/>
        <v>6.6064749030950554E-2</v>
      </c>
      <c r="F326">
        <f t="shared" si="17"/>
        <v>0.18729533956196204</v>
      </c>
    </row>
    <row r="327" spans="1:6" x14ac:dyDescent="0.3">
      <c r="A327">
        <v>30.5</v>
      </c>
      <c r="B327">
        <v>1.2527629684953681</v>
      </c>
      <c r="C327">
        <f>Q5.ITER2!$I$19+((Q5.ITER2!$I$20)*Q5.TEST.2!B327)</f>
        <v>33.648554911792004</v>
      </c>
      <c r="D327">
        <f t="shared" si="15"/>
        <v>35.479770688879526</v>
      </c>
      <c r="E327">
        <f t="shared" si="16"/>
        <v>1.4463331760309953E-2</v>
      </c>
      <c r="F327">
        <f t="shared" si="17"/>
        <v>0.10323130858334441</v>
      </c>
    </row>
    <row r="328" spans="1:6" x14ac:dyDescent="0.3">
      <c r="A328">
        <v>25.1</v>
      </c>
      <c r="B328">
        <v>1.3083328196501789</v>
      </c>
      <c r="C328">
        <f>Q5.ITER2!$I$19+((Q5.ITER2!$I$20)*Q5.TEST.2!B328)</f>
        <v>32.746309578297172</v>
      </c>
      <c r="D328">
        <f t="shared" si="15"/>
        <v>128.96986048479775</v>
      </c>
      <c r="E328">
        <f t="shared" si="16"/>
        <v>3.0917400023457157E-2</v>
      </c>
      <c r="F328">
        <f t="shared" si="17"/>
        <v>0.30463384774092311</v>
      </c>
    </row>
    <row r="329" spans="1:6" x14ac:dyDescent="0.3">
      <c r="A329">
        <v>31.1</v>
      </c>
      <c r="B329">
        <v>1.33500106673234</v>
      </c>
      <c r="C329">
        <f>Q5.ITER2!$I$19+((Q5.ITER2!$I$20)*Q5.TEST.2!B329)</f>
        <v>32.313317569458874</v>
      </c>
      <c r="D329">
        <f t="shared" si="15"/>
        <v>28.691982933777481</v>
      </c>
      <c r="E329">
        <f t="shared" si="16"/>
        <v>4.1006934884865343E-2</v>
      </c>
      <c r="F329">
        <f t="shared" si="17"/>
        <v>3.9013426670703309E-2</v>
      </c>
    </row>
    <row r="330" spans="1:6" x14ac:dyDescent="0.3">
      <c r="A330">
        <v>26.6</v>
      </c>
      <c r="B330">
        <v>1.3083328196501789</v>
      </c>
      <c r="C330">
        <f>Q5.ITER2!$I$19+((Q5.ITER2!$I$20)*Q5.TEST.2!B330)</f>
        <v>32.746309578297172</v>
      </c>
      <c r="D330">
        <f t="shared" si="15"/>
        <v>97.150391097042686</v>
      </c>
      <c r="E330">
        <f t="shared" si="16"/>
        <v>3.0917400023457157E-2</v>
      </c>
      <c r="F330">
        <f t="shared" si="17"/>
        <v>0.23106426986079587</v>
      </c>
    </row>
    <row r="331" spans="1:6" x14ac:dyDescent="0.3">
      <c r="A331">
        <v>33.6</v>
      </c>
      <c r="B331">
        <v>0.87546873735389985</v>
      </c>
      <c r="C331">
        <f>Q5.ITER2!$I$19+((Q5.ITER2!$I$20)*Q5.TEST.2!B331)</f>
        <v>39.774393875325728</v>
      </c>
      <c r="D331">
        <f t="shared" si="15"/>
        <v>8.1595339541856955</v>
      </c>
      <c r="E331">
        <f t="shared" si="16"/>
        <v>6.6064749030950554E-2</v>
      </c>
      <c r="F331">
        <f t="shared" si="17"/>
        <v>0.18376172247993233</v>
      </c>
    </row>
    <row r="332" spans="1:6" x14ac:dyDescent="0.3">
      <c r="A332">
        <v>33.6</v>
      </c>
      <c r="B332">
        <v>0.87546873735389985</v>
      </c>
      <c r="C332">
        <f>Q5.ITER2!$I$19+((Q5.ITER2!$I$20)*Q5.TEST.2!B332)</f>
        <v>39.774393875325728</v>
      </c>
      <c r="D332">
        <f t="shared" si="15"/>
        <v>8.1595339541856955</v>
      </c>
      <c r="E332">
        <f t="shared" si="16"/>
        <v>6.6064749030950554E-2</v>
      </c>
      <c r="F332">
        <f t="shared" si="17"/>
        <v>0.18376172247993233</v>
      </c>
    </row>
    <row r="333" spans="1:6" x14ac:dyDescent="0.3">
      <c r="A333">
        <v>26.163</v>
      </c>
      <c r="B333">
        <v>1.33500106673234</v>
      </c>
      <c r="C333">
        <f>Q5.ITER2!$I$19+((Q5.ITER2!$I$20)*Q5.TEST.2!B333)</f>
        <v>32.313317569458874</v>
      </c>
      <c r="D333">
        <f t="shared" si="15"/>
        <v>105.95593217867535</v>
      </c>
      <c r="E333">
        <f t="shared" si="16"/>
        <v>4.1006934884865343E-2</v>
      </c>
      <c r="F333">
        <f t="shared" si="17"/>
        <v>0.23507692426170065</v>
      </c>
    </row>
    <row r="334" spans="1:6" x14ac:dyDescent="0.3">
      <c r="A334">
        <v>33.4</v>
      </c>
      <c r="B334">
        <v>0.69314718055994529</v>
      </c>
      <c r="C334">
        <f>Q5.ITER2!$I$19+((Q5.ITER2!$I$20)*Q5.TEST.2!B334)</f>
        <v>42.734610078795214</v>
      </c>
      <c r="D334">
        <f t="shared" si="15"/>
        <v>9.3421298725530555</v>
      </c>
      <c r="E334">
        <f t="shared" si="16"/>
        <v>0.19303035134420948</v>
      </c>
      <c r="F334">
        <f t="shared" si="17"/>
        <v>0.27947934367650346</v>
      </c>
    </row>
    <row r="335" spans="1:6" x14ac:dyDescent="0.3">
      <c r="A335">
        <v>30.347000000000001</v>
      </c>
      <c r="B335">
        <v>1.1631508098056809</v>
      </c>
      <c r="C335">
        <f>Q5.ITER2!$I$19+((Q5.ITER2!$I$20)*Q5.TEST.2!B335)</f>
        <v>35.103519255261709</v>
      </c>
      <c r="D335">
        <f t="shared" si="15"/>
        <v>37.325865566430529</v>
      </c>
      <c r="E335">
        <f t="shared" si="16"/>
        <v>9.3951041484007381E-4</v>
      </c>
      <c r="F335">
        <f t="shared" si="17"/>
        <v>0.15673770900786593</v>
      </c>
    </row>
    <row r="336" spans="1:6" x14ac:dyDescent="0.3">
      <c r="A336">
        <v>28.7</v>
      </c>
      <c r="B336">
        <v>1.3083328196501789</v>
      </c>
      <c r="C336">
        <f>Q5.ITER2!$I$19+((Q5.ITER2!$I$20)*Q5.TEST.2!B336)</f>
        <v>32.746309578297172</v>
      </c>
      <c r="D336">
        <f t="shared" si="15"/>
        <v>60.163133954185625</v>
      </c>
      <c r="E336">
        <f t="shared" si="16"/>
        <v>3.0917400023457157E-2</v>
      </c>
      <c r="F336">
        <f t="shared" si="17"/>
        <v>0.14098639645634747</v>
      </c>
    </row>
    <row r="337" spans="1:6" x14ac:dyDescent="0.3">
      <c r="A337">
        <v>32.1</v>
      </c>
      <c r="B337">
        <v>1.0986122886681098</v>
      </c>
      <c r="C337">
        <f>Q5.ITER2!$I$19+((Q5.ITER2!$I$20)*Q5.TEST.2!B337)</f>
        <v>36.15138204986971</v>
      </c>
      <c r="D337">
        <f t="shared" si="15"/>
        <v>18.979003341940768</v>
      </c>
      <c r="E337">
        <f t="shared" si="16"/>
        <v>1.1483346651794959E-3</v>
      </c>
      <c r="F337">
        <f t="shared" si="17"/>
        <v>0.12621127881214045</v>
      </c>
    </row>
    <row r="338" spans="1:6" x14ac:dyDescent="0.3">
      <c r="A338">
        <v>20.7</v>
      </c>
      <c r="B338">
        <v>1.6863989535702288</v>
      </c>
      <c r="C338">
        <f>Q5.ITER2!$I$19+((Q5.ITER2!$I$20)*Q5.TEST.2!B338)</f>
        <v>26.607937817474738</v>
      </c>
      <c r="D338">
        <f t="shared" si="15"/>
        <v>248.26697068887938</v>
      </c>
      <c r="E338">
        <f t="shared" si="16"/>
        <v>0.30680474240286021</v>
      </c>
      <c r="F338">
        <f t="shared" si="17"/>
        <v>0.28540762403259612</v>
      </c>
    </row>
    <row r="339" spans="1:6" x14ac:dyDescent="0.3">
      <c r="A339">
        <v>20.100000000000001</v>
      </c>
      <c r="B339">
        <v>1.7047480922384253</v>
      </c>
      <c r="C339">
        <f>Q5.ITER2!$I$19+((Q5.ITER2!$I$20)*Q5.TEST.2!B339)</f>
        <v>26.310016833470147</v>
      </c>
      <c r="D339">
        <f t="shared" si="15"/>
        <v>267.53475844398133</v>
      </c>
      <c r="E339">
        <f t="shared" si="16"/>
        <v>0.32746859361917774</v>
      </c>
      <c r="F339">
        <f t="shared" si="17"/>
        <v>0.30895606136667392</v>
      </c>
    </row>
    <row r="340" spans="1:6" x14ac:dyDescent="0.3">
      <c r="A340">
        <v>23.8</v>
      </c>
      <c r="B340">
        <v>1.547562508716013</v>
      </c>
      <c r="C340">
        <f>Q5.ITER2!$I$19+((Q5.ITER2!$I$20)*Q5.TEST.2!B340)</f>
        <v>28.862119390496357</v>
      </c>
      <c r="D340">
        <f t="shared" si="15"/>
        <v>160.18673395418551</v>
      </c>
      <c r="E340">
        <f t="shared" si="16"/>
        <v>0.17227740441757552</v>
      </c>
      <c r="F340">
        <f t="shared" si="17"/>
        <v>0.21269409203766201</v>
      </c>
    </row>
    <row r="341" spans="1:6" x14ac:dyDescent="0.3">
      <c r="A341">
        <v>28.668299999999999</v>
      </c>
      <c r="B341">
        <v>1.2527629684953681</v>
      </c>
      <c r="C341">
        <f>Q5.ITER2!$I$19+((Q5.ITER2!$I$20)*Q5.TEST.2!B341)</f>
        <v>33.648554911792004</v>
      </c>
      <c r="D341">
        <f t="shared" si="15"/>
        <v>60.655900297246859</v>
      </c>
      <c r="E341">
        <f t="shared" si="16"/>
        <v>1.4463331760309953E-2</v>
      </c>
      <c r="F341">
        <f t="shared" si="17"/>
        <v>0.17371992450867355</v>
      </c>
    </row>
    <row r="342" spans="1:6" x14ac:dyDescent="0.3">
      <c r="A342">
        <v>34.4</v>
      </c>
      <c r="B342">
        <v>1.0986122886681098</v>
      </c>
      <c r="C342">
        <f>Q5.ITER2!$I$19+((Q5.ITER2!$I$20)*Q5.TEST.2!B342)</f>
        <v>36.15138204986971</v>
      </c>
      <c r="D342">
        <f t="shared" si="15"/>
        <v>4.229150280716337</v>
      </c>
      <c r="E342">
        <f t="shared" si="16"/>
        <v>1.1483346651794959E-3</v>
      </c>
      <c r="F342">
        <f t="shared" si="17"/>
        <v>5.0912268891561384E-2</v>
      </c>
    </row>
    <row r="343" spans="1:6" x14ac:dyDescent="0.3">
      <c r="A343">
        <v>19.7</v>
      </c>
      <c r="B343">
        <v>1.8405496333974869</v>
      </c>
      <c r="C343">
        <f>Q5.ITER2!$I$19+((Q5.ITER2!$I$20)*Q5.TEST.2!B343)</f>
        <v>24.105110679397029</v>
      </c>
      <c r="D343">
        <f t="shared" si="15"/>
        <v>280.77995028071609</v>
      </c>
      <c r="E343">
        <f t="shared" si="16"/>
        <v>0.50133516747410733</v>
      </c>
      <c r="F343">
        <f t="shared" si="17"/>
        <v>0.22360967915720964</v>
      </c>
    </row>
    <row r="344" spans="1:6" x14ac:dyDescent="0.3">
      <c r="A344">
        <v>33.700000000000003</v>
      </c>
      <c r="B344">
        <v>1.2527629684953681</v>
      </c>
      <c r="C344">
        <f>Q5.ITER2!$I$19+((Q5.ITER2!$I$20)*Q5.TEST.2!B344)</f>
        <v>33.648554911792004</v>
      </c>
      <c r="D344">
        <f t="shared" si="15"/>
        <v>7.5982359950020166</v>
      </c>
      <c r="E344">
        <f t="shared" si="16"/>
        <v>1.4463331760309953E-2</v>
      </c>
      <c r="F344">
        <f t="shared" si="17"/>
        <v>1.526560480949508E-3</v>
      </c>
    </row>
    <row r="345" spans="1:6" x14ac:dyDescent="0.3">
      <c r="A345">
        <v>25.8</v>
      </c>
      <c r="B345">
        <v>1.2527629684953681</v>
      </c>
      <c r="C345">
        <f>Q5.ITER2!$I$19+((Q5.ITER2!$I$20)*Q5.TEST.2!B345)</f>
        <v>33.648554911792004</v>
      </c>
      <c r="D345">
        <f t="shared" si="15"/>
        <v>113.56077477051208</v>
      </c>
      <c r="E345">
        <f t="shared" si="16"/>
        <v>1.4463331760309953E-2</v>
      </c>
      <c r="F345">
        <f t="shared" si="17"/>
        <v>0.30420755472062028</v>
      </c>
    </row>
    <row r="346" spans="1:6" x14ac:dyDescent="0.3">
      <c r="A346">
        <v>36.030700000000003</v>
      </c>
      <c r="B346">
        <v>0.91629073187415511</v>
      </c>
      <c r="C346">
        <f>Q5.ITER2!$I$19+((Q5.ITER2!$I$20)*Q5.TEST.2!B346)</f>
        <v>39.111598253339196</v>
      </c>
      <c r="D346">
        <f t="shared" si="15"/>
        <v>0.18129695030819457</v>
      </c>
      <c r="E346">
        <f t="shared" si="16"/>
        <v>4.6746177650161584E-2</v>
      </c>
      <c r="F346">
        <f t="shared" si="17"/>
        <v>8.5507588066265502E-2</v>
      </c>
    </row>
    <row r="347" spans="1:6" x14ac:dyDescent="0.3">
      <c r="A347">
        <v>31.3917</v>
      </c>
      <c r="B347">
        <v>1.0986122886681098</v>
      </c>
      <c r="C347">
        <f>Q5.ITER2!$I$19+((Q5.ITER2!$I$20)*Q5.TEST.2!B347)</f>
        <v>36.15138204986971</v>
      </c>
      <c r="D347">
        <f t="shared" si="15"/>
        <v>25.652095676838723</v>
      </c>
      <c r="E347">
        <f t="shared" si="16"/>
        <v>1.1483346651794959E-3</v>
      </c>
      <c r="F347">
        <f t="shared" si="17"/>
        <v>0.15162230939610502</v>
      </c>
    </row>
    <row r="348" spans="1:6" x14ac:dyDescent="0.3">
      <c r="A348">
        <v>37.9</v>
      </c>
      <c r="B348">
        <v>0.91629073187415511</v>
      </c>
      <c r="C348">
        <f>Q5.ITER2!$I$19+((Q5.ITER2!$I$20)*Q5.TEST.2!B348)</f>
        <v>39.111598253339196</v>
      </c>
      <c r="D348">
        <f t="shared" si="15"/>
        <v>2.0837217092878189</v>
      </c>
      <c r="E348">
        <f t="shared" si="16"/>
        <v>4.6746177650161584E-2</v>
      </c>
      <c r="F348">
        <f t="shared" si="17"/>
        <v>3.1968291644833696E-2</v>
      </c>
    </row>
    <row r="349" spans="1:6" x14ac:dyDescent="0.3">
      <c r="A349">
        <v>24.192399999999999</v>
      </c>
      <c r="B349">
        <v>1.7227665977411035</v>
      </c>
      <c r="C349">
        <f>Q5.ITER2!$I$19+((Q5.ITER2!$I$20)*Q5.TEST.2!B349)</f>
        <v>26.017464088258503</v>
      </c>
      <c r="D349">
        <f t="shared" si="15"/>
        <v>150.40789852234883</v>
      </c>
      <c r="E349">
        <f t="shared" si="16"/>
        <v>0.34841539345666167</v>
      </c>
      <c r="F349">
        <f t="shared" si="17"/>
        <v>7.5439563179283742E-2</v>
      </c>
    </row>
    <row r="350" spans="1:6" x14ac:dyDescent="0.3">
      <c r="A350">
        <v>31.708200000000001</v>
      </c>
      <c r="B350">
        <v>1.2527629684953681</v>
      </c>
      <c r="C350">
        <f>Q5.ITER2!$I$19+((Q5.ITER2!$I$20)*Q5.TEST.2!B350)</f>
        <v>33.648554911792004</v>
      </c>
      <c r="D350">
        <f t="shared" si="15"/>
        <v>22.546255986022391</v>
      </c>
      <c r="E350">
        <f t="shared" si="16"/>
        <v>1.4463331760309953E-2</v>
      </c>
      <c r="F350">
        <f t="shared" si="17"/>
        <v>6.1194104736062058E-2</v>
      </c>
    </row>
    <row r="351" spans="1:6" x14ac:dyDescent="0.3">
      <c r="A351">
        <v>27.234000000000002</v>
      </c>
      <c r="B351">
        <v>1.3862943611198906</v>
      </c>
      <c r="C351">
        <f>Q5.ITER2!$I$19+((Q5.ITER2!$I$20)*Q5.TEST.2!B351)</f>
        <v>31.480507429805698</v>
      </c>
      <c r="D351">
        <f t="shared" si="15"/>
        <v>85.054318035818213</v>
      </c>
      <c r="E351">
        <f t="shared" si="16"/>
        <v>6.4411894641713416E-2</v>
      </c>
      <c r="F351">
        <f t="shared" si="17"/>
        <v>0.15592668832362841</v>
      </c>
    </row>
    <row r="352" spans="1:6" x14ac:dyDescent="0.3">
      <c r="A352">
        <v>27.581099999999999</v>
      </c>
      <c r="B352">
        <v>1.2809338454620642</v>
      </c>
      <c r="C352">
        <f>Q5.ITER2!$I$19+((Q5.ITER2!$I$20)*Q5.TEST.2!B352)</f>
        <v>33.191165846400239</v>
      </c>
      <c r="D352">
        <f t="shared" si="15"/>
        <v>78.772544029491726</v>
      </c>
      <c r="E352">
        <f t="shared" si="16"/>
        <v>2.2032791823739822E-2</v>
      </c>
      <c r="F352">
        <f t="shared" si="17"/>
        <v>0.20340254182756451</v>
      </c>
    </row>
    <row r="353" spans="1:6" x14ac:dyDescent="0.3">
      <c r="A353">
        <v>25.56</v>
      </c>
      <c r="B353">
        <v>1.5686159179138452</v>
      </c>
      <c r="C353">
        <f>Q5.ITER2!$I$19+((Q5.ITER2!$I$20)*Q5.TEST.2!B353)</f>
        <v>28.520291226336212</v>
      </c>
      <c r="D353">
        <f t="shared" si="15"/>
        <v>118.73348987255294</v>
      </c>
      <c r="E353">
        <f t="shared" si="16"/>
        <v>0.19019763842251369</v>
      </c>
      <c r="F353">
        <f t="shared" si="17"/>
        <v>0.11581734062348253</v>
      </c>
    </row>
    <row r="354" spans="1:6" x14ac:dyDescent="0.3">
      <c r="A354">
        <v>23.577999999999999</v>
      </c>
      <c r="B354">
        <v>1.5686159179138452</v>
      </c>
      <c r="C354">
        <f>Q5.ITER2!$I$19+((Q5.ITER2!$I$20)*Q5.TEST.2!B354)</f>
        <v>28.520291226336212</v>
      </c>
      <c r="D354">
        <f t="shared" si="15"/>
        <v>165.85549942357329</v>
      </c>
      <c r="E354">
        <f t="shared" si="16"/>
        <v>0.19019763842251369</v>
      </c>
      <c r="F354">
        <f t="shared" si="17"/>
        <v>0.20961452312902762</v>
      </c>
    </row>
    <row r="355" spans="1:6" x14ac:dyDescent="0.3">
      <c r="A355">
        <v>31.6</v>
      </c>
      <c r="B355">
        <v>1.2809338454620642</v>
      </c>
      <c r="C355">
        <f>Q5.ITER2!$I$19+((Q5.ITER2!$I$20)*Q5.TEST.2!B355)</f>
        <v>33.191165846400239</v>
      </c>
      <c r="D355">
        <f t="shared" si="15"/>
        <v>23.585493137859125</v>
      </c>
      <c r="E355">
        <f t="shared" si="16"/>
        <v>2.2032791823739822E-2</v>
      </c>
      <c r="F355">
        <f t="shared" si="17"/>
        <v>5.0353349569627753E-2</v>
      </c>
    </row>
    <row r="356" spans="1:6" x14ac:dyDescent="0.3">
      <c r="A356">
        <v>37.070999999999998</v>
      </c>
      <c r="B356">
        <v>0.91629073187415511</v>
      </c>
      <c r="C356">
        <f>Q5.ITER2!$I$19+((Q5.ITER2!$I$20)*Q5.TEST.2!B356)</f>
        <v>39.111598253339196</v>
      </c>
      <c r="D356">
        <f t="shared" si="15"/>
        <v>0.37762279092045847</v>
      </c>
      <c r="E356">
        <f t="shared" si="16"/>
        <v>4.6746177650161584E-2</v>
      </c>
      <c r="F356">
        <f t="shared" si="17"/>
        <v>5.5045675955307329E-2</v>
      </c>
    </row>
    <row r="357" spans="1:6" x14ac:dyDescent="0.3">
      <c r="A357">
        <v>32.910299999999999</v>
      </c>
      <c r="B357">
        <v>0.91629073187415511</v>
      </c>
      <c r="C357">
        <f>Q5.ITER2!$I$19+((Q5.ITER2!$I$20)*Q5.TEST.2!B357)</f>
        <v>39.111598253339196</v>
      </c>
      <c r="D357">
        <f t="shared" si="15"/>
        <v>12.575462068675492</v>
      </c>
      <c r="E357">
        <f t="shared" si="16"/>
        <v>4.6746177650161584E-2</v>
      </c>
      <c r="F357">
        <f t="shared" si="17"/>
        <v>0.18843031675005079</v>
      </c>
    </row>
    <row r="358" spans="1:6" x14ac:dyDescent="0.3">
      <c r="A358">
        <v>40.081600000000002</v>
      </c>
      <c r="B358">
        <v>0.91629073187415511</v>
      </c>
      <c r="C358">
        <f>Q5.ITER2!$I$19+((Q5.ITER2!$I$20)*Q5.TEST.2!B358)</f>
        <v>39.111598253339196</v>
      </c>
      <c r="D358">
        <f t="shared" si="15"/>
        <v>13.141423991736854</v>
      </c>
      <c r="E358">
        <f t="shared" si="16"/>
        <v>4.6746177650161584E-2</v>
      </c>
      <c r="F358">
        <f t="shared" si="17"/>
        <v>2.4200674290966576E-2</v>
      </c>
    </row>
    <row r="359" spans="1:6" x14ac:dyDescent="0.3">
      <c r="A359">
        <v>34.251300000000001</v>
      </c>
      <c r="B359">
        <v>0.87546873735389985</v>
      </c>
      <c r="C359">
        <f>Q5.ITER2!$I$19+((Q5.ITER2!$I$20)*Q5.TEST.2!B359)</f>
        <v>39.774393875325728</v>
      </c>
      <c r="D359">
        <f t="shared" si="15"/>
        <v>4.8628620360224479</v>
      </c>
      <c r="E359">
        <f t="shared" si="16"/>
        <v>6.6064749030950554E-2</v>
      </c>
      <c r="F359">
        <f t="shared" si="17"/>
        <v>0.16125209482050981</v>
      </c>
    </row>
    <row r="360" spans="1:6" x14ac:dyDescent="0.3">
      <c r="A360">
        <v>32.274700000000003</v>
      </c>
      <c r="B360">
        <v>1.1631508098056809</v>
      </c>
      <c r="C360">
        <f>Q5.ITER2!$I$19+((Q5.ITER2!$I$20)*Q5.TEST.2!B360)</f>
        <v>35.103519255261709</v>
      </c>
      <c r="D360">
        <f t="shared" si="15"/>
        <v>17.487365897246882</v>
      </c>
      <c r="E360">
        <f t="shared" si="16"/>
        <v>9.3951041484007381E-4</v>
      </c>
      <c r="F360">
        <f t="shared" si="17"/>
        <v>8.7648196738055073E-2</v>
      </c>
    </row>
    <row r="361" spans="1:6" x14ac:dyDescent="0.3">
      <c r="A361">
        <v>30</v>
      </c>
      <c r="B361">
        <v>1.3862943611198906</v>
      </c>
      <c r="C361">
        <f>Q5.ITER2!$I$19+((Q5.ITER2!$I$20)*Q5.TEST.2!B361)</f>
        <v>31.480507429805698</v>
      </c>
      <c r="D361">
        <f t="shared" si="15"/>
        <v>41.686260484797884</v>
      </c>
      <c r="E361">
        <f t="shared" si="16"/>
        <v>6.4411894641713416E-2</v>
      </c>
      <c r="F361">
        <f t="shared" si="17"/>
        <v>4.935024766018993E-2</v>
      </c>
    </row>
    <row r="362" spans="1:6" x14ac:dyDescent="0.3">
      <c r="A362">
        <v>28.918199999999999</v>
      </c>
      <c r="B362">
        <v>1.3862943611198906</v>
      </c>
      <c r="C362">
        <f>Q5.ITER2!$I$19+((Q5.ITER2!$I$20)*Q5.TEST.2!B362)</f>
        <v>31.480507429805698</v>
      </c>
      <c r="D362">
        <f t="shared" si="15"/>
        <v>56.825813047246861</v>
      </c>
      <c r="E362">
        <f t="shared" si="16"/>
        <v>6.4411894641713416E-2</v>
      </c>
      <c r="F362">
        <f t="shared" si="17"/>
        <v>8.860535682738549E-2</v>
      </c>
    </row>
    <row r="363" spans="1:6" x14ac:dyDescent="0.3">
      <c r="A363">
        <v>35.749400000000001</v>
      </c>
      <c r="B363">
        <v>1.2527629684953681</v>
      </c>
      <c r="C363">
        <f>Q5.ITER2!$I$19+((Q5.ITER2!$I$20)*Q5.TEST.2!B363)</f>
        <v>33.648554911792004</v>
      </c>
      <c r="D363">
        <f t="shared" si="15"/>
        <v>0.49997597949186356</v>
      </c>
      <c r="E363">
        <f t="shared" si="16"/>
        <v>1.4463331760309953E-2</v>
      </c>
      <c r="F363">
        <f t="shared" si="17"/>
        <v>5.876588385281982E-2</v>
      </c>
    </row>
    <row r="364" spans="1:6" x14ac:dyDescent="0.3">
      <c r="A364">
        <v>24.220600000000001</v>
      </c>
      <c r="B364">
        <v>1.7404661748405046</v>
      </c>
      <c r="C364">
        <f>Q5.ITER2!$I$19+((Q5.ITER2!$I$20)*Q5.TEST.2!B364)</f>
        <v>25.730089540533374</v>
      </c>
      <c r="D364">
        <f t="shared" si="15"/>
        <v>149.71699909785897</v>
      </c>
      <c r="E364">
        <f t="shared" si="16"/>
        <v>0.36962362889890654</v>
      </c>
      <c r="F364">
        <f t="shared" si="17"/>
        <v>6.23225494221189E-2</v>
      </c>
    </row>
    <row r="365" spans="1:6" x14ac:dyDescent="0.3">
      <c r="A365">
        <v>38.700000000000003</v>
      </c>
      <c r="B365">
        <v>0.99325177301028345</v>
      </c>
      <c r="C365">
        <f>Q5.ITER2!$I$19+((Q5.ITER2!$I$20)*Q5.TEST.2!B365)</f>
        <v>37.862040466464251</v>
      </c>
      <c r="D365">
        <f t="shared" si="15"/>
        <v>5.0333380358184625</v>
      </c>
      <c r="E365">
        <f t="shared" si="16"/>
        <v>1.9389894845269463E-2</v>
      </c>
      <c r="F365">
        <f t="shared" si="17"/>
        <v>2.1652701124954835E-2</v>
      </c>
    </row>
    <row r="366" spans="1:6" x14ac:dyDescent="0.3">
      <c r="A366">
        <v>34.4</v>
      </c>
      <c r="B366">
        <v>1.0986122886681098</v>
      </c>
      <c r="C366">
        <f>Q5.ITER2!$I$19+((Q5.ITER2!$I$20)*Q5.TEST.2!B366)</f>
        <v>36.15138204986971</v>
      </c>
      <c r="D366">
        <f t="shared" si="15"/>
        <v>4.229150280716337</v>
      </c>
      <c r="E366">
        <f t="shared" si="16"/>
        <v>1.1483346651794959E-3</v>
      </c>
      <c r="F366">
        <f t="shared" si="17"/>
        <v>5.0912268891561384E-2</v>
      </c>
    </row>
    <row r="367" spans="1:6" x14ac:dyDescent="0.3">
      <c r="A367">
        <v>30.492599999999999</v>
      </c>
      <c r="B367">
        <v>1.1631508098056809</v>
      </c>
      <c r="C367">
        <f>Q5.ITER2!$I$19+((Q5.ITER2!$I$20)*Q5.TEST.2!B367)</f>
        <v>35.103519255261709</v>
      </c>
      <c r="D367">
        <f t="shared" si="15"/>
        <v>35.567981497859122</v>
      </c>
      <c r="E367">
        <f t="shared" si="16"/>
        <v>9.3951041484007381E-4</v>
      </c>
      <c r="F367">
        <f t="shared" si="17"/>
        <v>0.15121436857669432</v>
      </c>
    </row>
    <row r="368" spans="1:6" x14ac:dyDescent="0.3">
      <c r="A368">
        <v>29.789200000000001</v>
      </c>
      <c r="B368">
        <v>1.0986122886681098</v>
      </c>
      <c r="C368">
        <f>Q5.ITER2!$I$19+((Q5.ITER2!$I$20)*Q5.TEST.2!B368)</f>
        <v>36.15138204986971</v>
      </c>
      <c r="D368">
        <f t="shared" si="15"/>
        <v>44.452753222757053</v>
      </c>
      <c r="E368">
        <f t="shared" si="16"/>
        <v>1.1483346651794959E-3</v>
      </c>
      <c r="F368">
        <f t="shared" si="17"/>
        <v>0.21357344439829565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workbookViewId="0">
      <selection activeCell="C2" sqref="C2"/>
    </sheetView>
  </sheetViews>
  <sheetFormatPr defaultRowHeight="14.4" x14ac:dyDescent="0.3"/>
  <cols>
    <col min="3" max="3" width="10.5546875" bestFit="1" customWidth="1"/>
    <col min="4" max="5" width="10.5546875" customWidth="1"/>
  </cols>
  <sheetData>
    <row r="1" spans="1:8" x14ac:dyDescent="0.3">
      <c r="A1" t="s">
        <v>2</v>
      </c>
      <c r="B1" t="s">
        <v>70</v>
      </c>
      <c r="C1" t="s">
        <v>91</v>
      </c>
      <c r="D1" t="s">
        <v>82</v>
      </c>
      <c r="E1" t="s">
        <v>81</v>
      </c>
      <c r="F1" t="s">
        <v>80</v>
      </c>
      <c r="G1" s="5" t="s">
        <v>83</v>
      </c>
      <c r="H1" s="5">
        <f>(SUM(F2:F353))/(COUNTA(F2:F353))</f>
        <v>0.10096615203162954</v>
      </c>
    </row>
    <row r="2" spans="1:8" x14ac:dyDescent="0.3">
      <c r="A2">
        <v>28.0198</v>
      </c>
      <c r="B2">
        <v>1.547562508716013</v>
      </c>
      <c r="C2">
        <f>Q5.ITER3!$I$19+((Q5.ITER3!$I$20)*Q5.TEST.3!B2)</f>
        <v>28.757611079893906</v>
      </c>
      <c r="D2">
        <f>(A2-(AVERAGE($A$2:$A$246)))^2</f>
        <v>62.555431727020839</v>
      </c>
      <c r="E2">
        <f>(B2-(AVERAGE($B$2:$B$246)))^2</f>
        <v>0.14464922227607915</v>
      </c>
      <c r="F2">
        <f>ABS(A2-C2)/A2</f>
        <v>2.6331775383618208E-2</v>
      </c>
      <c r="G2" s="7"/>
      <c r="H2" s="7"/>
    </row>
    <row r="3" spans="1:8" x14ac:dyDescent="0.3">
      <c r="A3">
        <v>26.8</v>
      </c>
      <c r="B3">
        <v>1.4350845252893227</v>
      </c>
      <c r="C3">
        <f>Q5.ITER3!$I$19+((Q5.ITER3!$I$20)*Q5.TEST.3!B3)</f>
        <v>30.609023129307378</v>
      </c>
      <c r="D3">
        <f t="shared" ref="D3:D66" si="0">(A3-(AVERAGE($A$2:$A$246)))^2</f>
        <v>83.338626095510577</v>
      </c>
      <c r="E3">
        <f t="shared" ref="E3:E66" si="1">(B3-(AVERAGE($B$2:$B$246)))^2</f>
        <v>7.1743514958484619E-2</v>
      </c>
      <c r="F3">
        <f t="shared" ref="F3:F66" si="2">ABS(A3-C3)/A3</f>
        <v>0.14212772870549914</v>
      </c>
    </row>
    <row r="4" spans="1:8" x14ac:dyDescent="0.3">
      <c r="A4">
        <v>33.629600000000003</v>
      </c>
      <c r="B4">
        <v>1.0986122886681098</v>
      </c>
      <c r="C4">
        <f>Q5.ITER3!$I$19+((Q5.ITER3!$I$20)*Q5.TEST.3!B4)</f>
        <v>36.147429261736264</v>
      </c>
      <c r="D4">
        <f t="shared" si="0"/>
        <v>5.2872366058781326</v>
      </c>
      <c r="E4">
        <f t="shared" si="1"/>
        <v>4.7090389107098535E-3</v>
      </c>
      <c r="F4">
        <f t="shared" si="2"/>
        <v>7.4869438284614148E-2</v>
      </c>
    </row>
    <row r="5" spans="1:8" x14ac:dyDescent="0.3">
      <c r="A5">
        <v>33.700000000000003</v>
      </c>
      <c r="B5">
        <v>1.9459101490553132</v>
      </c>
      <c r="C5">
        <f>Q5.ITER3!$I$19+((Q5.ITER3!$I$20)*Q5.TEST.3!B5)</f>
        <v>22.200722356330601</v>
      </c>
      <c r="D5">
        <f t="shared" si="0"/>
        <v>4.968437360816913</v>
      </c>
      <c r="E5">
        <f t="shared" si="1"/>
        <v>0.60633541440976935</v>
      </c>
      <c r="F5">
        <f t="shared" si="2"/>
        <v>0.34122485589523444</v>
      </c>
    </row>
    <row r="6" spans="1:8" x14ac:dyDescent="0.3">
      <c r="A6">
        <v>30</v>
      </c>
      <c r="B6">
        <v>2.1282317058492679</v>
      </c>
      <c r="C6">
        <f>Q5.ITER3!$I$19+((Q5.ITER3!$I$20)*Q5.TEST.3!B6)</f>
        <v>19.199669911821253</v>
      </c>
      <c r="D6">
        <f t="shared" si="0"/>
        <v>35.153031320000487</v>
      </c>
      <c r="E6">
        <f t="shared" si="1"/>
        <v>0.92351519520462311</v>
      </c>
      <c r="F6">
        <f t="shared" si="2"/>
        <v>0.36001100293929156</v>
      </c>
    </row>
    <row r="7" spans="1:8" x14ac:dyDescent="0.3">
      <c r="A7">
        <v>30</v>
      </c>
      <c r="B7">
        <v>2.1282317058492679</v>
      </c>
      <c r="C7">
        <f>Q5.ITER3!$I$19+((Q5.ITER3!$I$20)*Q5.TEST.3!B7)</f>
        <v>19.199669911821253</v>
      </c>
      <c r="D7">
        <f t="shared" si="0"/>
        <v>35.153031320000487</v>
      </c>
      <c r="E7">
        <f t="shared" si="1"/>
        <v>0.92351519520462311</v>
      </c>
      <c r="F7">
        <f t="shared" si="2"/>
        <v>0.36001100293929156</v>
      </c>
    </row>
    <row r="8" spans="1:8" x14ac:dyDescent="0.3">
      <c r="A8">
        <v>21.1</v>
      </c>
      <c r="B8">
        <v>1.7404661748405046</v>
      </c>
      <c r="C8">
        <f>Q5.ITER3!$I$19+((Q5.ITER3!$I$20)*Q5.TEST.3!B8)</f>
        <v>25.582374816241533</v>
      </c>
      <c r="D8">
        <f t="shared" si="0"/>
        <v>219.89921678938794</v>
      </c>
      <c r="E8">
        <f t="shared" si="1"/>
        <v>0.32859429389517136</v>
      </c>
      <c r="F8">
        <f t="shared" si="2"/>
        <v>0.21243482541429057</v>
      </c>
    </row>
    <row r="9" spans="1:8" x14ac:dyDescent="0.3">
      <c r="A9">
        <v>24</v>
      </c>
      <c r="B9">
        <v>1.6486586255873816</v>
      </c>
      <c r="C9">
        <f>Q5.ITER3!$I$19+((Q5.ITER3!$I$20)*Q5.TEST.3!B9)</f>
        <v>27.093547027335951</v>
      </c>
      <c r="D9">
        <f t="shared" si="0"/>
        <v>142.30102152408193</v>
      </c>
      <c r="E9">
        <f t="shared" si="1"/>
        <v>0.23176897105645372</v>
      </c>
      <c r="F9">
        <f t="shared" si="2"/>
        <v>0.12889779280566463</v>
      </c>
    </row>
    <row r="10" spans="1:8" x14ac:dyDescent="0.3">
      <c r="A10">
        <v>34.5</v>
      </c>
      <c r="B10">
        <v>1.2527629684953681</v>
      </c>
      <c r="C10">
        <f>Q5.ITER3!$I$19+((Q5.ITER3!$I$20)*Q5.TEST.3!B10)</f>
        <v>33.610075573816729</v>
      </c>
      <c r="D10">
        <f t="shared" si="0"/>
        <v>2.0420386669393991</v>
      </c>
      <c r="E10">
        <f t="shared" si="1"/>
        <v>7.3150802576901069E-3</v>
      </c>
      <c r="F10">
        <f t="shared" si="2"/>
        <v>2.5794910903862916E-2</v>
      </c>
    </row>
    <row r="11" spans="1:8" x14ac:dyDescent="0.3">
      <c r="A11">
        <v>57.8</v>
      </c>
      <c r="B11">
        <v>0</v>
      </c>
      <c r="C11">
        <f>Q5.ITER3!$I$19+((Q5.ITER3!$I$20)*Q5.TEST.3!B11)</f>
        <v>54.230826268934038</v>
      </c>
      <c r="D11">
        <f t="shared" si="0"/>
        <v>478.3406767077563</v>
      </c>
      <c r="E11">
        <f t="shared" si="1"/>
        <v>1.362436905671137</v>
      </c>
      <c r="F11">
        <f t="shared" si="2"/>
        <v>6.175041057207542E-2</v>
      </c>
    </row>
    <row r="12" spans="1:8" x14ac:dyDescent="0.3">
      <c r="A12">
        <v>35.980200000000004</v>
      </c>
      <c r="B12">
        <v>1.3083328196501789</v>
      </c>
      <c r="C12">
        <f>Q5.ITER3!$I$19+((Q5.ITER3!$I$20)*Q5.TEST.3!B12)</f>
        <v>32.695383748112135</v>
      </c>
      <c r="D12">
        <f t="shared" si="0"/>
        <v>2.6215235925050231E-3</v>
      </c>
      <c r="E12">
        <f t="shared" si="1"/>
        <v>1.9908672020733462E-2</v>
      </c>
      <c r="F12">
        <f t="shared" si="2"/>
        <v>9.1295108195281513E-2</v>
      </c>
    </row>
    <row r="13" spans="1:8" x14ac:dyDescent="0.3">
      <c r="A13">
        <v>36.9</v>
      </c>
      <c r="B13">
        <v>1.3083328196501789</v>
      </c>
      <c r="C13">
        <f>Q5.ITER3!$I$19+((Q5.ITER3!$I$20)*Q5.TEST.3!B13)</f>
        <v>32.695383748112135</v>
      </c>
      <c r="D13">
        <f t="shared" si="0"/>
        <v>0.94284258530681531</v>
      </c>
      <c r="E13">
        <f t="shared" si="1"/>
        <v>1.9908672020733462E-2</v>
      </c>
      <c r="F13">
        <f t="shared" si="2"/>
        <v>0.11394623988855998</v>
      </c>
    </row>
    <row r="14" spans="1:8" x14ac:dyDescent="0.3">
      <c r="A14">
        <v>34.583199999999998</v>
      </c>
      <c r="B14">
        <v>1.3083328196501789</v>
      </c>
      <c r="C14">
        <f>Q5.ITER3!$I$19+((Q5.ITER3!$I$20)*Q5.TEST.3!B14)</f>
        <v>32.695383748112135</v>
      </c>
      <c r="D14">
        <f t="shared" si="0"/>
        <v>1.8111754427761417</v>
      </c>
      <c r="E14">
        <f t="shared" si="1"/>
        <v>1.9908672020733462E-2</v>
      </c>
      <c r="F14">
        <f t="shared" si="2"/>
        <v>5.4587668344394463E-2</v>
      </c>
    </row>
    <row r="15" spans="1:8" x14ac:dyDescent="0.3">
      <c r="A15">
        <v>34.9</v>
      </c>
      <c r="B15">
        <v>1.3083328196501789</v>
      </c>
      <c r="C15">
        <f>Q5.ITER3!$I$19+((Q5.ITER3!$I$20)*Q5.TEST.3!B15)</f>
        <v>32.695383748112135</v>
      </c>
      <c r="D15">
        <f t="shared" si="0"/>
        <v>1.0588393200006383</v>
      </c>
      <c r="E15">
        <f t="shared" si="1"/>
        <v>1.9908672020733462E-2</v>
      </c>
      <c r="F15">
        <f t="shared" si="2"/>
        <v>6.316952011140009E-2</v>
      </c>
    </row>
    <row r="16" spans="1:8" x14ac:dyDescent="0.3">
      <c r="A16">
        <v>28.5532</v>
      </c>
      <c r="B16">
        <v>1.33500106673234</v>
      </c>
      <c r="C16">
        <f>Q5.ITER3!$I$19+((Q5.ITER3!$I$20)*Q5.TEST.3!B16)</f>
        <v>32.256418605953186</v>
      </c>
      <c r="D16">
        <f t="shared" si="0"/>
        <v>54.402413597877988</v>
      </c>
      <c r="E16">
        <f t="shared" si="1"/>
        <v>2.8145545069662908E-2</v>
      </c>
      <c r="F16">
        <f t="shared" si="2"/>
        <v>0.12969539687156556</v>
      </c>
    </row>
    <row r="17" spans="1:6" x14ac:dyDescent="0.3">
      <c r="A17">
        <v>37.329599999999999</v>
      </c>
      <c r="B17">
        <v>1.0647107369924282</v>
      </c>
      <c r="C17">
        <f>Q5.ITER3!$I$19+((Q5.ITER3!$I$20)*Q5.TEST.3!B17)</f>
        <v>36.70545616934951</v>
      </c>
      <c r="D17">
        <f t="shared" si="0"/>
        <v>1.9616826466945838</v>
      </c>
      <c r="E17">
        <f t="shared" si="1"/>
        <v>1.0511168330003791E-2</v>
      </c>
      <c r="F17">
        <f t="shared" si="2"/>
        <v>1.6719810302025441E-2</v>
      </c>
    </row>
    <row r="18" spans="1:6" x14ac:dyDescent="0.3">
      <c r="A18">
        <v>41.360799999999998</v>
      </c>
      <c r="B18">
        <v>1.0647107369924282</v>
      </c>
      <c r="C18">
        <f>Q5.ITER3!$I$19+((Q5.ITER3!$I$20)*Q5.TEST.3!B18)</f>
        <v>36.70545616934951</v>
      </c>
      <c r="D18">
        <f t="shared" si="0"/>
        <v>29.504460108245702</v>
      </c>
      <c r="E18">
        <f t="shared" si="1"/>
        <v>1.0511168330003791E-2</v>
      </c>
      <c r="F18">
        <f t="shared" si="2"/>
        <v>0.11255449195011914</v>
      </c>
    </row>
    <row r="19" spans="1:6" x14ac:dyDescent="0.3">
      <c r="A19">
        <v>36.4</v>
      </c>
      <c r="B19">
        <v>0.87546873735389985</v>
      </c>
      <c r="C19">
        <f>Q5.ITER3!$I$19+((Q5.ITER3!$I$20)*Q5.TEST.3!B19)</f>
        <v>39.820420606938569</v>
      </c>
      <c r="D19">
        <f t="shared" si="0"/>
        <v>0.22184176898027105</v>
      </c>
      <c r="E19">
        <f t="shared" si="1"/>
        <v>8.5127392153343404E-2</v>
      </c>
      <c r="F19">
        <f t="shared" si="2"/>
        <v>9.3967599091718979E-2</v>
      </c>
    </row>
    <row r="20" spans="1:6" x14ac:dyDescent="0.3">
      <c r="A20">
        <v>27.471</v>
      </c>
      <c r="B20">
        <v>1.4350845252893227</v>
      </c>
      <c r="C20">
        <f>Q5.ITER3!$I$19+((Q5.ITER3!$I$20)*Q5.TEST.3!B20)</f>
        <v>30.609023129307378</v>
      </c>
      <c r="D20">
        <f t="shared" si="0"/>
        <v>71.53775019102082</v>
      </c>
      <c r="E20">
        <f t="shared" si="1"/>
        <v>7.1743514958484619E-2</v>
      </c>
      <c r="F20">
        <f t="shared" si="2"/>
        <v>0.11423039311664583</v>
      </c>
    </row>
    <row r="21" spans="1:6" x14ac:dyDescent="0.3">
      <c r="A21">
        <v>27.2408</v>
      </c>
      <c r="B21">
        <v>1.7749523509116738</v>
      </c>
      <c r="C21">
        <f>Q5.ITER3!$I$19+((Q5.ITER3!$I$20)*Q5.TEST.3!B21)</f>
        <v>25.014724864035806</v>
      </c>
      <c r="D21">
        <f t="shared" si="0"/>
        <v>75.484805055184083</v>
      </c>
      <c r="E21">
        <f t="shared" si="1"/>
        <v>0.36932071158098922</v>
      </c>
      <c r="F21">
        <f t="shared" si="2"/>
        <v>8.1718420015718857E-2</v>
      </c>
    </row>
    <row r="22" spans="1:6" x14ac:dyDescent="0.3">
      <c r="A22">
        <v>26.1157</v>
      </c>
      <c r="B22">
        <v>1.4586150226995167</v>
      </c>
      <c r="C22">
        <f>Q5.ITER3!$I$19+((Q5.ITER3!$I$20)*Q5.TEST.3!B22)</f>
        <v>30.221706028602782</v>
      </c>
      <c r="D22">
        <f t="shared" si="0"/>
        <v>96.300840868286073</v>
      </c>
      <c r="E22">
        <f t="shared" si="1"/>
        <v>8.4902477282021244E-2</v>
      </c>
      <c r="F22">
        <f t="shared" si="2"/>
        <v>0.15722366348988467</v>
      </c>
    </row>
    <row r="23" spans="1:6" x14ac:dyDescent="0.3">
      <c r="A23">
        <v>30.337800000000001</v>
      </c>
      <c r="B23">
        <v>1.6094379124341003</v>
      </c>
      <c r="C23">
        <f>Q5.ITER3!$I$19+((Q5.ITER3!$I$20)*Q5.TEST.3!B23)</f>
        <v>27.739128488759484</v>
      </c>
      <c r="D23">
        <f t="shared" si="0"/>
        <v>31.261508311510685</v>
      </c>
      <c r="E23">
        <f t="shared" si="1"/>
        <v>0.19554365805805646</v>
      </c>
      <c r="F23">
        <f t="shared" si="2"/>
        <v>8.5657876023987167E-2</v>
      </c>
    </row>
    <row r="24" spans="1:6" x14ac:dyDescent="0.3">
      <c r="A24">
        <v>35.5</v>
      </c>
      <c r="B24">
        <v>1.2527629684953681</v>
      </c>
      <c r="C24">
        <f>Q5.ITER3!$I$19+((Q5.ITER3!$I$20)*Q5.TEST.3!B24)</f>
        <v>33.610075573816729</v>
      </c>
      <c r="D24">
        <f t="shared" si="0"/>
        <v>0.18404029959249021</v>
      </c>
      <c r="E24">
        <f t="shared" si="1"/>
        <v>7.3150802576901069E-3</v>
      </c>
      <c r="F24">
        <f t="shared" si="2"/>
        <v>5.3237307779810443E-2</v>
      </c>
    </row>
    <row r="25" spans="1:6" x14ac:dyDescent="0.3">
      <c r="A25">
        <v>47.202500000000001</v>
      </c>
      <c r="B25">
        <v>0.47000362924573563</v>
      </c>
      <c r="C25">
        <f>Q5.ITER3!$I$19+((Q5.ITER3!$I$20)*Q5.TEST.3!B25)</f>
        <v>46.494464396650216</v>
      </c>
      <c r="D25">
        <f t="shared" si="0"/>
        <v>127.09182065571531</v>
      </c>
      <c r="E25">
        <f t="shared" si="1"/>
        <v>0.48613120233541746</v>
      </c>
      <c r="F25">
        <f t="shared" si="2"/>
        <v>1.4999959818860971E-2</v>
      </c>
    </row>
    <row r="26" spans="1:6" x14ac:dyDescent="0.3">
      <c r="A26">
        <v>44.571399999999997</v>
      </c>
      <c r="B26">
        <v>0.47000362924573563</v>
      </c>
      <c r="C26">
        <f>Q5.ITER3!$I$19+((Q5.ITER3!$I$20)*Q5.TEST.3!B26)</f>
        <v>46.494464396650216</v>
      </c>
      <c r="D26">
        <f t="shared" si="0"/>
        <v>74.691091870041689</v>
      </c>
      <c r="E26">
        <f t="shared" si="1"/>
        <v>0.48613120233541746</v>
      </c>
      <c r="F26">
        <f t="shared" si="2"/>
        <v>4.3145703223372356E-2</v>
      </c>
    </row>
    <row r="27" spans="1:6" x14ac:dyDescent="0.3">
      <c r="A27">
        <v>47.7592</v>
      </c>
      <c r="B27">
        <v>0.47000362924573563</v>
      </c>
      <c r="C27">
        <f>Q5.ITER3!$I$19+((Q5.ITER3!$I$20)*Q5.TEST.3!B27)</f>
        <v>46.494464396650216</v>
      </c>
      <c r="D27">
        <f t="shared" si="0"/>
        <v>139.95365135461327</v>
      </c>
      <c r="E27">
        <f t="shared" si="1"/>
        <v>0.48613120233541746</v>
      </c>
      <c r="F27">
        <f t="shared" si="2"/>
        <v>2.6481507298065803E-2</v>
      </c>
    </row>
    <row r="28" spans="1:6" x14ac:dyDescent="0.3">
      <c r="A28">
        <v>44.571399999999997</v>
      </c>
      <c r="B28">
        <v>0.47000362924573563</v>
      </c>
      <c r="C28">
        <f>Q5.ITER3!$I$19+((Q5.ITER3!$I$20)*Q5.TEST.3!B28)</f>
        <v>46.494464396650216</v>
      </c>
      <c r="D28">
        <f t="shared" si="0"/>
        <v>74.691091870041689</v>
      </c>
      <c r="E28">
        <f t="shared" si="1"/>
        <v>0.48613120233541746</v>
      </c>
      <c r="F28">
        <f t="shared" si="2"/>
        <v>4.3145703223372356E-2</v>
      </c>
    </row>
    <row r="29" spans="1:6" x14ac:dyDescent="0.3">
      <c r="A29">
        <v>47.7592</v>
      </c>
      <c r="B29">
        <v>0.47000362924573563</v>
      </c>
      <c r="C29">
        <f>Q5.ITER3!$I$19+((Q5.ITER3!$I$20)*Q5.TEST.3!B29)</f>
        <v>46.494464396650216</v>
      </c>
      <c r="D29">
        <f t="shared" si="0"/>
        <v>139.95365135461327</v>
      </c>
      <c r="E29">
        <f t="shared" si="1"/>
        <v>0.48613120233541746</v>
      </c>
      <c r="F29">
        <f t="shared" si="2"/>
        <v>2.6481507298065803E-2</v>
      </c>
    </row>
    <row r="30" spans="1:6" x14ac:dyDescent="0.3">
      <c r="A30">
        <v>36.262799999999999</v>
      </c>
      <c r="B30">
        <v>0.87546873735389985</v>
      </c>
      <c r="C30">
        <f>Q5.ITER3!$I$19+((Q5.ITER3!$I$20)*Q5.TEST.3!B30)</f>
        <v>39.820420606938569</v>
      </c>
      <c r="D30">
        <f t="shared" si="0"/>
        <v>0.11142298498026731</v>
      </c>
      <c r="E30">
        <f t="shared" si="1"/>
        <v>8.5127392153343404E-2</v>
      </c>
      <c r="F30">
        <f t="shared" si="2"/>
        <v>9.8106616337915731E-2</v>
      </c>
    </row>
    <row r="31" spans="1:6" x14ac:dyDescent="0.3">
      <c r="A31">
        <v>33.200000000000003</v>
      </c>
      <c r="B31">
        <v>1.33500106673234</v>
      </c>
      <c r="C31">
        <f>Q5.ITER3!$I$19+((Q5.ITER3!$I$20)*Q5.TEST.3!B31)</f>
        <v>32.256418605953186</v>
      </c>
      <c r="D31">
        <f t="shared" si="0"/>
        <v>7.4474365444903645</v>
      </c>
      <c r="E31">
        <f t="shared" si="1"/>
        <v>2.8145545069662908E-2</v>
      </c>
      <c r="F31">
        <f t="shared" si="2"/>
        <v>2.842112632671134E-2</v>
      </c>
    </row>
    <row r="32" spans="1:6" x14ac:dyDescent="0.3">
      <c r="A32">
        <v>35.242699999999999</v>
      </c>
      <c r="B32">
        <v>1.2809338454620642</v>
      </c>
      <c r="C32">
        <f>Q5.ITER3!$I$19+((Q5.ITER3!$I$20)*Q5.TEST.3!B32)</f>
        <v>33.146376817226916</v>
      </c>
      <c r="D32">
        <f t="shared" si="0"/>
        <v>0.47100656951085085</v>
      </c>
      <c r="E32">
        <f t="shared" si="1"/>
        <v>1.2927489757599935E-2</v>
      </c>
      <c r="F32">
        <f t="shared" si="2"/>
        <v>5.9482479570892234E-2</v>
      </c>
    </row>
    <row r="33" spans="1:6" x14ac:dyDescent="0.3">
      <c r="A33">
        <v>34.875399999999999</v>
      </c>
      <c r="B33">
        <v>1.2809338454620642</v>
      </c>
      <c r="C33">
        <f>Q5.ITER3!$I$19+((Q5.ITER3!$I$20)*Q5.TEST.3!B33)</f>
        <v>33.146376817226916</v>
      </c>
      <c r="D33">
        <f t="shared" si="0"/>
        <v>1.1100712398373713</v>
      </c>
      <c r="E33">
        <f t="shared" si="1"/>
        <v>1.2927489757599935E-2</v>
      </c>
      <c r="F33">
        <f t="shared" si="2"/>
        <v>4.9577157044021963E-2</v>
      </c>
    </row>
    <row r="34" spans="1:6" x14ac:dyDescent="0.3">
      <c r="A34">
        <v>37.690800000000003</v>
      </c>
      <c r="B34">
        <v>1.2809338454620642</v>
      </c>
      <c r="C34">
        <f>Q5.ITER3!$I$19+((Q5.ITER3!$I$20)*Q5.TEST.3!B34)</f>
        <v>33.146376817226916</v>
      </c>
      <c r="D34">
        <f t="shared" si="0"/>
        <v>3.1039421164088932</v>
      </c>
      <c r="E34">
        <f t="shared" si="1"/>
        <v>1.2927489757599935E-2</v>
      </c>
      <c r="F34">
        <f t="shared" si="2"/>
        <v>0.12057115218496522</v>
      </c>
    </row>
    <row r="35" spans="1:6" x14ac:dyDescent="0.3">
      <c r="A35">
        <v>42.774299999999997</v>
      </c>
      <c r="B35">
        <v>0.69314718055994529</v>
      </c>
      <c r="C35">
        <f>Q5.ITER3!$I$19+((Q5.ITER3!$I$20)*Q5.TEST.3!B35)</f>
        <v>42.82147305144791</v>
      </c>
      <c r="D35">
        <f t="shared" si="0"/>
        <v>46.858143266000823</v>
      </c>
      <c r="E35">
        <f t="shared" si="1"/>
        <v>0.22475900077827257</v>
      </c>
      <c r="F35">
        <f t="shared" si="2"/>
        <v>1.1028363163842166E-3</v>
      </c>
    </row>
    <row r="36" spans="1:6" x14ac:dyDescent="0.3">
      <c r="A36">
        <v>37.798900000000003</v>
      </c>
      <c r="B36">
        <v>0.69314718055994529</v>
      </c>
      <c r="C36">
        <f>Q5.ITER3!$I$19+((Q5.ITER3!$I$20)*Q5.TEST.3!B36)</f>
        <v>42.82147305144791</v>
      </c>
      <c r="D36">
        <f t="shared" si="0"/>
        <v>3.496529062898694</v>
      </c>
      <c r="E36">
        <f t="shared" si="1"/>
        <v>0.22475900077827257</v>
      </c>
      <c r="F36">
        <f t="shared" si="2"/>
        <v>0.13287616971520089</v>
      </c>
    </row>
    <row r="37" spans="1:6" x14ac:dyDescent="0.3">
      <c r="A37">
        <v>31</v>
      </c>
      <c r="B37">
        <v>1.4350845252893227</v>
      </c>
      <c r="C37">
        <f>Q5.ITER3!$I$19+((Q5.ITER3!$I$20)*Q5.TEST.3!B37)</f>
        <v>30.609023129307378</v>
      </c>
      <c r="D37">
        <f t="shared" si="0"/>
        <v>24.295032952653578</v>
      </c>
      <c r="E37">
        <f t="shared" si="1"/>
        <v>7.1743514958484619E-2</v>
      </c>
      <c r="F37">
        <f t="shared" si="2"/>
        <v>1.2612157119116845E-2</v>
      </c>
    </row>
    <row r="38" spans="1:6" x14ac:dyDescent="0.3">
      <c r="A38">
        <v>23.2715</v>
      </c>
      <c r="B38">
        <v>1.791759469228055</v>
      </c>
      <c r="C38">
        <f>Q5.ITER3!$I$19+((Q5.ITER3!$I$20)*Q5.TEST.3!B38)</f>
        <v>24.738076044250136</v>
      </c>
      <c r="D38">
        <f t="shared" si="0"/>
        <v>160.21228558469417</v>
      </c>
      <c r="E38">
        <f t="shared" si="1"/>
        <v>0.3900311548554633</v>
      </c>
      <c r="F38">
        <f t="shared" si="2"/>
        <v>6.3020262735540719E-2</v>
      </c>
    </row>
    <row r="39" spans="1:6" x14ac:dyDescent="0.3">
      <c r="A39">
        <v>39.710299999999997</v>
      </c>
      <c r="B39">
        <v>1.0986122886681098</v>
      </c>
      <c r="C39">
        <f>Q5.ITER3!$I$19+((Q5.ITER3!$I$20)*Q5.TEST.3!B39)</f>
        <v>36.147429261736264</v>
      </c>
      <c r="D39">
        <f t="shared" si="0"/>
        <v>14.298235863551774</v>
      </c>
      <c r="E39">
        <f t="shared" si="1"/>
        <v>4.7090389107098535E-3</v>
      </c>
      <c r="F39">
        <f t="shared" si="2"/>
        <v>8.9721576977855447E-2</v>
      </c>
    </row>
    <row r="40" spans="1:6" x14ac:dyDescent="0.3">
      <c r="A40">
        <v>38.7896</v>
      </c>
      <c r="B40">
        <v>1.0986122886681098</v>
      </c>
      <c r="C40">
        <f>Q5.ITER3!$I$19+((Q5.ITER3!$I$20)*Q5.TEST.3!B40)</f>
        <v>36.147429261736264</v>
      </c>
      <c r="D40">
        <f t="shared" si="0"/>
        <v>8.1830370303680997</v>
      </c>
      <c r="E40">
        <f t="shared" si="1"/>
        <v>4.7090389107098535E-3</v>
      </c>
      <c r="F40">
        <f t="shared" si="2"/>
        <v>6.8115441723135495E-2</v>
      </c>
    </row>
    <row r="41" spans="1:6" x14ac:dyDescent="0.3">
      <c r="A41">
        <v>35.708100000000002</v>
      </c>
      <c r="B41">
        <v>1.0986122886681098</v>
      </c>
      <c r="C41">
        <f>Q5.ITER3!$I$19+((Q5.ITER3!$I$20)*Q5.TEST.3!B41)</f>
        <v>36.147429261736264</v>
      </c>
      <c r="D41">
        <f t="shared" si="0"/>
        <v>4.8796449347597762E-2</v>
      </c>
      <c r="E41">
        <f t="shared" si="1"/>
        <v>4.7090389107098535E-3</v>
      </c>
      <c r="F41">
        <f t="shared" si="2"/>
        <v>1.2303350268881902E-2</v>
      </c>
    </row>
    <row r="42" spans="1:6" x14ac:dyDescent="0.3">
      <c r="A42">
        <v>36.154800000000002</v>
      </c>
      <c r="B42">
        <v>1.0986122886681098</v>
      </c>
      <c r="C42">
        <f>Q5.ITER3!$I$19+((Q5.ITER3!$I$20)*Q5.TEST.3!B42)</f>
        <v>36.147429261736264</v>
      </c>
      <c r="D42">
        <f t="shared" si="0"/>
        <v>5.0986008653735128E-2</v>
      </c>
      <c r="E42">
        <f t="shared" si="1"/>
        <v>4.7090389107098535E-3</v>
      </c>
      <c r="F42">
        <f t="shared" si="2"/>
        <v>2.0386610529550761E-4</v>
      </c>
    </row>
    <row r="43" spans="1:6" x14ac:dyDescent="0.3">
      <c r="A43">
        <v>30.537500000000001</v>
      </c>
      <c r="B43">
        <v>1.5686159179138452</v>
      </c>
      <c r="C43">
        <f>Q5.ITER3!$I$19+((Q5.ITER3!$I$20)*Q5.TEST.3!B43)</f>
        <v>28.411067389452441</v>
      </c>
      <c r="D43">
        <f t="shared" si="0"/>
        <v>29.068263447551509</v>
      </c>
      <c r="E43">
        <f t="shared" si="1"/>
        <v>0.16110686119094092</v>
      </c>
      <c r="F43">
        <f t="shared" si="2"/>
        <v>6.9633487042081388E-2</v>
      </c>
    </row>
    <row r="44" spans="1:6" x14ac:dyDescent="0.3">
      <c r="A44">
        <v>28.4</v>
      </c>
      <c r="B44">
        <v>1.3862943611198906</v>
      </c>
      <c r="C44">
        <f>Q5.ITER3!$I$19+((Q5.ITER3!$I$20)*Q5.TEST.3!B44)</f>
        <v>31.412119833961789</v>
      </c>
      <c r="D44">
        <f t="shared" si="0"/>
        <v>56.685828707755562</v>
      </c>
      <c r="E44">
        <f t="shared" si="1"/>
        <v>4.7987123721810923E-2</v>
      </c>
      <c r="F44">
        <f t="shared" si="2"/>
        <v>0.10606055753386587</v>
      </c>
    </row>
    <row r="45" spans="1:6" x14ac:dyDescent="0.3">
      <c r="A45">
        <v>46.8</v>
      </c>
      <c r="B45">
        <v>0.78845736036427028</v>
      </c>
      <c r="C45">
        <f>Q5.ITER3!$I$19+((Q5.ITER3!$I$20)*Q5.TEST.3!B45)</f>
        <v>41.252646780335908</v>
      </c>
      <c r="D45">
        <f t="shared" si="0"/>
        <v>118.17865874857236</v>
      </c>
      <c r="E45">
        <f t="shared" si="1"/>
        <v>0.14347229274742226</v>
      </c>
      <c r="F45">
        <f t="shared" si="2"/>
        <v>0.11853318845436088</v>
      </c>
    </row>
    <row r="46" spans="1:6" x14ac:dyDescent="0.3">
      <c r="A46">
        <v>51.9</v>
      </c>
      <c r="B46">
        <v>0.78845736036427028</v>
      </c>
      <c r="C46">
        <f>Q5.ITER3!$I$19+((Q5.ITER3!$I$20)*Q5.TEST.3!B46)</f>
        <v>41.252646780335908</v>
      </c>
      <c r="D46">
        <f t="shared" si="0"/>
        <v>255.07286707510315</v>
      </c>
      <c r="E46">
        <f t="shared" si="1"/>
        <v>0.14347229274742226</v>
      </c>
      <c r="F46">
        <f t="shared" si="2"/>
        <v>0.2051513144443948</v>
      </c>
    </row>
    <row r="47" spans="1:6" x14ac:dyDescent="0.3">
      <c r="A47">
        <v>33.799999999999997</v>
      </c>
      <c r="B47">
        <v>1.5260563034950492</v>
      </c>
      <c r="C47">
        <f>Q5.ITER3!$I$19+((Q5.ITER3!$I$20)*Q5.TEST.3!B47)</f>
        <v>29.111607891271689</v>
      </c>
      <c r="D47">
        <f t="shared" si="0"/>
        <v>4.5326375240822472</v>
      </c>
      <c r="E47">
        <f t="shared" si="1"/>
        <v>0.12875292444810971</v>
      </c>
      <c r="F47">
        <f t="shared" si="2"/>
        <v>0.13870982570202098</v>
      </c>
    </row>
    <row r="48" spans="1:6" x14ac:dyDescent="0.3">
      <c r="A48">
        <v>30.4</v>
      </c>
      <c r="B48">
        <v>1.6863989535702288</v>
      </c>
      <c r="C48">
        <f>Q5.ITER3!$I$19+((Q5.ITER3!$I$20)*Q5.TEST.3!B48)</f>
        <v>26.472333027515258</v>
      </c>
      <c r="D48">
        <f t="shared" si="0"/>
        <v>30.569831973061742</v>
      </c>
      <c r="E48">
        <f t="shared" si="1"/>
        <v>0.26953149514818758</v>
      </c>
      <c r="F48">
        <f t="shared" si="2"/>
        <v>0.12919957146331382</v>
      </c>
    </row>
    <row r="49" spans="1:6" x14ac:dyDescent="0.3">
      <c r="A49">
        <v>51.191499999999998</v>
      </c>
      <c r="B49">
        <v>0.58778666490211906</v>
      </c>
      <c r="C49">
        <f>Q5.ITER3!$I$19+((Q5.ITER3!$I$20)*Q5.TEST.3!B49)</f>
        <v>44.555730034713037</v>
      </c>
      <c r="D49">
        <f t="shared" si="0"/>
        <v>232.94393116836841</v>
      </c>
      <c r="E49">
        <f t="shared" si="1"/>
        <v>0.33576005555519006</v>
      </c>
      <c r="F49">
        <f t="shared" si="2"/>
        <v>0.12962640214267918</v>
      </c>
    </row>
    <row r="50" spans="1:6" x14ac:dyDescent="0.3">
      <c r="A50">
        <v>40.5</v>
      </c>
      <c r="B50">
        <v>0.69314718055994529</v>
      </c>
      <c r="C50">
        <f>Q5.ITER3!$I$19+((Q5.ITER3!$I$20)*Q5.TEST.3!B50)</f>
        <v>42.82147305144791</v>
      </c>
      <c r="D50">
        <f t="shared" si="0"/>
        <v>20.894048462857945</v>
      </c>
      <c r="E50">
        <f t="shared" si="1"/>
        <v>0.22475900077827257</v>
      </c>
      <c r="F50">
        <f t="shared" si="2"/>
        <v>5.7320322257973087E-2</v>
      </c>
    </row>
    <row r="51" spans="1:6" x14ac:dyDescent="0.3">
      <c r="A51">
        <v>38.048400000000001</v>
      </c>
      <c r="B51">
        <v>1.33500106673234</v>
      </c>
      <c r="C51">
        <f>Q5.ITER3!$I$19+((Q5.ITER3!$I$20)*Q5.TEST.3!B51)</f>
        <v>32.256418605953186</v>
      </c>
      <c r="D51">
        <f t="shared" si="0"/>
        <v>4.4918598202456321</v>
      </c>
      <c r="E51">
        <f t="shared" si="1"/>
        <v>2.8145545069662908E-2</v>
      </c>
      <c r="F51">
        <f t="shared" si="2"/>
        <v>0.15222667428976816</v>
      </c>
    </row>
    <row r="52" spans="1:6" x14ac:dyDescent="0.3">
      <c r="A52">
        <v>32.974800000000002</v>
      </c>
      <c r="B52">
        <v>1.3083328196501789</v>
      </c>
      <c r="C52">
        <f>Q5.ITER3!$I$19+((Q5.ITER3!$I$20)*Q5.TEST.3!B52)</f>
        <v>32.695383748112135</v>
      </c>
      <c r="D52">
        <f t="shared" si="0"/>
        <v>8.7272928168168935</v>
      </c>
      <c r="E52">
        <f t="shared" si="1"/>
        <v>1.9908672020733462E-2</v>
      </c>
      <c r="F52">
        <f t="shared" si="2"/>
        <v>8.4736299200561162E-3</v>
      </c>
    </row>
    <row r="53" spans="1:6" x14ac:dyDescent="0.3">
      <c r="A53">
        <v>35.2288</v>
      </c>
      <c r="B53">
        <v>1.3083328196501789</v>
      </c>
      <c r="C53">
        <f>Q5.ITER3!$I$19+((Q5.ITER3!$I$20)*Q5.TEST.3!B53)</f>
        <v>32.695383748112135</v>
      </c>
      <c r="D53">
        <f t="shared" si="0"/>
        <v>0.49027889681697234</v>
      </c>
      <c r="E53">
        <f t="shared" si="1"/>
        <v>1.9908672020733462E-2</v>
      </c>
      <c r="F53">
        <f t="shared" si="2"/>
        <v>7.191321452583864E-2</v>
      </c>
    </row>
    <row r="54" spans="1:6" x14ac:dyDescent="0.3">
      <c r="A54">
        <v>37.064999999999998</v>
      </c>
      <c r="B54">
        <v>1.3083328196501789</v>
      </c>
      <c r="C54">
        <f>Q5.ITER3!$I$19+((Q5.ITER3!$I$20)*Q5.TEST.3!B54)</f>
        <v>32.695383748112135</v>
      </c>
      <c r="D54">
        <f t="shared" si="0"/>
        <v>1.2904978546945729</v>
      </c>
      <c r="E54">
        <f t="shared" si="1"/>
        <v>1.9908672020733462E-2</v>
      </c>
      <c r="F54">
        <f t="shared" si="2"/>
        <v>0.11789063137428471</v>
      </c>
    </row>
    <row r="55" spans="1:6" x14ac:dyDescent="0.3">
      <c r="A55">
        <v>35.161999999999999</v>
      </c>
      <c r="B55">
        <v>1.3083328196501789</v>
      </c>
      <c r="C55">
        <f>Q5.ITER3!$I$19+((Q5.ITER3!$I$20)*Q5.TEST.3!B55)</f>
        <v>32.695383748112135</v>
      </c>
      <c r="D55">
        <f t="shared" si="0"/>
        <v>0.58828774775574688</v>
      </c>
      <c r="E55">
        <f t="shared" si="1"/>
        <v>1.9908672020733462E-2</v>
      </c>
      <c r="F55">
        <f t="shared" si="2"/>
        <v>7.0150055511286724E-2</v>
      </c>
    </row>
    <row r="56" spans="1:6" x14ac:dyDescent="0.3">
      <c r="A56">
        <v>36.704700000000003</v>
      </c>
      <c r="B56">
        <v>0.91629073187415511</v>
      </c>
      <c r="C56">
        <f>Q5.ITER3!$I$19+((Q5.ITER3!$I$20)*Q5.TEST.3!B56)</f>
        <v>39.148481706245605</v>
      </c>
      <c r="D56">
        <f t="shared" si="0"/>
        <v>0.60171175644967323</v>
      </c>
      <c r="E56">
        <f t="shared" si="1"/>
        <v>6.2972888207362201E-2</v>
      </c>
      <c r="F56">
        <f t="shared" si="2"/>
        <v>6.6579530856963873E-2</v>
      </c>
    </row>
    <row r="57" spans="1:6" x14ac:dyDescent="0.3">
      <c r="A57">
        <v>36.556399999999996</v>
      </c>
      <c r="B57">
        <v>1.2527629684953681</v>
      </c>
      <c r="C57">
        <f>Q5.ITER3!$I$19+((Q5.ITER3!$I$20)*Q5.TEST.3!B57)</f>
        <v>33.610075573816729</v>
      </c>
      <c r="D57">
        <f t="shared" si="0"/>
        <v>0.39363178432721141</v>
      </c>
      <c r="E57">
        <f t="shared" si="1"/>
        <v>7.3150802576901069E-3</v>
      </c>
      <c r="F57">
        <f t="shared" si="2"/>
        <v>8.059667872611273E-2</v>
      </c>
    </row>
    <row r="58" spans="1:6" x14ac:dyDescent="0.3">
      <c r="A58">
        <v>26.702200000000001</v>
      </c>
      <c r="B58">
        <v>1.547562508716013</v>
      </c>
      <c r="C58">
        <f>Q5.ITER3!$I$19+((Q5.ITER3!$I$20)*Q5.TEST.3!B58)</f>
        <v>28.757611079893906</v>
      </c>
      <c r="D58">
        <f t="shared" si="0"/>
        <v>85.133823175837094</v>
      </c>
      <c r="E58">
        <f t="shared" si="1"/>
        <v>0.14464922227607915</v>
      </c>
      <c r="F58">
        <f t="shared" si="2"/>
        <v>7.6975345847679372E-2</v>
      </c>
    </row>
    <row r="59" spans="1:6" x14ac:dyDescent="0.3">
      <c r="A59">
        <v>26.560400000000001</v>
      </c>
      <c r="B59">
        <v>1.547562508716013</v>
      </c>
      <c r="C59">
        <f>Q5.ITER3!$I$19+((Q5.ITER3!$I$20)*Q5.TEST.3!B59)</f>
        <v>28.757611079893906</v>
      </c>
      <c r="D59">
        <f t="shared" si="0"/>
        <v>87.770650664326894</v>
      </c>
      <c r="E59">
        <f t="shared" si="1"/>
        <v>0.14464922227607915</v>
      </c>
      <c r="F59">
        <f t="shared" si="2"/>
        <v>8.2725074919575911E-2</v>
      </c>
    </row>
    <row r="60" spans="1:6" x14ac:dyDescent="0.3">
      <c r="A60">
        <v>36.087600000000002</v>
      </c>
      <c r="B60">
        <v>1.2527629684953681</v>
      </c>
      <c r="C60">
        <f>Q5.ITER3!$I$19+((Q5.ITER3!$I$20)*Q5.TEST.3!B60)</f>
        <v>33.610075573816729</v>
      </c>
      <c r="D60">
        <f t="shared" si="0"/>
        <v>2.5154218939447269E-2</v>
      </c>
      <c r="E60">
        <f t="shared" si="1"/>
        <v>7.3150802576901069E-3</v>
      </c>
      <c r="F60">
        <f t="shared" si="2"/>
        <v>6.8653067152796871E-2</v>
      </c>
    </row>
    <row r="61" spans="1:6" x14ac:dyDescent="0.3">
      <c r="A61">
        <v>44.571399999999997</v>
      </c>
      <c r="B61">
        <v>0.47000362924573563</v>
      </c>
      <c r="C61">
        <f>Q5.ITER3!$I$19+((Q5.ITER3!$I$20)*Q5.TEST.3!B61)</f>
        <v>46.494464396650216</v>
      </c>
      <c r="D61">
        <f t="shared" si="0"/>
        <v>74.691091870041689</v>
      </c>
      <c r="E61">
        <f t="shared" si="1"/>
        <v>0.48613120233541746</v>
      </c>
      <c r="F61">
        <f t="shared" si="2"/>
        <v>4.3145703223372356E-2</v>
      </c>
    </row>
    <row r="62" spans="1:6" x14ac:dyDescent="0.3">
      <c r="A62">
        <v>37.490200000000002</v>
      </c>
      <c r="B62">
        <v>0.87546873735389985</v>
      </c>
      <c r="C62">
        <f>Q5.ITER3!$I$19+((Q5.ITER3!$I$20)*Q5.TEST.3!B62)</f>
        <v>39.820420606938569</v>
      </c>
      <c r="D62">
        <f t="shared" si="0"/>
        <v>2.4373479888986771</v>
      </c>
      <c r="E62">
        <f t="shared" si="1"/>
        <v>8.5127392153343404E-2</v>
      </c>
      <c r="F62">
        <f t="shared" si="2"/>
        <v>6.2155459478438833E-2</v>
      </c>
    </row>
    <row r="63" spans="1:6" x14ac:dyDescent="0.3">
      <c r="A63">
        <v>34.6</v>
      </c>
      <c r="B63">
        <v>1.33500106673234</v>
      </c>
      <c r="C63">
        <f>Q5.ITER3!$I$19+((Q5.ITER3!$I$20)*Q5.TEST.3!B63)</f>
        <v>32.256418605953186</v>
      </c>
      <c r="D63">
        <f t="shared" si="0"/>
        <v>1.7662388302047043</v>
      </c>
      <c r="E63">
        <f t="shared" si="1"/>
        <v>2.8145545069662908E-2</v>
      </c>
      <c r="F63">
        <f t="shared" si="2"/>
        <v>6.7733566301931072E-2</v>
      </c>
    </row>
    <row r="64" spans="1:6" x14ac:dyDescent="0.3">
      <c r="A64">
        <v>43.8</v>
      </c>
      <c r="B64">
        <v>0.91629073187415511</v>
      </c>
      <c r="C64">
        <f>Q5.ITER3!$I$19+((Q5.ITER3!$I$20)*Q5.TEST.3!B64)</f>
        <v>39.148481706245605</v>
      </c>
      <c r="D64">
        <f t="shared" si="0"/>
        <v>61.952653850613103</v>
      </c>
      <c r="E64">
        <f t="shared" si="1"/>
        <v>6.2972888207362201E-2</v>
      </c>
      <c r="F64">
        <f t="shared" si="2"/>
        <v>0.1061990478026117</v>
      </c>
    </row>
    <row r="65" spans="1:6" x14ac:dyDescent="0.3">
      <c r="A65">
        <v>38.0169</v>
      </c>
      <c r="B65">
        <v>1.2527629684953681</v>
      </c>
      <c r="C65">
        <f>Q5.ITER3!$I$19+((Q5.ITER3!$I$20)*Q5.TEST.3!B65)</f>
        <v>33.610075573816729</v>
      </c>
      <c r="D65">
        <f t="shared" si="0"/>
        <v>4.3593298188170548</v>
      </c>
      <c r="E65">
        <f t="shared" si="1"/>
        <v>7.3150802576901069E-3</v>
      </c>
      <c r="F65">
        <f t="shared" si="2"/>
        <v>0.11591751105911503</v>
      </c>
    </row>
    <row r="66" spans="1:6" x14ac:dyDescent="0.3">
      <c r="A66">
        <v>29.0307</v>
      </c>
      <c r="B66">
        <v>1.33500106673234</v>
      </c>
      <c r="C66">
        <f>Q5.ITER3!$I$19+((Q5.ITER3!$I$20)*Q5.TEST.3!B66)</f>
        <v>32.256418605953186</v>
      </c>
      <c r="D66">
        <f t="shared" si="0"/>
        <v>47.586531627469853</v>
      </c>
      <c r="E66">
        <f t="shared" si="1"/>
        <v>2.8145545069662908E-2</v>
      </c>
      <c r="F66">
        <f t="shared" si="2"/>
        <v>0.11111404843676477</v>
      </c>
    </row>
    <row r="67" spans="1:6" x14ac:dyDescent="0.3">
      <c r="A67">
        <v>51.9</v>
      </c>
      <c r="B67">
        <v>0.78845736036427028</v>
      </c>
      <c r="C67">
        <f>Q5.ITER3!$I$19+((Q5.ITER3!$I$20)*Q5.TEST.3!B67)</f>
        <v>41.252646780335908</v>
      </c>
      <c r="D67">
        <f t="shared" ref="D67:D130" si="3">(A67-(AVERAGE($A$2:$A$246)))^2</f>
        <v>255.07286707510315</v>
      </c>
      <c r="E67">
        <f t="shared" ref="E67:E130" si="4">(B67-(AVERAGE($B$2:$B$246)))^2</f>
        <v>0.14347229274742226</v>
      </c>
      <c r="F67">
        <f t="shared" ref="F67:F130" si="5">ABS(A67-C67)/A67</f>
        <v>0.2051513144443948</v>
      </c>
    </row>
    <row r="68" spans="1:6" x14ac:dyDescent="0.3">
      <c r="A68">
        <v>51.9</v>
      </c>
      <c r="B68">
        <v>0.78845736036427028</v>
      </c>
      <c r="C68">
        <f>Q5.ITER3!$I$19+((Q5.ITER3!$I$20)*Q5.TEST.3!B68)</f>
        <v>41.252646780335908</v>
      </c>
      <c r="D68">
        <f t="shared" si="3"/>
        <v>255.07286707510315</v>
      </c>
      <c r="E68">
        <f t="shared" si="4"/>
        <v>0.14347229274742226</v>
      </c>
      <c r="F68">
        <f t="shared" si="5"/>
        <v>0.2051513144443948</v>
      </c>
    </row>
    <row r="69" spans="1:6" x14ac:dyDescent="0.3">
      <c r="A69">
        <v>47.2</v>
      </c>
      <c r="B69">
        <v>0.58778666490211906</v>
      </c>
      <c r="C69">
        <f>Q5.ITER3!$I$19+((Q5.ITER3!$I$20)*Q5.TEST.3!B69)</f>
        <v>44.555730034713037</v>
      </c>
      <c r="D69">
        <f t="shared" si="3"/>
        <v>127.03545940163372</v>
      </c>
      <c r="E69">
        <f t="shared" si="4"/>
        <v>0.33576005555519006</v>
      </c>
      <c r="F69">
        <f t="shared" si="5"/>
        <v>5.6022668756079794E-2</v>
      </c>
    </row>
    <row r="70" spans="1:6" x14ac:dyDescent="0.3">
      <c r="A70">
        <v>41.521000000000001</v>
      </c>
      <c r="B70">
        <v>0.69314718055994529</v>
      </c>
      <c r="C70">
        <f>Q5.ITER3!$I$19+((Q5.ITER3!$I$20)*Q5.TEST.3!B70)</f>
        <v>42.82147305144791</v>
      </c>
      <c r="D70">
        <f t="shared" si="3"/>
        <v>31.270473129796763</v>
      </c>
      <c r="E70">
        <f t="shared" si="4"/>
        <v>0.22475900077827257</v>
      </c>
      <c r="F70">
        <f t="shared" si="5"/>
        <v>3.13208509295997E-2</v>
      </c>
    </row>
    <row r="71" spans="1:6" x14ac:dyDescent="0.3">
      <c r="A71">
        <v>38.4</v>
      </c>
      <c r="B71">
        <v>0.91629073187415511</v>
      </c>
      <c r="C71">
        <f>Q5.ITER3!$I$19+((Q5.ITER3!$I$20)*Q5.TEST.3!B71)</f>
        <v>39.148481706245605</v>
      </c>
      <c r="D71">
        <f t="shared" si="3"/>
        <v>6.1058450342864479</v>
      </c>
      <c r="E71">
        <f t="shared" si="4"/>
        <v>6.2972888207362201E-2</v>
      </c>
      <c r="F71">
        <f t="shared" si="5"/>
        <v>1.9491711100145991E-2</v>
      </c>
    </row>
    <row r="72" spans="1:6" x14ac:dyDescent="0.3">
      <c r="A72">
        <v>38.6</v>
      </c>
      <c r="B72">
        <v>0.91629073187415511</v>
      </c>
      <c r="C72">
        <f>Q5.ITER3!$I$19+((Q5.ITER3!$I$20)*Q5.TEST.3!B72)</f>
        <v>39.148481706245605</v>
      </c>
      <c r="D72">
        <f t="shared" si="3"/>
        <v>7.134245360817081</v>
      </c>
      <c r="E72">
        <f t="shared" si="4"/>
        <v>6.2972888207362201E-2</v>
      </c>
      <c r="F72">
        <f t="shared" si="5"/>
        <v>1.4209370628124432E-2</v>
      </c>
    </row>
    <row r="73" spans="1:6" x14ac:dyDescent="0.3">
      <c r="A73">
        <v>23.8</v>
      </c>
      <c r="B73">
        <v>1.791759469228055</v>
      </c>
      <c r="C73">
        <f>Q5.ITER3!$I$19+((Q5.ITER3!$I$20)*Q5.TEST.3!B73)</f>
        <v>24.738076044250136</v>
      </c>
      <c r="D73">
        <f t="shared" si="3"/>
        <v>147.11262119755131</v>
      </c>
      <c r="E73">
        <f t="shared" si="4"/>
        <v>0.3900311548554633</v>
      </c>
      <c r="F73">
        <f t="shared" si="5"/>
        <v>3.9414959842442636E-2</v>
      </c>
    </row>
    <row r="74" spans="1:6" x14ac:dyDescent="0.3">
      <c r="A74">
        <v>51.1</v>
      </c>
      <c r="B74">
        <v>1.0986122886681098</v>
      </c>
      <c r="C74">
        <f>Q5.ITER3!$I$19+((Q5.ITER3!$I$20)*Q5.TEST.3!B74)</f>
        <v>36.147429261736264</v>
      </c>
      <c r="D74">
        <f t="shared" si="3"/>
        <v>230.15926576898076</v>
      </c>
      <c r="E74">
        <f t="shared" si="4"/>
        <v>4.7090389107098535E-3</v>
      </c>
      <c r="F74">
        <f t="shared" si="5"/>
        <v>0.29261390877228449</v>
      </c>
    </row>
    <row r="75" spans="1:6" x14ac:dyDescent="0.3">
      <c r="A75">
        <v>36.154800000000002</v>
      </c>
      <c r="B75">
        <v>1.0986122886681098</v>
      </c>
      <c r="C75">
        <f>Q5.ITER3!$I$19+((Q5.ITER3!$I$20)*Q5.TEST.3!B75)</f>
        <v>36.147429261736264</v>
      </c>
      <c r="D75">
        <f t="shared" si="3"/>
        <v>5.0986008653735128E-2</v>
      </c>
      <c r="E75">
        <f t="shared" si="4"/>
        <v>4.7090389107098535E-3</v>
      </c>
      <c r="F75">
        <f t="shared" si="5"/>
        <v>2.0386610529550761E-4</v>
      </c>
    </row>
    <row r="76" spans="1:6" x14ac:dyDescent="0.3">
      <c r="A76">
        <v>34.7288</v>
      </c>
      <c r="B76">
        <v>1.0986122886681098</v>
      </c>
      <c r="C76">
        <f>Q5.ITER3!$I$19+((Q5.ITER3!$I$20)*Q5.TEST.3!B76)</f>
        <v>36.147429261736264</v>
      </c>
      <c r="D76">
        <f t="shared" si="3"/>
        <v>1.4404780804904269</v>
      </c>
      <c r="E76">
        <f t="shared" si="4"/>
        <v>4.7090389107098535E-3</v>
      </c>
      <c r="F76">
        <f t="shared" si="5"/>
        <v>4.0848784344298214E-2</v>
      </c>
    </row>
    <row r="77" spans="1:6" x14ac:dyDescent="0.3">
      <c r="A77">
        <v>27.9711</v>
      </c>
      <c r="B77">
        <v>1.3862943611198906</v>
      </c>
      <c r="C77">
        <f>Q5.ITER3!$I$19+((Q5.ITER3!$I$20)*Q5.TEST.3!B77)</f>
        <v>31.412119833961789</v>
      </c>
      <c r="D77">
        <f t="shared" si="3"/>
        <v>63.328159417510633</v>
      </c>
      <c r="E77">
        <f t="shared" si="4"/>
        <v>4.7987123721810923E-2</v>
      </c>
      <c r="F77">
        <f t="shared" si="5"/>
        <v>0.12302054027055744</v>
      </c>
    </row>
    <row r="78" spans="1:6" x14ac:dyDescent="0.3">
      <c r="A78">
        <v>46.8</v>
      </c>
      <c r="B78">
        <v>0.78845736036427028</v>
      </c>
      <c r="C78">
        <f>Q5.ITER3!$I$19+((Q5.ITER3!$I$20)*Q5.TEST.3!B78)</f>
        <v>41.252646780335908</v>
      </c>
      <c r="D78">
        <f t="shared" si="3"/>
        <v>118.17865874857236</v>
      </c>
      <c r="E78">
        <f t="shared" si="4"/>
        <v>0.14347229274742226</v>
      </c>
      <c r="F78">
        <f t="shared" si="5"/>
        <v>0.11853318845436088</v>
      </c>
    </row>
    <row r="79" spans="1:6" x14ac:dyDescent="0.3">
      <c r="A79">
        <v>37.6</v>
      </c>
      <c r="B79">
        <v>1.2527629684953681</v>
      </c>
      <c r="C79">
        <f>Q5.ITER3!$I$19+((Q5.ITER3!$I$20)*Q5.TEST.3!B79)</f>
        <v>33.610075573816729</v>
      </c>
      <c r="D79">
        <f t="shared" si="3"/>
        <v>2.7922437281639865</v>
      </c>
      <c r="E79">
        <f t="shared" si="4"/>
        <v>7.3150802576901069E-3</v>
      </c>
      <c r="F79">
        <f t="shared" si="5"/>
        <v>0.10611501133466149</v>
      </c>
    </row>
    <row r="80" spans="1:6" x14ac:dyDescent="0.3">
      <c r="A80">
        <v>34.5</v>
      </c>
      <c r="B80">
        <v>1.7404661748405046</v>
      </c>
      <c r="C80">
        <f>Q5.ITER3!$I$19+((Q5.ITER3!$I$20)*Q5.TEST.3!B80)</f>
        <v>25.582374816241533</v>
      </c>
      <c r="D80">
        <f t="shared" si="3"/>
        <v>2.0420386669393991</v>
      </c>
      <c r="E80">
        <f t="shared" si="4"/>
        <v>0.32859429389517136</v>
      </c>
      <c r="F80">
        <f t="shared" si="5"/>
        <v>0.25848188938430339</v>
      </c>
    </row>
    <row r="81" spans="1:6" x14ac:dyDescent="0.3">
      <c r="A81">
        <v>33.6</v>
      </c>
      <c r="B81">
        <v>1.7404661748405046</v>
      </c>
      <c r="C81">
        <f>Q5.ITER3!$I$19+((Q5.ITER3!$I$20)*Q5.TEST.3!B81)</f>
        <v>25.582374816241533</v>
      </c>
      <c r="D81">
        <f t="shared" si="3"/>
        <v>5.4242371975516104</v>
      </c>
      <c r="E81">
        <f t="shared" si="4"/>
        <v>0.32859429389517136</v>
      </c>
      <c r="F81">
        <f t="shared" si="5"/>
        <v>0.23861979713566869</v>
      </c>
    </row>
    <row r="82" spans="1:6" x14ac:dyDescent="0.3">
      <c r="A82">
        <v>26</v>
      </c>
      <c r="B82">
        <v>1.8082887711792655</v>
      </c>
      <c r="C82">
        <f>Q5.ITER3!$I$19+((Q5.ITER3!$I$20)*Q5.TEST.3!B82)</f>
        <v>24.466000142206511</v>
      </c>
      <c r="D82">
        <f t="shared" si="3"/>
        <v>98.585024789388129</v>
      </c>
      <c r="E82">
        <f t="shared" si="4"/>
        <v>0.41095028879080864</v>
      </c>
      <c r="F82">
        <f t="shared" si="5"/>
        <v>5.8999994530518816E-2</v>
      </c>
    </row>
    <row r="83" spans="1:6" x14ac:dyDescent="0.3">
      <c r="A83">
        <v>35.5</v>
      </c>
      <c r="B83">
        <v>1.2527629684953681</v>
      </c>
      <c r="C83">
        <f>Q5.ITER3!$I$19+((Q5.ITER3!$I$20)*Q5.TEST.3!B83)</f>
        <v>33.610075573816729</v>
      </c>
      <c r="D83">
        <f t="shared" si="3"/>
        <v>0.18404029959249021</v>
      </c>
      <c r="E83">
        <f t="shared" si="4"/>
        <v>7.3150802576901069E-3</v>
      </c>
      <c r="F83">
        <f t="shared" si="5"/>
        <v>5.3237307779810443E-2</v>
      </c>
    </row>
    <row r="84" spans="1:6" x14ac:dyDescent="0.3">
      <c r="A84">
        <v>39.9</v>
      </c>
      <c r="B84">
        <v>1.2527629684953681</v>
      </c>
      <c r="C84">
        <f>Q5.ITER3!$I$19+((Q5.ITER3!$I$20)*Q5.TEST.3!B84)</f>
        <v>33.610075573816729</v>
      </c>
      <c r="D84">
        <f t="shared" si="3"/>
        <v>15.768847483266081</v>
      </c>
      <c r="E84">
        <f t="shared" si="4"/>
        <v>7.3150802576901069E-3</v>
      </c>
      <c r="F84">
        <f t="shared" si="5"/>
        <v>0.15764221619506941</v>
      </c>
    </row>
    <row r="85" spans="1:6" x14ac:dyDescent="0.3">
      <c r="A85">
        <v>65</v>
      </c>
      <c r="B85">
        <v>0.26236426446749106</v>
      </c>
      <c r="C85">
        <f>Q5.ITER3!$I$19+((Q5.ITER3!$I$20)*Q5.TEST.3!B85)</f>
        <v>49.9122534623082</v>
      </c>
      <c r="D85">
        <f t="shared" si="3"/>
        <v>845.12308846285873</v>
      </c>
      <c r="E85">
        <f t="shared" si="4"/>
        <v>0.81879055222447872</v>
      </c>
      <c r="F85">
        <f t="shared" si="5"/>
        <v>0.23211917750295077</v>
      </c>
    </row>
    <row r="86" spans="1:6" x14ac:dyDescent="0.3">
      <c r="A86">
        <v>62.267400000000002</v>
      </c>
      <c r="B86">
        <v>0.26236426446749106</v>
      </c>
      <c r="C86">
        <f>Q5.ITER3!$I$19+((Q5.ITER3!$I$20)*Q5.TEST.3!B86)</f>
        <v>49.9122534623082</v>
      </c>
      <c r="D86">
        <f t="shared" si="3"/>
        <v>693.711357561471</v>
      </c>
      <c r="E86">
        <f t="shared" si="4"/>
        <v>0.81879055222447872</v>
      </c>
      <c r="F86">
        <f t="shared" si="5"/>
        <v>0.19842078740547706</v>
      </c>
    </row>
    <row r="87" spans="1:6" x14ac:dyDescent="0.3">
      <c r="A87">
        <v>46.624000000000002</v>
      </c>
      <c r="B87">
        <v>0.69314718055994529</v>
      </c>
      <c r="C87">
        <f>Q5.ITER3!$I$19+((Q5.ITER3!$I$20)*Q5.TEST.3!B87)</f>
        <v>42.82147305144791</v>
      </c>
      <c r="D87">
        <f t="shared" si="3"/>
        <v>114.38304246122553</v>
      </c>
      <c r="E87">
        <f t="shared" si="4"/>
        <v>0.22475900077827257</v>
      </c>
      <c r="F87">
        <f t="shared" si="5"/>
        <v>8.1557286988505756E-2</v>
      </c>
    </row>
    <row r="88" spans="1:6" x14ac:dyDescent="0.3">
      <c r="A88">
        <v>40.887300000000003</v>
      </c>
      <c r="B88">
        <v>0.91629073187415511</v>
      </c>
      <c r="C88">
        <f>Q5.ITER3!$I$19+((Q5.ITER3!$I$20)*Q5.TEST.3!B88)</f>
        <v>39.148481706245605</v>
      </c>
      <c r="D88">
        <f t="shared" si="3"/>
        <v>24.584746985184523</v>
      </c>
      <c r="E88">
        <f t="shared" si="4"/>
        <v>6.2972888207362201E-2</v>
      </c>
      <c r="F88">
        <f t="shared" si="5"/>
        <v>4.2527099949236036E-2</v>
      </c>
    </row>
    <row r="89" spans="1:6" x14ac:dyDescent="0.3">
      <c r="A89">
        <v>34.9</v>
      </c>
      <c r="B89">
        <v>1.0986122886681098</v>
      </c>
      <c r="C89">
        <f>Q5.ITER3!$I$19+((Q5.ITER3!$I$20)*Q5.TEST.3!B89)</f>
        <v>36.147429261736264</v>
      </c>
      <c r="D89">
        <f t="shared" si="3"/>
        <v>1.0588393200006383</v>
      </c>
      <c r="E89">
        <f t="shared" si="4"/>
        <v>4.7090389107098535E-3</v>
      </c>
      <c r="F89">
        <f t="shared" si="5"/>
        <v>3.5742958789004728E-2</v>
      </c>
    </row>
    <row r="90" spans="1:6" x14ac:dyDescent="0.3">
      <c r="A90">
        <v>26.6722</v>
      </c>
      <c r="B90">
        <v>1.8405496333974869</v>
      </c>
      <c r="C90">
        <f>Q5.ITER3!$I$19+((Q5.ITER3!$I$20)*Q5.TEST.3!B90)</f>
        <v>23.934979339595731</v>
      </c>
      <c r="D90">
        <f t="shared" si="3"/>
        <v>85.688331126857534</v>
      </c>
      <c r="E90">
        <f t="shared" si="4"/>
        <v>0.45335296447128454</v>
      </c>
      <c r="F90">
        <f t="shared" si="5"/>
        <v>0.10262448018552159</v>
      </c>
    </row>
    <row r="91" spans="1:6" x14ac:dyDescent="0.3">
      <c r="A91">
        <v>29.2</v>
      </c>
      <c r="B91">
        <v>1.7047480922384253</v>
      </c>
      <c r="C91">
        <f>Q5.ITER3!$I$19+((Q5.ITER3!$I$20)*Q5.TEST.3!B91)</f>
        <v>26.170302217647482</v>
      </c>
      <c r="D91">
        <f t="shared" si="3"/>
        <v>45.279430013878027</v>
      </c>
      <c r="E91">
        <f t="shared" si="4"/>
        <v>0.28892061884313064</v>
      </c>
      <c r="F91">
        <f t="shared" si="5"/>
        <v>0.10375677336823691</v>
      </c>
    </row>
    <row r="92" spans="1:6" x14ac:dyDescent="0.3">
      <c r="A92">
        <v>24.7</v>
      </c>
      <c r="B92">
        <v>1.8405496333974869</v>
      </c>
      <c r="C92">
        <f>Q5.ITER3!$I$19+((Q5.ITER3!$I$20)*Q5.TEST.3!B92)</f>
        <v>23.934979339595731</v>
      </c>
      <c r="D92">
        <f t="shared" si="3"/>
        <v>126.09042266693912</v>
      </c>
      <c r="E92">
        <f t="shared" si="4"/>
        <v>0.45335296447128454</v>
      </c>
      <c r="F92">
        <f t="shared" si="5"/>
        <v>3.0972496372642429E-2</v>
      </c>
    </row>
    <row r="93" spans="1:6" x14ac:dyDescent="0.3">
      <c r="A93">
        <v>24.8202</v>
      </c>
      <c r="B93">
        <v>1.8405496333974869</v>
      </c>
      <c r="C93">
        <f>Q5.ITER3!$I$19+((Q5.ITER3!$I$20)*Q5.TEST.3!B93)</f>
        <v>23.934979339595731</v>
      </c>
      <c r="D93">
        <f t="shared" si="3"/>
        <v>123.405419303184</v>
      </c>
      <c r="E93">
        <f t="shared" si="4"/>
        <v>0.45335296447128454</v>
      </c>
      <c r="F93">
        <f t="shared" si="5"/>
        <v>3.5665331480176164E-2</v>
      </c>
    </row>
    <row r="94" spans="1:6" x14ac:dyDescent="0.3">
      <c r="A94">
        <v>30.6</v>
      </c>
      <c r="B94">
        <v>0.69314718055994529</v>
      </c>
      <c r="C94">
        <f>Q5.ITER3!$I$19+((Q5.ITER3!$I$20)*Q5.TEST.3!B94)</f>
        <v>42.82147305144791</v>
      </c>
      <c r="D94">
        <f t="shared" si="3"/>
        <v>28.398232299592326</v>
      </c>
      <c r="E94">
        <f t="shared" si="4"/>
        <v>0.22475900077827257</v>
      </c>
      <c r="F94">
        <f t="shared" si="5"/>
        <v>0.39939454416496434</v>
      </c>
    </row>
    <row r="95" spans="1:6" x14ac:dyDescent="0.3">
      <c r="A95">
        <v>48.9</v>
      </c>
      <c r="B95">
        <v>0.47000362924573563</v>
      </c>
      <c r="C95">
        <f>Q5.ITER3!$I$19+((Q5.ITER3!$I$20)*Q5.TEST.3!B95)</f>
        <v>46.494464396650216</v>
      </c>
      <c r="D95">
        <f t="shared" si="3"/>
        <v>168.24686217714387</v>
      </c>
      <c r="E95">
        <f t="shared" si="4"/>
        <v>0.48613120233541746</v>
      </c>
      <c r="F95">
        <f t="shared" si="5"/>
        <v>4.9192957123717448E-2</v>
      </c>
    </row>
    <row r="96" spans="1:6" x14ac:dyDescent="0.3">
      <c r="A96">
        <v>46.9</v>
      </c>
      <c r="B96">
        <v>0.87546873735389985</v>
      </c>
      <c r="C96">
        <f>Q5.ITER3!$I$19+((Q5.ITER3!$I$20)*Q5.TEST.3!B96)</f>
        <v>39.820420606938569</v>
      </c>
      <c r="D96">
        <f t="shared" si="3"/>
        <v>120.36285891183771</v>
      </c>
      <c r="E96">
        <f t="shared" si="4"/>
        <v>8.5127392153343404E-2</v>
      </c>
      <c r="F96">
        <f t="shared" si="5"/>
        <v>0.15095052010791962</v>
      </c>
    </row>
    <row r="97" spans="1:6" x14ac:dyDescent="0.3">
      <c r="A97">
        <v>40.299999999999997</v>
      </c>
      <c r="B97">
        <v>1.2527629684953681</v>
      </c>
      <c r="C97">
        <f>Q5.ITER3!$I$19+((Q5.ITER3!$I$20)*Q5.TEST.3!B97)</f>
        <v>33.610075573816729</v>
      </c>
      <c r="D97">
        <f t="shared" si="3"/>
        <v>19.105648136327304</v>
      </c>
      <c r="E97">
        <f t="shared" si="4"/>
        <v>7.3150802576901069E-3</v>
      </c>
      <c r="F97">
        <f t="shared" si="5"/>
        <v>0.16600308749834414</v>
      </c>
    </row>
    <row r="98" spans="1:6" x14ac:dyDescent="0.3">
      <c r="A98">
        <v>41.2</v>
      </c>
      <c r="B98">
        <v>1.2527629684953681</v>
      </c>
      <c r="C98">
        <f>Q5.ITER3!$I$19+((Q5.ITER3!$I$20)*Q5.TEST.3!B98)</f>
        <v>33.610075573816729</v>
      </c>
      <c r="D98">
        <f t="shared" si="3"/>
        <v>27.783449605715141</v>
      </c>
      <c r="E98">
        <f t="shared" si="4"/>
        <v>7.3150802576901069E-3</v>
      </c>
      <c r="F98">
        <f t="shared" si="5"/>
        <v>0.1842214666549338</v>
      </c>
    </row>
    <row r="99" spans="1:6" x14ac:dyDescent="0.3">
      <c r="A99">
        <v>24.2</v>
      </c>
      <c r="B99">
        <v>1.9021075263969205</v>
      </c>
      <c r="C99">
        <f>Q5.ITER3!$I$19+((Q5.ITER3!$I$20)*Q5.TEST.3!B99)</f>
        <v>22.921723043887528</v>
      </c>
      <c r="D99">
        <f t="shared" si="3"/>
        <v>137.56942185061257</v>
      </c>
      <c r="E99">
        <f t="shared" si="4"/>
        <v>0.54003803270601947</v>
      </c>
      <c r="F99">
        <f t="shared" si="5"/>
        <v>5.2821361822829378E-2</v>
      </c>
    </row>
    <row r="100" spans="1:6" x14ac:dyDescent="0.3">
      <c r="A100">
        <v>43.1</v>
      </c>
      <c r="B100">
        <v>0.69314718055994529</v>
      </c>
      <c r="C100">
        <f>Q5.ITER3!$I$19+((Q5.ITER3!$I$20)*Q5.TEST.3!B100)</f>
        <v>42.82147305144791</v>
      </c>
      <c r="D100">
        <f t="shared" si="3"/>
        <v>51.423252707756006</v>
      </c>
      <c r="E100">
        <f t="shared" si="4"/>
        <v>0.22475900077827257</v>
      </c>
      <c r="F100">
        <f t="shared" si="5"/>
        <v>6.4623421937840221E-3</v>
      </c>
    </row>
    <row r="101" spans="1:6" x14ac:dyDescent="0.3">
      <c r="A101">
        <v>35.922600000000003</v>
      </c>
      <c r="B101">
        <v>0.91629073187415511</v>
      </c>
      <c r="C101">
        <f>Q5.ITER3!$I$19+((Q5.ITER3!$I$20)*Q5.TEST.3!B101)</f>
        <v>39.148481706245605</v>
      </c>
      <c r="D101">
        <f t="shared" si="3"/>
        <v>4.0949551686569546E-5</v>
      </c>
      <c r="E101">
        <f t="shared" si="4"/>
        <v>6.2972888207362201E-2</v>
      </c>
      <c r="F101">
        <f t="shared" si="5"/>
        <v>8.9800897102258789E-2</v>
      </c>
    </row>
    <row r="102" spans="1:6" x14ac:dyDescent="0.3">
      <c r="A102">
        <v>34.143500000000003</v>
      </c>
      <c r="B102">
        <v>0.91629073187415511</v>
      </c>
      <c r="C102">
        <f>Q5.ITER3!$I$19+((Q5.ITER3!$I$20)*Q5.TEST.3!B102)</f>
        <v>39.148481706245605</v>
      </c>
      <c r="D102">
        <f t="shared" si="3"/>
        <v>3.1880073348985611</v>
      </c>
      <c r="E102">
        <f t="shared" si="4"/>
        <v>6.2972888207362201E-2</v>
      </c>
      <c r="F102">
        <f t="shared" si="5"/>
        <v>0.14658666235873888</v>
      </c>
    </row>
    <row r="103" spans="1:6" x14ac:dyDescent="0.3">
      <c r="A103">
        <v>41.395899999999997</v>
      </c>
      <c r="B103">
        <v>0.87546873735389985</v>
      </c>
      <c r="C103">
        <f>Q5.ITER3!$I$19+((Q5.ITER3!$I$20)*Q5.TEST.3!B103)</f>
        <v>39.820420606938569</v>
      </c>
      <c r="D103">
        <f t="shared" si="3"/>
        <v>29.887004535551824</v>
      </c>
      <c r="E103">
        <f t="shared" si="4"/>
        <v>8.5127392153343404E-2</v>
      </c>
      <c r="F103">
        <f t="shared" si="5"/>
        <v>3.805882691429413E-2</v>
      </c>
    </row>
    <row r="104" spans="1:6" x14ac:dyDescent="0.3">
      <c r="A104">
        <v>40.832099999999997</v>
      </c>
      <c r="B104">
        <v>0.87546873735389985</v>
      </c>
      <c r="C104">
        <f>Q5.ITER3!$I$19+((Q5.ITER3!$I$20)*Q5.TEST.3!B104)</f>
        <v>39.820420606938569</v>
      </c>
      <c r="D104">
        <f t="shared" si="3"/>
        <v>24.040397615062009</v>
      </c>
      <c r="E104">
        <f t="shared" si="4"/>
        <v>8.5127392153343404E-2</v>
      </c>
      <c r="F104">
        <f t="shared" si="5"/>
        <v>2.4776570224441748E-2</v>
      </c>
    </row>
    <row r="105" spans="1:6" x14ac:dyDescent="0.3">
      <c r="A105">
        <v>43.003500000000003</v>
      </c>
      <c r="B105">
        <v>0.87546873735389985</v>
      </c>
      <c r="C105">
        <f>Q5.ITER3!$I$19+((Q5.ITER3!$I$20)*Q5.TEST.3!B105)</f>
        <v>39.820420606938569</v>
      </c>
      <c r="D105">
        <f t="shared" si="3"/>
        <v>50.048561800204993</v>
      </c>
      <c r="E105">
        <f t="shared" si="4"/>
        <v>8.5127392153343404E-2</v>
      </c>
      <c r="F105">
        <f t="shared" si="5"/>
        <v>7.4019077355597415E-2</v>
      </c>
    </row>
    <row r="106" spans="1:6" x14ac:dyDescent="0.3">
      <c r="A106">
        <v>41.585799999999999</v>
      </c>
      <c r="B106">
        <v>0.87546873735389985</v>
      </c>
      <c r="C106">
        <f>Q5.ITER3!$I$19+((Q5.ITER3!$I$20)*Q5.TEST.3!B106)</f>
        <v>39.820420606938569</v>
      </c>
      <c r="D106">
        <f t="shared" si="3"/>
        <v>31.99939547559266</v>
      </c>
      <c r="E106">
        <f t="shared" si="4"/>
        <v>8.5127392153343404E-2</v>
      </c>
      <c r="F106">
        <f t="shared" si="5"/>
        <v>4.2451495295543908E-2</v>
      </c>
    </row>
    <row r="107" spans="1:6" x14ac:dyDescent="0.3">
      <c r="A107">
        <v>46.362900000000003</v>
      </c>
      <c r="B107">
        <v>0.69314718055994529</v>
      </c>
      <c r="C107">
        <f>Q5.ITER3!$I$19+((Q5.ITER3!$I$20)*Q5.TEST.3!B107)</f>
        <v>42.82147305144791</v>
      </c>
      <c r="D107">
        <f t="shared" si="3"/>
        <v>108.86628624493983</v>
      </c>
      <c r="E107">
        <f t="shared" si="4"/>
        <v>0.22475900077827257</v>
      </c>
      <c r="F107">
        <f t="shared" si="5"/>
        <v>7.6384931670626585E-2</v>
      </c>
    </row>
    <row r="108" spans="1:6" x14ac:dyDescent="0.3">
      <c r="A108">
        <v>44.707999999999998</v>
      </c>
      <c r="B108">
        <v>0.69314718055994529</v>
      </c>
      <c r="C108">
        <f>Q5.ITER3!$I$19+((Q5.ITER3!$I$20)*Q5.TEST.3!B108)</f>
        <v>42.82147305144791</v>
      </c>
      <c r="D108">
        <f t="shared" si="3"/>
        <v>77.070855333062127</v>
      </c>
      <c r="E108">
        <f t="shared" si="4"/>
        <v>0.22475900077827257</v>
      </c>
      <c r="F108">
        <f t="shared" si="5"/>
        <v>4.2196630324597126E-2</v>
      </c>
    </row>
    <row r="109" spans="1:6" x14ac:dyDescent="0.3">
      <c r="A109">
        <v>42.6</v>
      </c>
      <c r="B109">
        <v>0.87546873735389985</v>
      </c>
      <c r="C109">
        <f>Q5.ITER3!$I$19+((Q5.ITER3!$I$20)*Q5.TEST.3!B109)</f>
        <v>39.820420606938569</v>
      </c>
      <c r="D109">
        <f t="shared" si="3"/>
        <v>44.502251891429459</v>
      </c>
      <c r="E109">
        <f t="shared" si="4"/>
        <v>8.5127392153343404E-2</v>
      </c>
      <c r="F109">
        <f t="shared" si="5"/>
        <v>6.5248342560127515E-2</v>
      </c>
    </row>
    <row r="110" spans="1:6" x14ac:dyDescent="0.3">
      <c r="A110">
        <v>41.521000000000001</v>
      </c>
      <c r="B110">
        <v>0.69314718055994529</v>
      </c>
      <c r="C110">
        <f>Q5.ITER3!$I$19+((Q5.ITER3!$I$20)*Q5.TEST.3!B110)</f>
        <v>42.82147305144791</v>
      </c>
      <c r="D110">
        <f t="shared" si="3"/>
        <v>31.270473129796763</v>
      </c>
      <c r="E110">
        <f t="shared" si="4"/>
        <v>0.22475900077827257</v>
      </c>
      <c r="F110">
        <f t="shared" si="5"/>
        <v>3.13208509295997E-2</v>
      </c>
    </row>
    <row r="111" spans="1:6" x14ac:dyDescent="0.3">
      <c r="A111">
        <v>33.5</v>
      </c>
      <c r="B111">
        <v>1.2809338454620642</v>
      </c>
      <c r="C111">
        <f>Q5.ITER3!$I$19+((Q5.ITER3!$I$20)*Q5.TEST.3!B111)</f>
        <v>33.146376817226916</v>
      </c>
      <c r="D111">
        <f t="shared" si="3"/>
        <v>5.9000370342863073</v>
      </c>
      <c r="E111">
        <f t="shared" si="4"/>
        <v>1.2927489757599935E-2</v>
      </c>
      <c r="F111">
        <f t="shared" si="5"/>
        <v>1.0555915903674162E-2</v>
      </c>
    </row>
    <row r="112" spans="1:6" x14ac:dyDescent="0.3">
      <c r="A112">
        <v>43.541400000000003</v>
      </c>
      <c r="B112">
        <v>0.69314718055994529</v>
      </c>
      <c r="C112">
        <f>Q5.ITER3!$I$19+((Q5.ITER3!$I$20)*Q5.TEST.3!B112)</f>
        <v>42.82147305144791</v>
      </c>
      <c r="D112">
        <f t="shared" si="3"/>
        <v>57.948646188409107</v>
      </c>
      <c r="E112">
        <f t="shared" si="4"/>
        <v>0.22475900077827257</v>
      </c>
      <c r="F112">
        <f t="shared" si="5"/>
        <v>1.6534308693613272E-2</v>
      </c>
    </row>
    <row r="113" spans="1:6" x14ac:dyDescent="0.3">
      <c r="A113">
        <v>60.1</v>
      </c>
      <c r="B113">
        <v>0.69314718055994529</v>
      </c>
      <c r="C113">
        <f>Q5.ITER3!$I$19+((Q5.ITER3!$I$20)*Q5.TEST.3!B113)</f>
        <v>42.82147305144791</v>
      </c>
      <c r="D113">
        <f t="shared" si="3"/>
        <v>584.23728046285862</v>
      </c>
      <c r="E113">
        <f t="shared" si="4"/>
        <v>0.22475900077827257</v>
      </c>
      <c r="F113">
        <f t="shared" si="5"/>
        <v>0.28749628866143245</v>
      </c>
    </row>
    <row r="114" spans="1:6" x14ac:dyDescent="0.3">
      <c r="A114">
        <v>40.6</v>
      </c>
      <c r="B114">
        <v>0.91629073187415511</v>
      </c>
      <c r="C114">
        <f>Q5.ITER3!$I$19+((Q5.ITER3!$I$20)*Q5.TEST.3!B114)</f>
        <v>39.148481706245605</v>
      </c>
      <c r="D114">
        <f t="shared" si="3"/>
        <v>21.818248626123268</v>
      </c>
      <c r="E114">
        <f t="shared" si="4"/>
        <v>6.2972888207362201E-2</v>
      </c>
      <c r="F114">
        <f t="shared" si="5"/>
        <v>3.575168211217726E-2</v>
      </c>
    </row>
    <row r="115" spans="1:6" x14ac:dyDescent="0.3">
      <c r="A115">
        <v>30.9</v>
      </c>
      <c r="B115">
        <v>1.3083328196501789</v>
      </c>
      <c r="C115">
        <f>Q5.ITER3!$I$19+((Q5.ITER3!$I$20)*Q5.TEST.3!B115)</f>
        <v>32.695383748112135</v>
      </c>
      <c r="D115">
        <f t="shared" si="3"/>
        <v>25.290832789388286</v>
      </c>
      <c r="E115">
        <f t="shared" si="4"/>
        <v>1.9908672020733462E-2</v>
      </c>
      <c r="F115">
        <f t="shared" si="5"/>
        <v>5.8103033919486631E-2</v>
      </c>
    </row>
    <row r="116" spans="1:6" x14ac:dyDescent="0.3">
      <c r="A116">
        <v>34.299999999999997</v>
      </c>
      <c r="B116">
        <v>1.3083328196501789</v>
      </c>
      <c r="C116">
        <f>Q5.ITER3!$I$19+((Q5.ITER3!$I$20)*Q5.TEST.3!B116)</f>
        <v>32.695383748112135</v>
      </c>
      <c r="D116">
        <f t="shared" si="3"/>
        <v>2.65363834040879</v>
      </c>
      <c r="E116">
        <f t="shared" si="4"/>
        <v>1.9908672020733462E-2</v>
      </c>
      <c r="F116">
        <f t="shared" si="5"/>
        <v>4.6781814923844367E-2</v>
      </c>
    </row>
    <row r="117" spans="1:6" x14ac:dyDescent="0.3">
      <c r="A117">
        <v>34.4</v>
      </c>
      <c r="B117">
        <v>1.3083328196501789</v>
      </c>
      <c r="C117">
        <f>Q5.ITER3!$I$19+((Q5.ITER3!$I$20)*Q5.TEST.3!B117)</f>
        <v>32.695383748112135</v>
      </c>
      <c r="D117">
        <f t="shared" si="3"/>
        <v>2.3378385036740941</v>
      </c>
      <c r="E117">
        <f t="shared" si="4"/>
        <v>1.9908672020733462E-2</v>
      </c>
      <c r="F117">
        <f t="shared" si="5"/>
        <v>4.9552798019996021E-2</v>
      </c>
    </row>
    <row r="118" spans="1:6" x14ac:dyDescent="0.3">
      <c r="A118">
        <v>38.9</v>
      </c>
      <c r="B118">
        <v>1.1631508098056809</v>
      </c>
      <c r="C118">
        <f>Q5.ITER3!$I$19+((Q5.ITER3!$I$20)*Q5.TEST.3!B118)</f>
        <v>35.085111179164095</v>
      </c>
      <c r="D118">
        <f t="shared" si="3"/>
        <v>8.8268458506129921</v>
      </c>
      <c r="E118">
        <f t="shared" si="4"/>
        <v>1.6678371800059556E-5</v>
      </c>
      <c r="F118">
        <f t="shared" si="5"/>
        <v>9.8069121358249467E-2</v>
      </c>
    </row>
    <row r="119" spans="1:6" x14ac:dyDescent="0.3">
      <c r="A119">
        <v>31.5002</v>
      </c>
      <c r="B119">
        <v>1.4350845252893227</v>
      </c>
      <c r="C119">
        <f>Q5.ITER3!$I$19+((Q5.ITER3!$I$20)*Q5.TEST.3!B119)</f>
        <v>30.609023129307378</v>
      </c>
      <c r="D119">
        <f t="shared" si="3"/>
        <v>19.614262209306659</v>
      </c>
      <c r="E119">
        <f t="shared" si="4"/>
        <v>7.1743514958484619E-2</v>
      </c>
      <c r="F119">
        <f t="shared" si="5"/>
        <v>2.8291149601990518E-2</v>
      </c>
    </row>
    <row r="120" spans="1:6" x14ac:dyDescent="0.3">
      <c r="A120">
        <v>23.2715</v>
      </c>
      <c r="B120">
        <v>1.791759469228055</v>
      </c>
      <c r="C120">
        <f>Q5.ITER3!$I$19+((Q5.ITER3!$I$20)*Q5.TEST.3!B120)</f>
        <v>24.738076044250136</v>
      </c>
      <c r="D120">
        <f t="shared" si="3"/>
        <v>160.21228558469417</v>
      </c>
      <c r="E120">
        <f t="shared" si="4"/>
        <v>0.3900311548554633</v>
      </c>
      <c r="F120">
        <f t="shared" si="5"/>
        <v>6.3020262735540719E-2</v>
      </c>
    </row>
    <row r="121" spans="1:6" x14ac:dyDescent="0.3">
      <c r="A121">
        <v>34.781799999999997</v>
      </c>
      <c r="B121">
        <v>1.0986122886681098</v>
      </c>
      <c r="C121">
        <f>Q5.ITER3!$I$19+((Q5.ITER3!$I$20)*Q5.TEST.3!B121)</f>
        <v>36.147429261736264</v>
      </c>
      <c r="D121">
        <f t="shared" si="3"/>
        <v>1.3160659670210471</v>
      </c>
      <c r="E121">
        <f t="shared" si="4"/>
        <v>4.7090389107098535E-3</v>
      </c>
      <c r="F121">
        <f t="shared" si="5"/>
        <v>3.9262754133951284E-2</v>
      </c>
    </row>
    <row r="122" spans="1:6" x14ac:dyDescent="0.3">
      <c r="A122">
        <v>35.883099999999999</v>
      </c>
      <c r="B122">
        <v>1.0986122886681098</v>
      </c>
      <c r="C122">
        <f>Q5.ITER3!$I$19+((Q5.ITER3!$I$20)*Q5.TEST.3!B122)</f>
        <v>36.147429261736264</v>
      </c>
      <c r="D122">
        <f t="shared" si="3"/>
        <v>2.1067350618896009E-3</v>
      </c>
      <c r="E122">
        <f t="shared" si="4"/>
        <v>4.7090389107098535E-3</v>
      </c>
      <c r="F122">
        <f t="shared" si="5"/>
        <v>7.3663998298994435E-3</v>
      </c>
    </row>
    <row r="123" spans="1:6" x14ac:dyDescent="0.3">
      <c r="A123">
        <v>35.708100000000002</v>
      </c>
      <c r="B123">
        <v>1.0986122886681098</v>
      </c>
      <c r="C123">
        <f>Q5.ITER3!$I$19+((Q5.ITER3!$I$20)*Q5.TEST.3!B123)</f>
        <v>36.147429261736264</v>
      </c>
      <c r="D123">
        <f t="shared" si="3"/>
        <v>4.8796449347597762E-2</v>
      </c>
      <c r="E123">
        <f t="shared" si="4"/>
        <v>4.7090389107098535E-3</v>
      </c>
      <c r="F123">
        <f t="shared" si="5"/>
        <v>1.2303350268881902E-2</v>
      </c>
    </row>
    <row r="124" spans="1:6" x14ac:dyDescent="0.3">
      <c r="A124">
        <v>31.374700000000001</v>
      </c>
      <c r="B124">
        <v>1.5686159179138452</v>
      </c>
      <c r="C124">
        <f>Q5.ITER3!$I$19+((Q5.ITER3!$I$20)*Q5.TEST.3!B124)</f>
        <v>28.411067389452441</v>
      </c>
      <c r="D124">
        <f t="shared" si="3"/>
        <v>20.741641054408685</v>
      </c>
      <c r="E124">
        <f t="shared" si="4"/>
        <v>0.16110686119094092</v>
      </c>
      <c r="F124">
        <f t="shared" si="5"/>
        <v>9.4459313094549413E-2</v>
      </c>
    </row>
    <row r="125" spans="1:6" x14ac:dyDescent="0.3">
      <c r="A125">
        <v>38.299999999999997</v>
      </c>
      <c r="B125">
        <v>1.0986122886681098</v>
      </c>
      <c r="C125">
        <f>Q5.ITER3!$I$19+((Q5.ITER3!$I$20)*Q5.TEST.3!B125)</f>
        <v>36.147429261736264</v>
      </c>
      <c r="D125">
        <f t="shared" si="3"/>
        <v>5.6216448710211324</v>
      </c>
      <c r="E125">
        <f t="shared" si="4"/>
        <v>4.7090389107098535E-3</v>
      </c>
      <c r="F125">
        <f t="shared" si="5"/>
        <v>5.6202891338478687E-2</v>
      </c>
    </row>
    <row r="126" spans="1:6" x14ac:dyDescent="0.3">
      <c r="A126">
        <v>40</v>
      </c>
      <c r="B126">
        <v>1.2809338454620642</v>
      </c>
      <c r="C126">
        <f>Q5.ITER3!$I$19+((Q5.ITER3!$I$20)*Q5.TEST.3!B126)</f>
        <v>33.146376817226916</v>
      </c>
      <c r="D126">
        <f t="shared" si="3"/>
        <v>16.5730476465314</v>
      </c>
      <c r="E126">
        <f t="shared" si="4"/>
        <v>1.2927489757599935E-2</v>
      </c>
      <c r="F126">
        <f t="shared" si="5"/>
        <v>0.17134057956932711</v>
      </c>
    </row>
    <row r="127" spans="1:6" x14ac:dyDescent="0.3">
      <c r="A127">
        <v>46.9</v>
      </c>
      <c r="B127">
        <v>0.87546873735389985</v>
      </c>
      <c r="C127">
        <f>Q5.ITER3!$I$19+((Q5.ITER3!$I$20)*Q5.TEST.3!B127)</f>
        <v>39.820420606938569</v>
      </c>
      <c r="D127">
        <f t="shared" si="3"/>
        <v>120.36285891183771</v>
      </c>
      <c r="E127">
        <f t="shared" si="4"/>
        <v>8.5127392153343404E-2</v>
      </c>
      <c r="F127">
        <f t="shared" si="5"/>
        <v>0.15095052010791962</v>
      </c>
    </row>
    <row r="128" spans="1:6" x14ac:dyDescent="0.3">
      <c r="A128">
        <v>42.6</v>
      </c>
      <c r="B128">
        <v>0.87546873735389985</v>
      </c>
      <c r="C128">
        <f>Q5.ITER3!$I$19+((Q5.ITER3!$I$20)*Q5.TEST.3!B128)</f>
        <v>39.820420606938569</v>
      </c>
      <c r="D128">
        <f t="shared" si="3"/>
        <v>44.502251891429459</v>
      </c>
      <c r="E128">
        <f t="shared" si="4"/>
        <v>8.5127392153343404E-2</v>
      </c>
      <c r="F128">
        <f t="shared" si="5"/>
        <v>6.5248342560127515E-2</v>
      </c>
    </row>
    <row r="129" spans="1:6" x14ac:dyDescent="0.3">
      <c r="A129">
        <v>35.6</v>
      </c>
      <c r="B129">
        <v>1.2809338454620642</v>
      </c>
      <c r="C129">
        <f>Q5.ITER3!$I$19+((Q5.ITER3!$I$20)*Q5.TEST.3!B129)</f>
        <v>33.146376817226916</v>
      </c>
      <c r="D129">
        <f t="shared" si="3"/>
        <v>0.10824046285779843</v>
      </c>
      <c r="E129">
        <f t="shared" si="4"/>
        <v>1.2927489757599935E-2</v>
      </c>
      <c r="F129">
        <f t="shared" si="5"/>
        <v>6.8921999516097912E-2</v>
      </c>
    </row>
    <row r="130" spans="1:6" x14ac:dyDescent="0.3">
      <c r="A130">
        <v>38.299999999999997</v>
      </c>
      <c r="B130">
        <v>0.99325177301028345</v>
      </c>
      <c r="C130">
        <f>Q5.ITER3!$I$19+((Q5.ITER3!$I$20)*Q5.TEST.3!B130)</f>
        <v>37.881686245001383</v>
      </c>
      <c r="D130">
        <f t="shared" si="3"/>
        <v>5.6216448710211324</v>
      </c>
      <c r="E130">
        <f t="shared" si="4"/>
        <v>3.0270067944562429E-2</v>
      </c>
      <c r="F130">
        <f t="shared" si="5"/>
        <v>1.0922030156621782E-2</v>
      </c>
    </row>
    <row r="131" spans="1:6" x14ac:dyDescent="0.3">
      <c r="A131">
        <v>38.299999999999997</v>
      </c>
      <c r="B131">
        <v>0.99325177301028345</v>
      </c>
      <c r="C131">
        <f>Q5.ITER3!$I$19+((Q5.ITER3!$I$20)*Q5.TEST.3!B131)</f>
        <v>37.881686245001383</v>
      </c>
      <c r="D131">
        <f t="shared" ref="D131:D194" si="6">(A131-(AVERAGE($A$2:$A$246)))^2</f>
        <v>5.6216448710211324</v>
      </c>
      <c r="E131">
        <f t="shared" ref="E131:E194" si="7">(B131-(AVERAGE($B$2:$B$246)))^2</f>
        <v>3.0270067944562429E-2</v>
      </c>
      <c r="F131">
        <f t="shared" ref="F131:F194" si="8">ABS(A131-C131)/A131</f>
        <v>1.0922030156621782E-2</v>
      </c>
    </row>
    <row r="132" spans="1:6" x14ac:dyDescent="0.3">
      <c r="A132">
        <v>21.7</v>
      </c>
      <c r="B132">
        <v>1.7404661748405046</v>
      </c>
      <c r="C132">
        <f>Q5.ITER3!$I$19+((Q5.ITER3!$I$20)*Q5.TEST.3!B132)</f>
        <v>25.582374816241533</v>
      </c>
      <c r="D132">
        <f t="shared" si="6"/>
        <v>202.46441776897984</v>
      </c>
      <c r="E132">
        <f t="shared" si="7"/>
        <v>0.32859429389517136</v>
      </c>
      <c r="F132">
        <f t="shared" si="8"/>
        <v>0.17891128185444855</v>
      </c>
    </row>
    <row r="133" spans="1:6" x14ac:dyDescent="0.3">
      <c r="A133">
        <v>33.5</v>
      </c>
      <c r="B133">
        <v>1.2527629684953681</v>
      </c>
      <c r="C133">
        <f>Q5.ITER3!$I$19+((Q5.ITER3!$I$20)*Q5.TEST.3!B133)</f>
        <v>33.610075573816729</v>
      </c>
      <c r="D133">
        <f t="shared" si="6"/>
        <v>5.9000370342863073</v>
      </c>
      <c r="E133">
        <f t="shared" si="7"/>
        <v>7.3150802576901069E-3</v>
      </c>
      <c r="F133">
        <f t="shared" si="8"/>
        <v>3.2858380243799817E-3</v>
      </c>
    </row>
    <row r="134" spans="1:6" x14ac:dyDescent="0.3">
      <c r="A134">
        <v>35.465499999999999</v>
      </c>
      <c r="B134">
        <v>1.0986122886681098</v>
      </c>
      <c r="C134">
        <f>Q5.ITER3!$I$19+((Q5.ITER3!$I$20)*Q5.TEST.3!B134)</f>
        <v>36.147429261736264</v>
      </c>
      <c r="D134">
        <f t="shared" si="6"/>
        <v>0.21483149326595979</v>
      </c>
      <c r="E134">
        <f t="shared" si="7"/>
        <v>4.7090389107098535E-3</v>
      </c>
      <c r="F134">
        <f t="shared" si="8"/>
        <v>1.922796130708054E-2</v>
      </c>
    </row>
    <row r="135" spans="1:6" x14ac:dyDescent="0.3">
      <c r="A135">
        <v>37.4</v>
      </c>
      <c r="B135">
        <v>1.2527629684953681</v>
      </c>
      <c r="C135">
        <f>Q5.ITER3!$I$19+((Q5.ITER3!$I$20)*Q5.TEST.3!B135)</f>
        <v>33.610075573816729</v>
      </c>
      <c r="D135">
        <f t="shared" si="6"/>
        <v>2.1638434016333594</v>
      </c>
      <c r="E135">
        <f t="shared" si="7"/>
        <v>7.3150802576901069E-3</v>
      </c>
      <c r="F135">
        <f t="shared" si="8"/>
        <v>0.10133487770543501</v>
      </c>
    </row>
    <row r="136" spans="1:6" x14ac:dyDescent="0.3">
      <c r="A136">
        <v>47.649299999999997</v>
      </c>
      <c r="B136">
        <v>0.91629073187415511</v>
      </c>
      <c r="C136">
        <f>Q5.ITER3!$I$19+((Q5.ITER3!$I$20)*Q5.TEST.3!B136)</f>
        <v>39.148481706245605</v>
      </c>
      <c r="D136">
        <f t="shared" si="6"/>
        <v>137.36545122518461</v>
      </c>
      <c r="E136">
        <f t="shared" si="7"/>
        <v>6.2972888207362201E-2</v>
      </c>
      <c r="F136">
        <f t="shared" si="8"/>
        <v>0.17840384420661778</v>
      </c>
    </row>
    <row r="137" spans="1:6" x14ac:dyDescent="0.3">
      <c r="A137">
        <v>34.730499999999999</v>
      </c>
      <c r="B137">
        <v>1.3083328196501789</v>
      </c>
      <c r="C137">
        <f>Q5.ITER3!$I$19+((Q5.ITER3!$I$20)*Q5.TEST.3!B137)</f>
        <v>32.695383748112135</v>
      </c>
      <c r="D137">
        <f t="shared" si="6"/>
        <v>1.4364002932659383</v>
      </c>
      <c r="E137">
        <f t="shared" si="7"/>
        <v>1.9908672020733462E-2</v>
      </c>
      <c r="F137">
        <f t="shared" si="8"/>
        <v>5.8597378439350541E-2</v>
      </c>
    </row>
    <row r="138" spans="1:6" x14ac:dyDescent="0.3">
      <c r="A138">
        <v>32.670099999999998</v>
      </c>
      <c r="B138">
        <v>1.6094379124341003</v>
      </c>
      <c r="C138">
        <f>Q5.ITER3!$I$19+((Q5.ITER3!$I$20)*Q5.TEST.3!B138)</f>
        <v>27.739128488759484</v>
      </c>
      <c r="D138">
        <f t="shared" si="6"/>
        <v>10.620423889347521</v>
      </c>
      <c r="E138">
        <f t="shared" si="7"/>
        <v>0.19554365805805646</v>
      </c>
      <c r="F138">
        <f t="shared" si="8"/>
        <v>0.15093224420006413</v>
      </c>
    </row>
    <row r="139" spans="1:6" x14ac:dyDescent="0.3">
      <c r="A139">
        <v>38.299999999999997</v>
      </c>
      <c r="B139">
        <v>1.2527629684953681</v>
      </c>
      <c r="C139">
        <f>Q5.ITER3!$I$19+((Q5.ITER3!$I$20)*Q5.TEST.3!B139)</f>
        <v>33.610075573816729</v>
      </c>
      <c r="D139">
        <f t="shared" si="6"/>
        <v>5.6216448710211324</v>
      </c>
      <c r="E139">
        <f t="shared" si="7"/>
        <v>7.3150802576901069E-3</v>
      </c>
      <c r="F139">
        <f t="shared" si="8"/>
        <v>0.1224523348872916</v>
      </c>
    </row>
    <row r="140" spans="1:6" x14ac:dyDescent="0.3">
      <c r="A140">
        <v>36.556399999999996</v>
      </c>
      <c r="B140">
        <v>1.2527629684953681</v>
      </c>
      <c r="C140">
        <f>Q5.ITER3!$I$19+((Q5.ITER3!$I$20)*Q5.TEST.3!B140)</f>
        <v>33.610075573816729</v>
      </c>
      <c r="D140">
        <f t="shared" si="6"/>
        <v>0.39363178432721141</v>
      </c>
      <c r="E140">
        <f t="shared" si="7"/>
        <v>7.3150802576901069E-3</v>
      </c>
      <c r="F140">
        <f t="shared" si="8"/>
        <v>8.059667872611273E-2</v>
      </c>
    </row>
    <row r="141" spans="1:6" x14ac:dyDescent="0.3">
      <c r="A141">
        <v>34.749400000000001</v>
      </c>
      <c r="B141">
        <v>1.2527629684953681</v>
      </c>
      <c r="C141">
        <f>Q5.ITER3!$I$19+((Q5.ITER3!$I$20)*Q5.TEST.3!B141)</f>
        <v>33.610075573816729</v>
      </c>
      <c r="D141">
        <f t="shared" si="6"/>
        <v>1.3914542341230767</v>
      </c>
      <c r="E141">
        <f t="shared" si="7"/>
        <v>7.3150802576901069E-3</v>
      </c>
      <c r="F141">
        <f t="shared" si="8"/>
        <v>3.2786880526952174E-2</v>
      </c>
    </row>
    <row r="142" spans="1:6" x14ac:dyDescent="0.3">
      <c r="A142">
        <v>34.049900000000001</v>
      </c>
      <c r="B142">
        <v>1.5260563034950492</v>
      </c>
      <c r="C142">
        <f>Q5.ITER3!$I$19+((Q5.ITER3!$I$20)*Q5.TEST.3!B142)</f>
        <v>29.111607891271689</v>
      </c>
      <c r="D142">
        <f t="shared" si="6"/>
        <v>3.5310137420822389</v>
      </c>
      <c r="E142">
        <f t="shared" si="7"/>
        <v>0.12875292444810971</v>
      </c>
      <c r="F142">
        <f t="shared" si="8"/>
        <v>0.14503103118447666</v>
      </c>
    </row>
    <row r="143" spans="1:6" x14ac:dyDescent="0.3">
      <c r="A143">
        <v>33.550899999999999</v>
      </c>
      <c r="B143">
        <v>1.5260563034950492</v>
      </c>
      <c r="C143">
        <f>Q5.ITER3!$I$19+((Q5.ITER3!$I$20)*Q5.TEST.3!B143)</f>
        <v>29.111607891271689</v>
      </c>
      <c r="D143">
        <f t="shared" si="6"/>
        <v>5.6553557273883568</v>
      </c>
      <c r="E143">
        <f t="shared" si="7"/>
        <v>0.12875292444810971</v>
      </c>
      <c r="F143">
        <f t="shared" si="8"/>
        <v>0.13231514232787525</v>
      </c>
    </row>
    <row r="144" spans="1:6" x14ac:dyDescent="0.3">
      <c r="A144">
        <v>42.908000000000001</v>
      </c>
      <c r="B144">
        <v>0.91629073187415511</v>
      </c>
      <c r="C144">
        <f>Q5.ITER3!$I$19+((Q5.ITER3!$I$20)*Q5.TEST.3!B144)</f>
        <v>39.148481706245605</v>
      </c>
      <c r="D144">
        <f t="shared" si="6"/>
        <v>48.706452394286607</v>
      </c>
      <c r="E144">
        <f t="shared" si="7"/>
        <v>6.2972888207362201E-2</v>
      </c>
      <c r="F144">
        <f t="shared" si="8"/>
        <v>8.7618120018513948E-2</v>
      </c>
    </row>
    <row r="145" spans="1:6" x14ac:dyDescent="0.3">
      <c r="A145">
        <v>37.9</v>
      </c>
      <c r="B145">
        <v>1.0986122886681098</v>
      </c>
      <c r="C145">
        <f>Q5.ITER3!$I$19+((Q5.ITER3!$I$20)*Q5.TEST.3!B145)</f>
        <v>36.147429261736264</v>
      </c>
      <c r="D145">
        <f t="shared" si="6"/>
        <v>3.8848442179599036</v>
      </c>
      <c r="E145">
        <f t="shared" si="7"/>
        <v>4.7090389107098535E-3</v>
      </c>
      <c r="F145">
        <f t="shared" si="8"/>
        <v>4.6241971985850526E-2</v>
      </c>
    </row>
    <row r="146" spans="1:6" x14ac:dyDescent="0.3">
      <c r="A146">
        <v>51.6</v>
      </c>
      <c r="B146">
        <v>0.91629073187415511</v>
      </c>
      <c r="C146">
        <f>Q5.ITER3!$I$19+((Q5.ITER3!$I$20)*Q5.TEST.3!B146)</f>
        <v>39.148481706245605</v>
      </c>
      <c r="D146">
        <f t="shared" si="6"/>
        <v>245.5802665853073</v>
      </c>
      <c r="E146">
        <f t="shared" si="7"/>
        <v>6.2972888207362201E-2</v>
      </c>
      <c r="F146">
        <f t="shared" si="8"/>
        <v>0.24130849406500768</v>
      </c>
    </row>
    <row r="147" spans="1:6" x14ac:dyDescent="0.3">
      <c r="A147">
        <v>34.700000000000003</v>
      </c>
      <c r="B147">
        <v>0.83290912293510388</v>
      </c>
      <c r="C147">
        <f>Q5.ITER3!$I$19+((Q5.ITER3!$I$20)*Q5.TEST.3!B147)</f>
        <v>40.52096110875781</v>
      </c>
      <c r="D147">
        <f t="shared" si="6"/>
        <v>1.5104389934700102</v>
      </c>
      <c r="E147">
        <f t="shared" si="7"/>
        <v>0.11177360889072591</v>
      </c>
      <c r="F147">
        <f t="shared" si="8"/>
        <v>0.16775104059820767</v>
      </c>
    </row>
    <row r="148" spans="1:6" x14ac:dyDescent="0.3">
      <c r="A148">
        <v>42.214599999999997</v>
      </c>
      <c r="B148">
        <v>0.87546873735389985</v>
      </c>
      <c r="C148">
        <f>Q5.ITER3!$I$19+((Q5.ITER3!$I$20)*Q5.TEST.3!B148)</f>
        <v>39.820420606938569</v>
      </c>
      <c r="D148">
        <f t="shared" si="6"/>
        <v>39.508777622204903</v>
      </c>
      <c r="E148">
        <f t="shared" si="7"/>
        <v>8.5127392153343404E-2</v>
      </c>
      <c r="F148">
        <f t="shared" si="8"/>
        <v>5.6714487240467237E-2</v>
      </c>
    </row>
    <row r="149" spans="1:6" x14ac:dyDescent="0.3">
      <c r="A149">
        <v>45.672899999999998</v>
      </c>
      <c r="B149">
        <v>0.91629073187415511</v>
      </c>
      <c r="C149">
        <f>Q5.ITER3!$I$19+((Q5.ITER3!$I$20)*Q5.TEST.3!B149)</f>
        <v>39.148481706245605</v>
      </c>
      <c r="D149">
        <f t="shared" si="6"/>
        <v>94.943603118409087</v>
      </c>
      <c r="E149">
        <f t="shared" si="7"/>
        <v>6.2972888207362201E-2</v>
      </c>
      <c r="F149">
        <f t="shared" si="8"/>
        <v>0.14285097494913601</v>
      </c>
    </row>
    <row r="150" spans="1:6" x14ac:dyDescent="0.3">
      <c r="A150">
        <v>46.6</v>
      </c>
      <c r="B150">
        <v>0.91629073187415511</v>
      </c>
      <c r="C150">
        <f>Q5.ITER3!$I$19+((Q5.ITER3!$I$20)*Q5.TEST.3!B150)</f>
        <v>39.148481706245605</v>
      </c>
      <c r="D150">
        <f t="shared" si="6"/>
        <v>113.87025842204183</v>
      </c>
      <c r="E150">
        <f t="shared" si="7"/>
        <v>6.2972888207362201E-2</v>
      </c>
      <c r="F150">
        <f t="shared" si="8"/>
        <v>0.15990382604623168</v>
      </c>
    </row>
    <row r="151" spans="1:6" x14ac:dyDescent="0.3">
      <c r="A151">
        <v>36.410200000000003</v>
      </c>
      <c r="B151">
        <v>1.2527629684953681</v>
      </c>
      <c r="C151">
        <f>Q5.ITER3!$I$19+((Q5.ITER3!$I$20)*Q5.TEST.3!B151)</f>
        <v>33.610075573816729</v>
      </c>
      <c r="D151">
        <f t="shared" si="6"/>
        <v>0.23155422563333702</v>
      </c>
      <c r="E151">
        <f t="shared" si="7"/>
        <v>7.3150802576901069E-3</v>
      </c>
      <c r="F151">
        <f t="shared" si="8"/>
        <v>7.6904944938046851E-2</v>
      </c>
    </row>
    <row r="152" spans="1:6" x14ac:dyDescent="0.3">
      <c r="A152">
        <v>47.5</v>
      </c>
      <c r="B152">
        <v>0.58778666490211906</v>
      </c>
      <c r="C152">
        <f>Q5.ITER3!$I$19+((Q5.ITER3!$I$20)*Q5.TEST.3!B152)</f>
        <v>44.555730034713037</v>
      </c>
      <c r="D152">
        <f t="shared" si="6"/>
        <v>133.88805989142958</v>
      </c>
      <c r="E152">
        <f t="shared" si="7"/>
        <v>0.33576005555519006</v>
      </c>
      <c r="F152">
        <f t="shared" si="8"/>
        <v>6.19846308481466E-2</v>
      </c>
    </row>
    <row r="153" spans="1:6" x14ac:dyDescent="0.3">
      <c r="A153">
        <v>44.9</v>
      </c>
      <c r="B153">
        <v>0.58778666490211906</v>
      </c>
      <c r="C153">
        <f>Q5.ITER3!$I$19+((Q5.ITER3!$I$20)*Q5.TEST.3!B153)</f>
        <v>44.555730034713037</v>
      </c>
      <c r="D153">
        <f t="shared" si="6"/>
        <v>80.478855646531528</v>
      </c>
      <c r="E153">
        <f t="shared" si="7"/>
        <v>0.33576005555519006</v>
      </c>
      <c r="F153">
        <f t="shared" si="8"/>
        <v>7.6674825230949239E-3</v>
      </c>
    </row>
    <row r="154" spans="1:6" x14ac:dyDescent="0.3">
      <c r="A154">
        <v>37.118499999999997</v>
      </c>
      <c r="B154">
        <v>1.0296194171811581</v>
      </c>
      <c r="C154">
        <f>Q5.ITER3!$I$19+((Q5.ITER3!$I$20)*Q5.TEST.3!B154)</f>
        <v>37.283066919019035</v>
      </c>
      <c r="D154">
        <f t="shared" si="6"/>
        <v>1.4149121920415122</v>
      </c>
      <c r="E154">
        <f t="shared" si="7"/>
        <v>1.8937973232015355E-2</v>
      </c>
      <c r="F154">
        <f t="shared" si="8"/>
        <v>4.4335552088321873E-3</v>
      </c>
    </row>
    <row r="155" spans="1:6" x14ac:dyDescent="0.3">
      <c r="A155">
        <v>35.6</v>
      </c>
      <c r="B155">
        <v>1.2809338454620642</v>
      </c>
      <c r="C155">
        <f>Q5.ITER3!$I$19+((Q5.ITER3!$I$20)*Q5.TEST.3!B155)</f>
        <v>33.146376817226916</v>
      </c>
      <c r="D155">
        <f t="shared" si="6"/>
        <v>0.10824046285779843</v>
      </c>
      <c r="E155">
        <f t="shared" si="7"/>
        <v>1.2927489757599935E-2</v>
      </c>
      <c r="F155">
        <f t="shared" si="8"/>
        <v>6.8921999516097912E-2</v>
      </c>
    </row>
    <row r="156" spans="1:6" x14ac:dyDescent="0.3">
      <c r="A156">
        <v>46.8</v>
      </c>
      <c r="B156">
        <v>0.91629073187415511</v>
      </c>
      <c r="C156">
        <f>Q5.ITER3!$I$19+((Q5.ITER3!$I$20)*Q5.TEST.3!B156)</f>
        <v>39.148481706245605</v>
      </c>
      <c r="D156">
        <f t="shared" si="6"/>
        <v>118.17865874857236</v>
      </c>
      <c r="E156">
        <f t="shared" si="7"/>
        <v>6.2972888207362201E-2</v>
      </c>
      <c r="F156">
        <f t="shared" si="8"/>
        <v>0.16349398063577764</v>
      </c>
    </row>
    <row r="157" spans="1:6" x14ac:dyDescent="0.3">
      <c r="A157">
        <v>48.2</v>
      </c>
      <c r="B157">
        <v>0.87546873735389985</v>
      </c>
      <c r="C157">
        <f>Q5.ITER3!$I$19+((Q5.ITER3!$I$20)*Q5.TEST.3!B157)</f>
        <v>39.820420606938569</v>
      </c>
      <c r="D157">
        <f t="shared" si="6"/>
        <v>150.57746103428681</v>
      </c>
      <c r="E157">
        <f t="shared" si="7"/>
        <v>8.5127392153343404E-2</v>
      </c>
      <c r="F157">
        <f t="shared" si="8"/>
        <v>0.17385019487679321</v>
      </c>
    </row>
    <row r="158" spans="1:6" x14ac:dyDescent="0.3">
      <c r="A158">
        <v>42</v>
      </c>
      <c r="B158">
        <v>0.69314718055994529</v>
      </c>
      <c r="C158">
        <f>Q5.ITER3!$I$19+((Q5.ITER3!$I$20)*Q5.TEST.3!B158)</f>
        <v>42.82147305144791</v>
      </c>
      <c r="D158">
        <f t="shared" si="6"/>
        <v>36.857050911837582</v>
      </c>
      <c r="E158">
        <f t="shared" si="7"/>
        <v>0.22475900077827257</v>
      </c>
      <c r="F158">
        <f t="shared" si="8"/>
        <v>1.9558882177331191E-2</v>
      </c>
    </row>
    <row r="159" spans="1:6" x14ac:dyDescent="0.3">
      <c r="A159">
        <v>30.8</v>
      </c>
      <c r="B159">
        <v>1.4816045409242156</v>
      </c>
      <c r="C159">
        <f>Q5.ITER3!$I$19+((Q5.ITER3!$I$20)*Q5.TEST.3!B159)</f>
        <v>29.843293562849787</v>
      </c>
      <c r="D159">
        <f t="shared" si="6"/>
        <v>26.306632626122955</v>
      </c>
      <c r="E159">
        <f t="shared" si="7"/>
        <v>9.8828380511019207E-2</v>
      </c>
      <c r="F159">
        <f t="shared" si="8"/>
        <v>3.1061897310071862E-2</v>
      </c>
    </row>
    <row r="160" spans="1:6" x14ac:dyDescent="0.3">
      <c r="A160">
        <v>39.493699999999997</v>
      </c>
      <c r="B160">
        <v>1.0986122886681098</v>
      </c>
      <c r="C160">
        <f>Q5.ITER3!$I$19+((Q5.ITER3!$I$20)*Q5.TEST.3!B160)</f>
        <v>36.147429261736264</v>
      </c>
      <c r="D160">
        <f t="shared" si="6"/>
        <v>12.70709190991912</v>
      </c>
      <c r="E160">
        <f t="shared" si="7"/>
        <v>4.7090389107098535E-3</v>
      </c>
      <c r="F160">
        <f t="shared" si="8"/>
        <v>8.4729228668464426E-2</v>
      </c>
    </row>
    <row r="161" spans="1:6" x14ac:dyDescent="0.3">
      <c r="A161">
        <v>27.7</v>
      </c>
      <c r="B161">
        <v>1.4816045409242156</v>
      </c>
      <c r="C161">
        <f>Q5.ITER3!$I$19+((Q5.ITER3!$I$20)*Q5.TEST.3!B161)</f>
        <v>29.843293562849787</v>
      </c>
      <c r="D161">
        <f t="shared" si="6"/>
        <v>67.716427564898396</v>
      </c>
      <c r="E161">
        <f t="shared" si="7"/>
        <v>9.8828380511019207E-2</v>
      </c>
      <c r="F161">
        <f t="shared" si="8"/>
        <v>7.7375218875443616E-2</v>
      </c>
    </row>
    <row r="162" spans="1:6" x14ac:dyDescent="0.3">
      <c r="A162">
        <v>36.6</v>
      </c>
      <c r="B162">
        <v>1.3609765531356006</v>
      </c>
      <c r="C162">
        <f>Q5.ITER3!$I$19+((Q5.ITER3!$I$20)*Q5.TEST.3!B162)</f>
        <v>31.828856455110422</v>
      </c>
      <c r="D162">
        <f t="shared" si="6"/>
        <v>0.45024209551089256</v>
      </c>
      <c r="E162">
        <f t="shared" si="7"/>
        <v>3.7535895566762678E-2</v>
      </c>
      <c r="F162">
        <f t="shared" si="8"/>
        <v>0.13035911324834915</v>
      </c>
    </row>
    <row r="163" spans="1:6" x14ac:dyDescent="0.3">
      <c r="A163">
        <v>31.9</v>
      </c>
      <c r="B163">
        <v>1.5260563034950492</v>
      </c>
      <c r="C163">
        <f>Q5.ITER3!$I$19+((Q5.ITER3!$I$20)*Q5.TEST.3!B163)</f>
        <v>29.111607891271689</v>
      </c>
      <c r="D163">
        <f t="shared" si="6"/>
        <v>16.232834422041375</v>
      </c>
      <c r="E163">
        <f t="shared" si="7"/>
        <v>0.12875292444810971</v>
      </c>
      <c r="F163">
        <f t="shared" si="8"/>
        <v>8.741041093192195E-2</v>
      </c>
    </row>
    <row r="164" spans="1:6" x14ac:dyDescent="0.3">
      <c r="A164">
        <v>22.7</v>
      </c>
      <c r="B164">
        <v>1.5260563034950492</v>
      </c>
      <c r="C164">
        <f>Q5.ITER3!$I$19+((Q5.ITER3!$I$20)*Q5.TEST.3!B164)</f>
        <v>29.111607891271689</v>
      </c>
      <c r="D164">
        <f t="shared" si="6"/>
        <v>175.00641940163294</v>
      </c>
      <c r="E164">
        <f t="shared" si="7"/>
        <v>0.12875292444810971</v>
      </c>
      <c r="F164">
        <f t="shared" si="8"/>
        <v>0.28244968684016253</v>
      </c>
    </row>
    <row r="165" spans="1:6" x14ac:dyDescent="0.3">
      <c r="A165">
        <v>41.2</v>
      </c>
      <c r="B165">
        <v>1.2527629684953681</v>
      </c>
      <c r="C165">
        <f>Q5.ITER3!$I$19+((Q5.ITER3!$I$20)*Q5.TEST.3!B165)</f>
        <v>33.610075573816729</v>
      </c>
      <c r="D165">
        <f t="shared" si="6"/>
        <v>27.783449605715141</v>
      </c>
      <c r="E165">
        <f t="shared" si="7"/>
        <v>7.3150802576901069E-3</v>
      </c>
      <c r="F165">
        <f t="shared" si="8"/>
        <v>0.1842214666549338</v>
      </c>
    </row>
    <row r="166" spans="1:6" x14ac:dyDescent="0.3">
      <c r="A166">
        <v>35.700000000000003</v>
      </c>
      <c r="B166">
        <v>0.99325177301028345</v>
      </c>
      <c r="C166">
        <f>Q5.ITER3!$I$19+((Q5.ITER3!$I$20)*Q5.TEST.3!B166)</f>
        <v>37.881686245001383</v>
      </c>
      <c r="D166">
        <f t="shared" si="6"/>
        <v>5.2440626123107181E-2</v>
      </c>
      <c r="E166">
        <f t="shared" si="7"/>
        <v>3.0270067944562429E-2</v>
      </c>
      <c r="F166">
        <f t="shared" si="8"/>
        <v>6.1111659523848179E-2</v>
      </c>
    </row>
    <row r="167" spans="1:6" x14ac:dyDescent="0.3">
      <c r="A167">
        <v>34.200000000000003</v>
      </c>
      <c r="B167">
        <v>1.2527629684953681</v>
      </c>
      <c r="C167">
        <f>Q5.ITER3!$I$19+((Q5.ITER3!$I$20)*Q5.TEST.3!B167)</f>
        <v>33.610075573816729</v>
      </c>
      <c r="D167">
        <f t="shared" si="6"/>
        <v>2.9894381771434619</v>
      </c>
      <c r="E167">
        <f t="shared" si="7"/>
        <v>7.3150802576901069E-3</v>
      </c>
      <c r="F167">
        <f t="shared" si="8"/>
        <v>1.7249252227581093E-2</v>
      </c>
    </row>
    <row r="168" spans="1:6" x14ac:dyDescent="0.3">
      <c r="A168">
        <v>34.5</v>
      </c>
      <c r="B168">
        <v>1.7404661748405046</v>
      </c>
      <c r="C168">
        <f>Q5.ITER3!$I$19+((Q5.ITER3!$I$20)*Q5.TEST.3!B168)</f>
        <v>25.582374816241533</v>
      </c>
      <c r="D168">
        <f t="shared" si="6"/>
        <v>2.0420386669393991</v>
      </c>
      <c r="E168">
        <f t="shared" si="7"/>
        <v>0.32859429389517136</v>
      </c>
      <c r="F168">
        <f t="shared" si="8"/>
        <v>0.25848188938430339</v>
      </c>
    </row>
    <row r="169" spans="1:6" x14ac:dyDescent="0.3">
      <c r="A169">
        <v>32.1</v>
      </c>
      <c r="B169">
        <v>1.2527629684953681</v>
      </c>
      <c r="C169">
        <f>Q5.ITER3!$I$19+((Q5.ITER3!$I$20)*Q5.TEST.3!B169)</f>
        <v>33.610075573816729</v>
      </c>
      <c r="D169">
        <f t="shared" si="6"/>
        <v>14.661234748571969</v>
      </c>
      <c r="E169">
        <f t="shared" si="7"/>
        <v>7.3150802576901069E-3</v>
      </c>
      <c r="F169">
        <f t="shared" si="8"/>
        <v>4.704285276687626E-2</v>
      </c>
    </row>
    <row r="170" spans="1:6" x14ac:dyDescent="0.3">
      <c r="A170">
        <v>33.305199999999999</v>
      </c>
      <c r="B170">
        <v>1.5260563034950492</v>
      </c>
      <c r="C170">
        <f>Q5.ITER3!$I$19+((Q5.ITER3!$I$20)*Q5.TEST.3!B170)</f>
        <v>29.111607891271689</v>
      </c>
      <c r="D170">
        <f t="shared" si="6"/>
        <v>6.8843221562454895</v>
      </c>
      <c r="E170">
        <f t="shared" si="7"/>
        <v>0.12875292444810971</v>
      </c>
      <c r="F170">
        <f t="shared" si="8"/>
        <v>0.12591403470714216</v>
      </c>
    </row>
    <row r="171" spans="1:6" x14ac:dyDescent="0.3">
      <c r="A171">
        <v>34.700000000000003</v>
      </c>
      <c r="B171">
        <v>1.2527629684953681</v>
      </c>
      <c r="C171">
        <f>Q5.ITER3!$I$19+((Q5.ITER3!$I$20)*Q5.TEST.3!B171)</f>
        <v>33.610075573816729</v>
      </c>
      <c r="D171">
        <f t="shared" si="6"/>
        <v>1.5104389934700102</v>
      </c>
      <c r="E171">
        <f t="shared" si="7"/>
        <v>7.3150802576901069E-3</v>
      </c>
      <c r="F171">
        <f t="shared" si="8"/>
        <v>3.1409925826607302E-2</v>
      </c>
    </row>
    <row r="172" spans="1:6" x14ac:dyDescent="0.3">
      <c r="A172">
        <v>43.291600000000003</v>
      </c>
      <c r="B172">
        <v>0.87546873735389985</v>
      </c>
      <c r="C172">
        <f>Q5.ITER3!$I$19+((Q5.ITER3!$I$20)*Q5.TEST.3!B172)</f>
        <v>39.820420606938569</v>
      </c>
      <c r="D172">
        <f t="shared" si="6"/>
        <v>54.207890780572356</v>
      </c>
      <c r="E172">
        <f t="shared" si="7"/>
        <v>8.5127392153343404E-2</v>
      </c>
      <c r="F172">
        <f t="shared" si="8"/>
        <v>8.018136065798985E-2</v>
      </c>
    </row>
    <row r="173" spans="1:6" x14ac:dyDescent="0.3">
      <c r="A173">
        <v>41.2</v>
      </c>
      <c r="B173">
        <v>1.2527629684953681</v>
      </c>
      <c r="C173">
        <f>Q5.ITER3!$I$19+((Q5.ITER3!$I$20)*Q5.TEST.3!B173)</f>
        <v>33.610075573816729</v>
      </c>
      <c r="D173">
        <f t="shared" si="6"/>
        <v>27.783449605715141</v>
      </c>
      <c r="E173">
        <f t="shared" si="7"/>
        <v>7.3150802576901069E-3</v>
      </c>
      <c r="F173">
        <f t="shared" si="8"/>
        <v>0.1842214666549338</v>
      </c>
    </row>
    <row r="174" spans="1:6" x14ac:dyDescent="0.3">
      <c r="A174">
        <v>44.4</v>
      </c>
      <c r="B174">
        <v>0.87546873735389985</v>
      </c>
      <c r="C174">
        <f>Q5.ITER3!$I$19+((Q5.ITER3!$I$20)*Q5.TEST.3!B174)</f>
        <v>39.820420606938569</v>
      </c>
      <c r="D174">
        <f t="shared" si="6"/>
        <v>71.757854830204977</v>
      </c>
      <c r="E174">
        <f t="shared" si="7"/>
        <v>8.5127392153343404E-2</v>
      </c>
      <c r="F174">
        <f t="shared" si="8"/>
        <v>0.10314368002390607</v>
      </c>
    </row>
    <row r="175" spans="1:6" x14ac:dyDescent="0.3">
      <c r="A175">
        <v>30.549900000000001</v>
      </c>
      <c r="B175">
        <v>1.2527629684953681</v>
      </c>
      <c r="C175">
        <f>Q5.ITER3!$I$19+((Q5.ITER3!$I$20)*Q5.TEST.3!B175)</f>
        <v>33.610075573816729</v>
      </c>
      <c r="D175">
        <f t="shared" si="6"/>
        <v>28.934708027796415</v>
      </c>
      <c r="E175">
        <f t="shared" si="7"/>
        <v>7.3150802576901069E-3</v>
      </c>
      <c r="F175">
        <f t="shared" si="8"/>
        <v>0.10016974110608311</v>
      </c>
    </row>
    <row r="176" spans="1:6" x14ac:dyDescent="0.3">
      <c r="A176">
        <v>27.2</v>
      </c>
      <c r="B176">
        <v>1.5040773967762742</v>
      </c>
      <c r="C176">
        <f>Q5.ITER3!$I$19+((Q5.ITER3!$I$20)*Q5.TEST.3!B176)</f>
        <v>29.473385472024606</v>
      </c>
      <c r="D176">
        <f t="shared" si="6"/>
        <v>76.195426748571847</v>
      </c>
      <c r="E176">
        <f t="shared" si="7"/>
        <v>0.1134629848294781</v>
      </c>
      <c r="F176">
        <f t="shared" si="8"/>
        <v>8.3580348236198795E-2</v>
      </c>
    </row>
    <row r="177" spans="1:6" x14ac:dyDescent="0.3">
      <c r="A177">
        <v>33.305199999999999</v>
      </c>
      <c r="B177">
        <v>1.5260563034950492</v>
      </c>
      <c r="C177">
        <f>Q5.ITER3!$I$19+((Q5.ITER3!$I$20)*Q5.TEST.3!B177)</f>
        <v>29.111607891271689</v>
      </c>
      <c r="D177">
        <f t="shared" si="6"/>
        <v>6.8843221562454895</v>
      </c>
      <c r="E177">
        <f t="shared" si="7"/>
        <v>0.12875292444810971</v>
      </c>
      <c r="F177">
        <f t="shared" si="8"/>
        <v>0.12591403470714216</v>
      </c>
    </row>
    <row r="178" spans="1:6" x14ac:dyDescent="0.3">
      <c r="A178">
        <v>34.700000000000003</v>
      </c>
      <c r="B178">
        <v>1.2527629684953681</v>
      </c>
      <c r="C178">
        <f>Q5.ITER3!$I$19+((Q5.ITER3!$I$20)*Q5.TEST.3!B178)</f>
        <v>33.610075573816729</v>
      </c>
      <c r="D178">
        <f t="shared" si="6"/>
        <v>1.5104389934700102</v>
      </c>
      <c r="E178">
        <f t="shared" si="7"/>
        <v>7.3150802576901069E-3</v>
      </c>
      <c r="F178">
        <f t="shared" si="8"/>
        <v>3.1409925826607302E-2</v>
      </c>
    </row>
    <row r="179" spans="1:6" x14ac:dyDescent="0.3">
      <c r="A179">
        <v>33.305199999999999</v>
      </c>
      <c r="B179">
        <v>1.5260563034950492</v>
      </c>
      <c r="C179">
        <f>Q5.ITER3!$I$19+((Q5.ITER3!$I$20)*Q5.TEST.3!B179)</f>
        <v>29.111607891271689</v>
      </c>
      <c r="D179">
        <f t="shared" si="6"/>
        <v>6.8843221562454895</v>
      </c>
      <c r="E179">
        <f t="shared" si="7"/>
        <v>0.12875292444810971</v>
      </c>
      <c r="F179">
        <f t="shared" si="8"/>
        <v>0.12591403470714216</v>
      </c>
    </row>
    <row r="180" spans="1:6" x14ac:dyDescent="0.3">
      <c r="A180">
        <v>24.183700000000002</v>
      </c>
      <c r="B180">
        <v>1.4350845252893227</v>
      </c>
      <c r="C180">
        <f>Q5.ITER3!$I$19+((Q5.ITER3!$I$20)*Q5.TEST.3!B180)</f>
        <v>30.609023129307378</v>
      </c>
      <c r="D180">
        <f t="shared" si="6"/>
        <v>137.95205291400026</v>
      </c>
      <c r="E180">
        <f t="shared" si="7"/>
        <v>7.1743514958484619E-2</v>
      </c>
      <c r="F180">
        <f t="shared" si="8"/>
        <v>0.26568817547800277</v>
      </c>
    </row>
    <row r="181" spans="1:6" x14ac:dyDescent="0.3">
      <c r="A181">
        <v>25.510200000000001</v>
      </c>
      <c r="B181">
        <v>1.547562508716013</v>
      </c>
      <c r="C181">
        <f>Q5.ITER3!$I$19+((Q5.ITER3!$I$20)*Q5.TEST.3!B181)</f>
        <v>28.757611079893906</v>
      </c>
      <c r="D181">
        <f t="shared" si="6"/>
        <v>108.55137642971462</v>
      </c>
      <c r="E181">
        <f t="shared" si="7"/>
        <v>0.14464922227607915</v>
      </c>
      <c r="F181">
        <f t="shared" si="8"/>
        <v>0.12729853469960661</v>
      </c>
    </row>
    <row r="182" spans="1:6" x14ac:dyDescent="0.3">
      <c r="A182">
        <v>21.4</v>
      </c>
      <c r="B182">
        <v>1.791759469228055</v>
      </c>
      <c r="C182">
        <f>Q5.ITER3!$I$19+((Q5.ITER3!$I$20)*Q5.TEST.3!B182)</f>
        <v>24.738076044250136</v>
      </c>
      <c r="D182">
        <f t="shared" si="6"/>
        <v>211.09181727918394</v>
      </c>
      <c r="E182">
        <f t="shared" si="7"/>
        <v>0.3900311548554633</v>
      </c>
      <c r="F182">
        <f t="shared" si="8"/>
        <v>0.15598486188084754</v>
      </c>
    </row>
    <row r="183" spans="1:6" x14ac:dyDescent="0.3">
      <c r="A183">
        <v>23.1</v>
      </c>
      <c r="B183">
        <v>1.791759469228055</v>
      </c>
      <c r="C183">
        <f>Q5.ITER3!$I$19+((Q5.ITER3!$I$20)*Q5.TEST.3!B183)</f>
        <v>24.738076044250136</v>
      </c>
      <c r="D183">
        <f t="shared" si="6"/>
        <v>164.58322005469412</v>
      </c>
      <c r="E183">
        <f t="shared" si="7"/>
        <v>0.3900311548554633</v>
      </c>
      <c r="F183">
        <f t="shared" si="8"/>
        <v>7.0912382867971163E-2</v>
      </c>
    </row>
    <row r="184" spans="1:6" x14ac:dyDescent="0.3">
      <c r="A184">
        <v>24.2</v>
      </c>
      <c r="B184">
        <v>1.9021075263969205</v>
      </c>
      <c r="C184">
        <f>Q5.ITER3!$I$19+((Q5.ITER3!$I$20)*Q5.TEST.3!B184)</f>
        <v>22.921723043887528</v>
      </c>
      <c r="D184">
        <f t="shared" si="6"/>
        <v>137.56942185061257</v>
      </c>
      <c r="E184">
        <f t="shared" si="7"/>
        <v>0.54003803270601947</v>
      </c>
      <c r="F184">
        <f t="shared" si="8"/>
        <v>5.2821361822829378E-2</v>
      </c>
    </row>
    <row r="185" spans="1:6" x14ac:dyDescent="0.3">
      <c r="A185">
        <v>40.400300000000001</v>
      </c>
      <c r="B185">
        <v>0.69314718055994529</v>
      </c>
      <c r="C185">
        <f>Q5.ITER3!$I$19+((Q5.ITER3!$I$20)*Q5.TEST.3!B185)</f>
        <v>42.82147305144791</v>
      </c>
      <c r="D185">
        <f t="shared" si="6"/>
        <v>19.992530990082447</v>
      </c>
      <c r="E185">
        <f t="shared" si="7"/>
        <v>0.22475900077827257</v>
      </c>
      <c r="F185">
        <f t="shared" si="8"/>
        <v>5.9929581004297211E-2</v>
      </c>
    </row>
    <row r="186" spans="1:6" x14ac:dyDescent="0.3">
      <c r="A186">
        <v>37.1</v>
      </c>
      <c r="B186">
        <v>0.69314718055994529</v>
      </c>
      <c r="C186">
        <f>Q5.ITER3!$I$19+((Q5.ITER3!$I$20)*Q5.TEST.3!B186)</f>
        <v>42.82147305144791</v>
      </c>
      <c r="D186">
        <f t="shared" si="6"/>
        <v>1.3712429118374396</v>
      </c>
      <c r="E186">
        <f t="shared" si="7"/>
        <v>0.22475900077827257</v>
      </c>
      <c r="F186">
        <f t="shared" si="8"/>
        <v>0.15421760246490318</v>
      </c>
    </row>
    <row r="187" spans="1:6" x14ac:dyDescent="0.3">
      <c r="A187">
        <v>35.540399999999998</v>
      </c>
      <c r="B187">
        <v>1.0986122886681098</v>
      </c>
      <c r="C187">
        <f>Q5.ITER3!$I$19+((Q5.ITER3!$I$20)*Q5.TEST.3!B187)</f>
        <v>36.147429261736264</v>
      </c>
      <c r="D187">
        <f t="shared" si="6"/>
        <v>0.15100932555167651</v>
      </c>
      <c r="E187">
        <f t="shared" si="7"/>
        <v>4.7090389107098535E-3</v>
      </c>
      <c r="F187">
        <f t="shared" si="8"/>
        <v>1.7079978327094389E-2</v>
      </c>
    </row>
    <row r="188" spans="1:6" x14ac:dyDescent="0.3">
      <c r="A188">
        <v>38.299999999999997</v>
      </c>
      <c r="B188">
        <v>1.0986122886681098</v>
      </c>
      <c r="C188">
        <f>Q5.ITER3!$I$19+((Q5.ITER3!$I$20)*Q5.TEST.3!B188)</f>
        <v>36.147429261736264</v>
      </c>
      <c r="D188">
        <f t="shared" si="6"/>
        <v>5.6216448710211324</v>
      </c>
      <c r="E188">
        <f t="shared" si="7"/>
        <v>4.7090389107098535E-3</v>
      </c>
      <c r="F188">
        <f t="shared" si="8"/>
        <v>5.6202891338478687E-2</v>
      </c>
    </row>
    <row r="189" spans="1:6" x14ac:dyDescent="0.3">
      <c r="A189">
        <v>37</v>
      </c>
      <c r="B189">
        <v>1.2809338454620642</v>
      </c>
      <c r="C189">
        <f>Q5.ITER3!$I$19+((Q5.ITER3!$I$20)*Q5.TEST.3!B189)</f>
        <v>33.146376817226916</v>
      </c>
      <c r="D189">
        <f t="shared" si="6"/>
        <v>1.1470427485721271</v>
      </c>
      <c r="E189">
        <f t="shared" si="7"/>
        <v>1.2927489757599935E-2</v>
      </c>
      <c r="F189">
        <f t="shared" si="8"/>
        <v>0.10415197791278606</v>
      </c>
    </row>
    <row r="190" spans="1:6" x14ac:dyDescent="0.3">
      <c r="A190">
        <v>38</v>
      </c>
      <c r="B190">
        <v>0.69314718055994529</v>
      </c>
      <c r="C190">
        <f>Q5.ITER3!$I$19+((Q5.ITER3!$I$20)*Q5.TEST.3!B190)</f>
        <v>42.82147305144791</v>
      </c>
      <c r="D190">
        <f t="shared" si="6"/>
        <v>4.2890443812252181</v>
      </c>
      <c r="E190">
        <f t="shared" si="7"/>
        <v>0.22475900077827257</v>
      </c>
      <c r="F190">
        <f t="shared" si="8"/>
        <v>0.126880869774945</v>
      </c>
    </row>
    <row r="191" spans="1:6" x14ac:dyDescent="0.3">
      <c r="A191">
        <v>40.1</v>
      </c>
      <c r="B191">
        <v>0.87546873735389985</v>
      </c>
      <c r="C191">
        <f>Q5.ITER3!$I$19+((Q5.ITER3!$I$20)*Q5.TEST.3!B191)</f>
        <v>39.820420606938569</v>
      </c>
      <c r="D191">
        <f t="shared" si="6"/>
        <v>17.39724780979672</v>
      </c>
      <c r="E191">
        <f t="shared" si="7"/>
        <v>8.5127392153343404E-2</v>
      </c>
      <c r="F191">
        <f t="shared" si="8"/>
        <v>6.9720546898112794E-3</v>
      </c>
    </row>
    <row r="192" spans="1:6" x14ac:dyDescent="0.3">
      <c r="A192">
        <v>49.3</v>
      </c>
      <c r="B192">
        <v>0.40546510810816438</v>
      </c>
      <c r="C192">
        <f>Q5.ITER3!$I$19+((Q5.ITER3!$I$20)*Q5.TEST.3!B192)</f>
        <v>47.556782479222385</v>
      </c>
      <c r="D192">
        <f t="shared" si="6"/>
        <v>178.78366283020506</v>
      </c>
      <c r="E192">
        <f t="shared" si="7"/>
        <v>0.58029295080235921</v>
      </c>
      <c r="F192">
        <f t="shared" si="8"/>
        <v>3.5359381760194986E-2</v>
      </c>
    </row>
    <row r="193" spans="1:6" x14ac:dyDescent="0.3">
      <c r="A193">
        <v>33.299999999999997</v>
      </c>
      <c r="B193">
        <v>1.2527629684953681</v>
      </c>
      <c r="C193">
        <f>Q5.ITER3!$I$19+((Q5.ITER3!$I$20)*Q5.TEST.3!B193)</f>
        <v>33.610075573816729</v>
      </c>
      <c r="D193">
        <f t="shared" si="6"/>
        <v>6.9116367077557044</v>
      </c>
      <c r="E193">
        <f t="shared" si="7"/>
        <v>7.3150802576901069E-3</v>
      </c>
      <c r="F193">
        <f t="shared" si="8"/>
        <v>9.3115787932952637E-3</v>
      </c>
    </row>
    <row r="194" spans="1:6" x14ac:dyDescent="0.3">
      <c r="A194">
        <v>32.348999999999997</v>
      </c>
      <c r="B194">
        <v>1.2527629684953681</v>
      </c>
      <c r="C194">
        <f>Q5.ITER3!$I$19+((Q5.ITER3!$I$20)*Q5.TEST.3!B194)</f>
        <v>33.610075573816729</v>
      </c>
      <c r="D194">
        <f t="shared" si="6"/>
        <v>12.816394155102623</v>
      </c>
      <c r="E194">
        <f t="shared" si="7"/>
        <v>7.3150802576901069E-3</v>
      </c>
      <c r="F194">
        <f t="shared" si="8"/>
        <v>3.8983448447146213E-2</v>
      </c>
    </row>
    <row r="195" spans="1:6" x14ac:dyDescent="0.3">
      <c r="A195">
        <v>43.5</v>
      </c>
      <c r="B195">
        <v>0.47000362924573563</v>
      </c>
      <c r="C195">
        <f>Q5.ITER3!$I$19+((Q5.ITER3!$I$20)*Q5.TEST.3!B195)</f>
        <v>46.494464396650216</v>
      </c>
      <c r="D195">
        <f t="shared" ref="D195:D258" si="9">(A195-(AVERAGE($A$2:$A$246)))^2</f>
        <v>57.320053360817219</v>
      </c>
      <c r="E195">
        <f t="shared" ref="E195:E258" si="10">(B195-(AVERAGE($B$2:$B$246)))^2</f>
        <v>0.48613120233541746</v>
      </c>
      <c r="F195">
        <f t="shared" ref="F195:F258" si="11">ABS(A195-C195)/A195</f>
        <v>6.8838261991958985E-2</v>
      </c>
    </row>
    <row r="196" spans="1:6" x14ac:dyDescent="0.3">
      <c r="A196">
        <v>44.2</v>
      </c>
      <c r="B196">
        <v>0.47000362924573563</v>
      </c>
      <c r="C196">
        <f>Q5.ITER3!$I$19+((Q5.ITER3!$I$20)*Q5.TEST.3!B196)</f>
        <v>46.494464396650216</v>
      </c>
      <c r="D196">
        <f t="shared" si="9"/>
        <v>68.409454503674425</v>
      </c>
      <c r="E196">
        <f t="shared" si="10"/>
        <v>0.48613120233541746</v>
      </c>
      <c r="F196">
        <f t="shared" si="11"/>
        <v>5.1910959200231054E-2</v>
      </c>
    </row>
    <row r="197" spans="1:6" x14ac:dyDescent="0.3">
      <c r="A197">
        <v>42.8</v>
      </c>
      <c r="B197">
        <v>0.69314718055994529</v>
      </c>
      <c r="C197">
        <f>Q5.ITER3!$I$19+((Q5.ITER3!$I$20)*Q5.TEST.3!B197)</f>
        <v>42.82147305144791</v>
      </c>
      <c r="D197">
        <f t="shared" si="9"/>
        <v>47.210652217960018</v>
      </c>
      <c r="E197">
        <f t="shared" si="10"/>
        <v>0.22475900077827257</v>
      </c>
      <c r="F197">
        <f t="shared" si="11"/>
        <v>5.0170680953067512E-4</v>
      </c>
    </row>
    <row r="198" spans="1:6" x14ac:dyDescent="0.3">
      <c r="A198">
        <v>37.221800000000002</v>
      </c>
      <c r="B198">
        <v>0.87546873735389985</v>
      </c>
      <c r="C198">
        <f>Q5.ITER3!$I$19+((Q5.ITER3!$I$20)*Q5.TEST.3!B198)</f>
        <v>39.820420606938569</v>
      </c>
      <c r="D198">
        <f t="shared" si="9"/>
        <v>1.6713339506945875</v>
      </c>
      <c r="E198">
        <f t="shared" si="10"/>
        <v>8.5127392153343404E-2</v>
      </c>
      <c r="F198">
        <f t="shared" si="11"/>
        <v>6.9814479873046634E-2</v>
      </c>
    </row>
    <row r="199" spans="1:6" x14ac:dyDescent="0.3">
      <c r="A199">
        <v>38.6</v>
      </c>
      <c r="B199">
        <v>0.87546873735389985</v>
      </c>
      <c r="C199">
        <f>Q5.ITER3!$I$19+((Q5.ITER3!$I$20)*Q5.TEST.3!B199)</f>
        <v>39.820420606938569</v>
      </c>
      <c r="D199">
        <f t="shared" si="9"/>
        <v>7.134245360817081</v>
      </c>
      <c r="E199">
        <f t="shared" si="10"/>
        <v>8.5127392153343404E-2</v>
      </c>
      <c r="F199">
        <f t="shared" si="11"/>
        <v>3.1617114169392946E-2</v>
      </c>
    </row>
    <row r="200" spans="1:6" x14ac:dyDescent="0.3">
      <c r="A200">
        <v>37.5</v>
      </c>
      <c r="B200">
        <v>0.69314718055994529</v>
      </c>
      <c r="C200">
        <f>Q5.ITER3!$I$19+((Q5.ITER3!$I$20)*Q5.TEST.3!B200)</f>
        <v>42.82147305144791</v>
      </c>
      <c r="D200">
        <f t="shared" si="9"/>
        <v>2.4680435648986729</v>
      </c>
      <c r="E200">
        <f t="shared" si="10"/>
        <v>0.22475900077827257</v>
      </c>
      <c r="F200">
        <f t="shared" si="11"/>
        <v>0.14190594803861092</v>
      </c>
    </row>
    <row r="201" spans="1:6" x14ac:dyDescent="0.3">
      <c r="A201">
        <v>41.0456</v>
      </c>
      <c r="B201">
        <v>0.69314718055994529</v>
      </c>
      <c r="C201">
        <f>Q5.ITER3!$I$19+((Q5.ITER3!$I$20)*Q5.TEST.3!B201)</f>
        <v>42.82147305144791</v>
      </c>
      <c r="D201">
        <f t="shared" si="9"/>
        <v>26.179603913633475</v>
      </c>
      <c r="E201">
        <f t="shared" si="10"/>
        <v>0.22475900077827257</v>
      </c>
      <c r="F201">
        <f t="shared" si="11"/>
        <v>4.3265856789714605E-2</v>
      </c>
    </row>
    <row r="202" spans="1:6" x14ac:dyDescent="0.3">
      <c r="A202">
        <v>34.143500000000003</v>
      </c>
      <c r="B202">
        <v>0.91629073187415511</v>
      </c>
      <c r="C202">
        <f>Q5.ITER3!$I$19+((Q5.ITER3!$I$20)*Q5.TEST.3!B202)</f>
        <v>39.148481706245605</v>
      </c>
      <c r="D202">
        <f t="shared" si="9"/>
        <v>3.1880073348985611</v>
      </c>
      <c r="E202">
        <f t="shared" si="10"/>
        <v>6.2972888207362201E-2</v>
      </c>
      <c r="F202">
        <f t="shared" si="11"/>
        <v>0.14658666235873888</v>
      </c>
    </row>
    <row r="203" spans="1:6" x14ac:dyDescent="0.3">
      <c r="A203">
        <v>32.910299999999999</v>
      </c>
      <c r="B203">
        <v>0.91629073187415511</v>
      </c>
      <c r="C203">
        <f>Q5.ITER3!$I$19+((Q5.ITER3!$I$20)*Q5.TEST.3!B203)</f>
        <v>39.148481706245605</v>
      </c>
      <c r="D203">
        <f t="shared" si="9"/>
        <v>9.1125447615107831</v>
      </c>
      <c r="E203">
        <f t="shared" si="10"/>
        <v>6.2972888207362201E-2</v>
      </c>
      <c r="F203">
        <f t="shared" si="11"/>
        <v>0.18955104348017507</v>
      </c>
    </row>
    <row r="204" spans="1:6" x14ac:dyDescent="0.3">
      <c r="A204">
        <v>31.8</v>
      </c>
      <c r="B204">
        <v>0.91629073187415511</v>
      </c>
      <c r="C204">
        <f>Q5.ITER3!$I$19+((Q5.ITER3!$I$20)*Q5.TEST.3!B204)</f>
        <v>39.148481706245605</v>
      </c>
      <c r="D204">
        <f t="shared" si="9"/>
        <v>17.048634258776048</v>
      </c>
      <c r="E204">
        <f t="shared" si="10"/>
        <v>6.2972888207362201E-2</v>
      </c>
      <c r="F204">
        <f t="shared" si="11"/>
        <v>0.23108433038508189</v>
      </c>
    </row>
    <row r="205" spans="1:6" x14ac:dyDescent="0.3">
      <c r="A205">
        <v>42.3461</v>
      </c>
      <c r="B205">
        <v>0.69314718055994529</v>
      </c>
      <c r="C205">
        <f>Q5.ITER3!$I$19+((Q5.ITER3!$I$20)*Q5.TEST.3!B205)</f>
        <v>42.82147305144791</v>
      </c>
      <c r="D205">
        <f t="shared" si="9"/>
        <v>41.179182886898815</v>
      </c>
      <c r="E205">
        <f t="shared" si="10"/>
        <v>0.22475900077827257</v>
      </c>
      <c r="F205">
        <f t="shared" si="11"/>
        <v>1.1225899231520972E-2</v>
      </c>
    </row>
    <row r="206" spans="1:6" x14ac:dyDescent="0.3">
      <c r="A206">
        <v>41.566099999999999</v>
      </c>
      <c r="B206">
        <v>0.69314718055994529</v>
      </c>
      <c r="C206">
        <f>Q5.ITER3!$I$19+((Q5.ITER3!$I$20)*Q5.TEST.3!B206)</f>
        <v>42.82147305144791</v>
      </c>
      <c r="D206">
        <f t="shared" si="9"/>
        <v>31.776905613429392</v>
      </c>
      <c r="E206">
        <f t="shared" si="10"/>
        <v>0.22475900077827257</v>
      </c>
      <c r="F206">
        <f t="shared" si="11"/>
        <v>3.0201848416086939E-2</v>
      </c>
    </row>
    <row r="207" spans="1:6" x14ac:dyDescent="0.3">
      <c r="A207">
        <v>41.707799999999999</v>
      </c>
      <c r="B207">
        <v>0.69314718055994529</v>
      </c>
      <c r="C207">
        <f>Q5.ITER3!$I$19+((Q5.ITER3!$I$20)*Q5.TEST.3!B207)</f>
        <v>42.82147305144791</v>
      </c>
      <c r="D207">
        <f t="shared" si="9"/>
        <v>33.394538874776337</v>
      </c>
      <c r="E207">
        <f t="shared" si="10"/>
        <v>0.22475900077827257</v>
      </c>
      <c r="F207">
        <f t="shared" si="11"/>
        <v>2.6701793224478663E-2</v>
      </c>
    </row>
    <row r="208" spans="1:6" x14ac:dyDescent="0.3">
      <c r="A208">
        <v>43.628999999999998</v>
      </c>
      <c r="B208">
        <v>0.58778666490211906</v>
      </c>
      <c r="C208">
        <f>Q5.ITER3!$I$19+((Q5.ITER3!$I$20)*Q5.TEST.3!B208)</f>
        <v>44.555730034713037</v>
      </c>
      <c r="D208">
        <f t="shared" si="9"/>
        <v>59.290012571429436</v>
      </c>
      <c r="E208">
        <f t="shared" si="10"/>
        <v>0.33576005555519006</v>
      </c>
      <c r="F208">
        <f t="shared" si="11"/>
        <v>2.1241147739188126E-2</v>
      </c>
    </row>
    <row r="209" spans="1:6" x14ac:dyDescent="0.3">
      <c r="A209">
        <v>44.7393</v>
      </c>
      <c r="B209">
        <v>0.58778666490211906</v>
      </c>
      <c r="C209">
        <f>Q5.ITER3!$I$19+((Q5.ITER3!$I$20)*Q5.TEST.3!B209)</f>
        <v>44.555730034713037</v>
      </c>
      <c r="D209">
        <f t="shared" si="9"/>
        <v>77.621400474164204</v>
      </c>
      <c r="E209">
        <f t="shared" si="10"/>
        <v>0.33576005555519006</v>
      </c>
      <c r="F209">
        <f t="shared" si="11"/>
        <v>4.1031032065088988E-3</v>
      </c>
    </row>
    <row r="210" spans="1:6" x14ac:dyDescent="0.3">
      <c r="A210">
        <v>40.6</v>
      </c>
      <c r="B210">
        <v>0.91629073187415511</v>
      </c>
      <c r="C210">
        <f>Q5.ITER3!$I$19+((Q5.ITER3!$I$20)*Q5.TEST.3!B210)</f>
        <v>39.148481706245605</v>
      </c>
      <c r="D210">
        <f t="shared" si="9"/>
        <v>21.818248626123268</v>
      </c>
      <c r="E210">
        <f t="shared" si="10"/>
        <v>6.2972888207362201E-2</v>
      </c>
      <c r="F210">
        <f t="shared" si="11"/>
        <v>3.575168211217726E-2</v>
      </c>
    </row>
    <row r="211" spans="1:6" x14ac:dyDescent="0.3">
      <c r="A211">
        <v>35.9</v>
      </c>
      <c r="B211">
        <v>0.99325177301028345</v>
      </c>
      <c r="C211">
        <f>Q5.ITER3!$I$19+((Q5.ITER3!$I$20)*Q5.TEST.3!B211)</f>
        <v>37.881686245001383</v>
      </c>
      <c r="D211">
        <f t="shared" si="9"/>
        <v>8.4095265372682393E-4</v>
      </c>
      <c r="E211">
        <f t="shared" si="10"/>
        <v>3.0270067944562429E-2</v>
      </c>
      <c r="F211">
        <f t="shared" si="11"/>
        <v>5.5200173955470319E-2</v>
      </c>
    </row>
    <row r="212" spans="1:6" x14ac:dyDescent="0.3">
      <c r="A212">
        <v>36.4</v>
      </c>
      <c r="B212">
        <v>1.1631508098056809</v>
      </c>
      <c r="C212">
        <f>Q5.ITER3!$I$19+((Q5.ITER3!$I$20)*Q5.TEST.3!B212)</f>
        <v>35.085111179164095</v>
      </c>
      <c r="D212">
        <f t="shared" si="9"/>
        <v>0.22184176898027105</v>
      </c>
      <c r="E212">
        <f t="shared" si="10"/>
        <v>1.6678371800059556E-5</v>
      </c>
      <c r="F212">
        <f t="shared" si="11"/>
        <v>3.6123319253733625E-2</v>
      </c>
    </row>
    <row r="213" spans="1:6" x14ac:dyDescent="0.3">
      <c r="A213">
        <v>34.151400000000002</v>
      </c>
      <c r="B213">
        <v>1.0647107369924282</v>
      </c>
      <c r="C213">
        <f>Q5.ITER3!$I$19+((Q5.ITER3!$I$20)*Q5.TEST.3!B213)</f>
        <v>36.70545616934951</v>
      </c>
      <c r="D213">
        <f t="shared" si="9"/>
        <v>3.1598588577965225</v>
      </c>
      <c r="E213">
        <f t="shared" si="10"/>
        <v>1.0511168330003791E-2</v>
      </c>
      <c r="F213">
        <f t="shared" si="11"/>
        <v>7.4786280192012847E-2</v>
      </c>
    </row>
    <row r="214" spans="1:6" x14ac:dyDescent="0.3">
      <c r="A214">
        <v>27.9</v>
      </c>
      <c r="B214">
        <v>1.6677068205580761</v>
      </c>
      <c r="C214">
        <f>Q5.ITER3!$I$19+((Q5.ITER3!$I$20)*Q5.TEST.3!B214)</f>
        <v>26.780009598819497</v>
      </c>
      <c r="D214">
        <f t="shared" si="9"/>
        <v>64.464827891429024</v>
      </c>
      <c r="E214">
        <f t="shared" si="10"/>
        <v>0.25047231739239778</v>
      </c>
      <c r="F214">
        <f t="shared" si="11"/>
        <v>4.0143025131917628E-2</v>
      </c>
    </row>
    <row r="215" spans="1:6" x14ac:dyDescent="0.3">
      <c r="A215">
        <v>37.700000000000003</v>
      </c>
      <c r="B215">
        <v>0.83290912293510388</v>
      </c>
      <c r="C215">
        <f>Q5.ITER3!$I$19+((Q5.ITER3!$I$20)*Q5.TEST.3!B215)</f>
        <v>40.52096110875781</v>
      </c>
      <c r="D215">
        <f t="shared" si="9"/>
        <v>3.1364438914293014</v>
      </c>
      <c r="E215">
        <f t="shared" si="10"/>
        <v>0.11177360889072591</v>
      </c>
      <c r="F215">
        <f t="shared" si="11"/>
        <v>7.4826554608960386E-2</v>
      </c>
    </row>
    <row r="216" spans="1:6" x14ac:dyDescent="0.3">
      <c r="A216">
        <v>28.5</v>
      </c>
      <c r="B216">
        <v>1.3862943611198906</v>
      </c>
      <c r="C216">
        <f>Q5.ITER3!$I$19+((Q5.ITER3!$I$20)*Q5.TEST.3!B216)</f>
        <v>31.412119833961789</v>
      </c>
      <c r="D216">
        <f t="shared" si="9"/>
        <v>55.19002887102085</v>
      </c>
      <c r="E216">
        <f t="shared" si="10"/>
        <v>4.7987123721810923E-2</v>
      </c>
      <c r="F216">
        <f t="shared" si="11"/>
        <v>0.10217964329690488</v>
      </c>
    </row>
    <row r="217" spans="1:6" x14ac:dyDescent="0.3">
      <c r="A217">
        <v>27.9</v>
      </c>
      <c r="B217">
        <v>1.6677068205580761</v>
      </c>
      <c r="C217">
        <f>Q5.ITER3!$I$19+((Q5.ITER3!$I$20)*Q5.TEST.3!B217)</f>
        <v>26.780009598819497</v>
      </c>
      <c r="D217">
        <f t="shared" si="9"/>
        <v>64.464827891429024</v>
      </c>
      <c r="E217">
        <f t="shared" si="10"/>
        <v>0.25047231739239778</v>
      </c>
      <c r="F217">
        <f t="shared" si="11"/>
        <v>4.0143025131917628E-2</v>
      </c>
    </row>
    <row r="218" spans="1:6" x14ac:dyDescent="0.3">
      <c r="A218">
        <v>30.168800000000001</v>
      </c>
      <c r="B218">
        <v>0.91629073187415511</v>
      </c>
      <c r="C218">
        <f>Q5.ITER3!$I$19+((Q5.ITER3!$I$20)*Q5.TEST.3!B218)</f>
        <v>39.148481706245605</v>
      </c>
      <c r="D218">
        <f t="shared" si="9"/>
        <v>33.179894635592319</v>
      </c>
      <c r="E218">
        <f t="shared" si="10"/>
        <v>6.2972888207362201E-2</v>
      </c>
      <c r="F218">
        <f t="shared" si="11"/>
        <v>0.29764795769953073</v>
      </c>
    </row>
    <row r="219" spans="1:6" x14ac:dyDescent="0.3">
      <c r="A219">
        <v>31.7</v>
      </c>
      <c r="B219">
        <v>0.91629073187415511</v>
      </c>
      <c r="C219">
        <f>Q5.ITER3!$I$19+((Q5.ITER3!$I$20)*Q5.TEST.3!B219)</f>
        <v>39.148481706245605</v>
      </c>
      <c r="D219">
        <f t="shared" si="9"/>
        <v>17.884434095510748</v>
      </c>
      <c r="E219">
        <f t="shared" si="10"/>
        <v>6.2972888207362201E-2</v>
      </c>
      <c r="F219">
        <f t="shared" si="11"/>
        <v>0.23496787716863107</v>
      </c>
    </row>
    <row r="220" spans="1:6" x14ac:dyDescent="0.3">
      <c r="A220">
        <v>27.736599999999999</v>
      </c>
      <c r="B220">
        <v>1.3862943611198906</v>
      </c>
      <c r="C220">
        <f>Q5.ITER3!$I$19+((Q5.ITER3!$I$20)*Q5.TEST.3!B220)</f>
        <v>31.412119833961789</v>
      </c>
      <c r="D220">
        <f t="shared" si="9"/>
        <v>67.115404384653488</v>
      </c>
      <c r="E220">
        <f t="shared" si="10"/>
        <v>4.7987123721810923E-2</v>
      </c>
      <c r="F220">
        <f t="shared" si="11"/>
        <v>0.1325151544876369</v>
      </c>
    </row>
    <row r="221" spans="1:6" x14ac:dyDescent="0.3">
      <c r="A221">
        <v>30.2</v>
      </c>
      <c r="B221">
        <v>0.91629073187415511</v>
      </c>
      <c r="C221">
        <f>Q5.ITER3!$I$19+((Q5.ITER3!$I$20)*Q5.TEST.3!B221)</f>
        <v>39.148481706245605</v>
      </c>
      <c r="D221">
        <f t="shared" si="9"/>
        <v>32.821431646531117</v>
      </c>
      <c r="E221">
        <f t="shared" si="10"/>
        <v>6.2972888207362201E-2</v>
      </c>
      <c r="F221">
        <f t="shared" si="11"/>
        <v>0.29630734126641078</v>
      </c>
    </row>
    <row r="222" spans="1:6" x14ac:dyDescent="0.3">
      <c r="A222">
        <v>29.2</v>
      </c>
      <c r="B222">
        <v>1.3862943611198906</v>
      </c>
      <c r="C222">
        <f>Q5.ITER3!$I$19+((Q5.ITER3!$I$20)*Q5.TEST.3!B222)</f>
        <v>31.412119833961789</v>
      </c>
      <c r="D222">
        <f t="shared" si="9"/>
        <v>45.279430013878027</v>
      </c>
      <c r="E222">
        <f t="shared" si="10"/>
        <v>4.7987123721810923E-2</v>
      </c>
      <c r="F222">
        <f t="shared" si="11"/>
        <v>7.5757528560335269E-2</v>
      </c>
    </row>
    <row r="223" spans="1:6" x14ac:dyDescent="0.3">
      <c r="A223">
        <v>32.4</v>
      </c>
      <c r="B223">
        <v>1.0647107369924282</v>
      </c>
      <c r="C223">
        <f>Q5.ITER3!$I$19+((Q5.ITER3!$I$20)*Q5.TEST.3!B223)</f>
        <v>36.70545616934951</v>
      </c>
      <c r="D223">
        <f t="shared" si="9"/>
        <v>12.453835238367917</v>
      </c>
      <c r="E223">
        <f t="shared" si="10"/>
        <v>1.0511168330003791E-2</v>
      </c>
      <c r="F223">
        <f t="shared" si="11"/>
        <v>0.13288444967128124</v>
      </c>
    </row>
    <row r="224" spans="1:6" x14ac:dyDescent="0.3">
      <c r="A224">
        <v>31.3858</v>
      </c>
      <c r="B224">
        <v>1.3083328196501789</v>
      </c>
      <c r="C224">
        <f>Q5.ITER3!$I$19+((Q5.ITER3!$I$20)*Q5.TEST.3!B224)</f>
        <v>32.695383748112135</v>
      </c>
      <c r="D224">
        <f t="shared" si="9"/>
        <v>20.640658822531144</v>
      </c>
      <c r="E224">
        <f t="shared" si="10"/>
        <v>1.9908672020733462E-2</v>
      </c>
      <c r="F224">
        <f t="shared" si="11"/>
        <v>4.1725358222894929E-2</v>
      </c>
    </row>
    <row r="225" spans="1:6" x14ac:dyDescent="0.3">
      <c r="A225">
        <v>26.6</v>
      </c>
      <c r="B225">
        <v>1.6677068205580761</v>
      </c>
      <c r="C225">
        <f>Q5.ITER3!$I$19+((Q5.ITER3!$I$20)*Q5.TEST.3!B225)</f>
        <v>26.780009598819497</v>
      </c>
      <c r="D225">
        <f t="shared" si="9"/>
        <v>87.030225768979946</v>
      </c>
      <c r="E225">
        <f t="shared" si="10"/>
        <v>0.25047231739239778</v>
      </c>
      <c r="F225">
        <f t="shared" si="11"/>
        <v>6.7672781511088492E-3</v>
      </c>
    </row>
    <row r="226" spans="1:6" x14ac:dyDescent="0.3">
      <c r="A226">
        <v>26.6538</v>
      </c>
      <c r="B226">
        <v>1.3862943611198906</v>
      </c>
      <c r="C226">
        <f>Q5.ITER3!$I$19+((Q5.ITER3!$I$20)*Q5.TEST.3!B226)</f>
        <v>31.412119833961789</v>
      </c>
      <c r="D226">
        <f t="shared" si="9"/>
        <v>86.029319896816702</v>
      </c>
      <c r="E226">
        <f t="shared" si="10"/>
        <v>4.7987123721810923E-2</v>
      </c>
      <c r="F226">
        <f t="shared" si="11"/>
        <v>0.17852313118436353</v>
      </c>
    </row>
    <row r="227" spans="1:6" x14ac:dyDescent="0.3">
      <c r="A227">
        <v>26.384599999999999</v>
      </c>
      <c r="B227">
        <v>1.3862943611198906</v>
      </c>
      <c r="C227">
        <f>Q5.ITER3!$I$19+((Q5.ITER3!$I$20)*Q5.TEST.3!B227)</f>
        <v>31.412119833961789</v>
      </c>
      <c r="D227">
        <f t="shared" si="9"/>
        <v>91.095555777306515</v>
      </c>
      <c r="E227">
        <f t="shared" si="10"/>
        <v>4.7987123721810923E-2</v>
      </c>
      <c r="F227">
        <f t="shared" si="11"/>
        <v>0.19054751006123991</v>
      </c>
    </row>
    <row r="228" spans="1:6" x14ac:dyDescent="0.3">
      <c r="A228">
        <v>30.3</v>
      </c>
      <c r="B228">
        <v>0.99325177301028345</v>
      </c>
      <c r="C228">
        <f>Q5.ITER3!$I$19+((Q5.ITER3!$I$20)*Q5.TEST.3!B228)</f>
        <v>37.881686245001383</v>
      </c>
      <c r="D228">
        <f t="shared" si="9"/>
        <v>31.685631809796408</v>
      </c>
      <c r="E228">
        <f t="shared" si="10"/>
        <v>3.0270067944562429E-2</v>
      </c>
      <c r="F228">
        <f t="shared" si="11"/>
        <v>0.25022066815186078</v>
      </c>
    </row>
    <row r="229" spans="1:6" x14ac:dyDescent="0.3">
      <c r="A229">
        <v>28.3</v>
      </c>
      <c r="B229">
        <v>1.3862943611198906</v>
      </c>
      <c r="C229">
        <f>Q5.ITER3!$I$19+((Q5.ITER3!$I$20)*Q5.TEST.3!B229)</f>
        <v>31.412119833961789</v>
      </c>
      <c r="D229">
        <f t="shared" si="9"/>
        <v>58.201628544490219</v>
      </c>
      <c r="E229">
        <f t="shared" si="10"/>
        <v>4.7987123721810923E-2</v>
      </c>
      <c r="F229">
        <f t="shared" si="11"/>
        <v>0.10996889872656496</v>
      </c>
    </row>
    <row r="230" spans="1:6" x14ac:dyDescent="0.3">
      <c r="A230">
        <v>27.805499999999999</v>
      </c>
      <c r="B230">
        <v>1.4586150226995167</v>
      </c>
      <c r="C230">
        <f>Q5.ITER3!$I$19+((Q5.ITER3!$I$20)*Q5.TEST.3!B230)</f>
        <v>30.221706028602782</v>
      </c>
      <c r="D230">
        <f t="shared" si="9"/>
        <v>65.991238987143305</v>
      </c>
      <c r="E230">
        <f t="shared" si="10"/>
        <v>8.4902477282021244E-2</v>
      </c>
      <c r="F230">
        <f t="shared" si="11"/>
        <v>8.6896694128959492E-2</v>
      </c>
    </row>
    <row r="231" spans="1:6" x14ac:dyDescent="0.3">
      <c r="A231">
        <v>25.6</v>
      </c>
      <c r="B231">
        <v>1.547562508716013</v>
      </c>
      <c r="C231">
        <f>Q5.ITER3!$I$19+((Q5.ITER3!$I$20)*Q5.TEST.3!B231)</f>
        <v>28.757611079893906</v>
      </c>
      <c r="D231">
        <f t="shared" si="9"/>
        <v>106.68822413632685</v>
      </c>
      <c r="E231">
        <f t="shared" si="10"/>
        <v>0.14464922227607915</v>
      </c>
      <c r="F231">
        <f t="shared" si="11"/>
        <v>0.12334418280835563</v>
      </c>
    </row>
    <row r="232" spans="1:6" x14ac:dyDescent="0.3">
      <c r="A232">
        <v>27.8522</v>
      </c>
      <c r="B232">
        <v>1.4586150226995167</v>
      </c>
      <c r="C232">
        <f>Q5.ITER3!$I$19+((Q5.ITER3!$I$20)*Q5.TEST.3!B232)</f>
        <v>30.221706028602782</v>
      </c>
      <c r="D232">
        <f t="shared" si="9"/>
        <v>65.234685053388176</v>
      </c>
      <c r="E232">
        <f t="shared" si="10"/>
        <v>8.4902477282021244E-2</v>
      </c>
      <c r="F232">
        <f t="shared" si="11"/>
        <v>8.5074286002641872E-2</v>
      </c>
    </row>
    <row r="233" spans="1:6" x14ac:dyDescent="0.3">
      <c r="A233">
        <v>26.212499999999999</v>
      </c>
      <c r="B233">
        <v>1.5686159179138452</v>
      </c>
      <c r="C233">
        <f>Q5.ITER3!$I$19+((Q5.ITER3!$I$20)*Q5.TEST.3!B233)</f>
        <v>28.411067389452441</v>
      </c>
      <c r="D233">
        <f t="shared" si="9"/>
        <v>94.410356386326939</v>
      </c>
      <c r="E233">
        <f t="shared" si="10"/>
        <v>0.16110686119094092</v>
      </c>
      <c r="F233">
        <f t="shared" si="11"/>
        <v>8.3874769268571958E-2</v>
      </c>
    </row>
    <row r="234" spans="1:6" x14ac:dyDescent="0.3">
      <c r="A234">
        <v>29.3645</v>
      </c>
      <c r="B234">
        <v>1.6677068205580761</v>
      </c>
      <c r="C234">
        <f>Q5.ITER3!$I$19+((Q5.ITER3!$I$20)*Q5.TEST.3!B234)</f>
        <v>26.780009598819497</v>
      </c>
      <c r="D234">
        <f t="shared" si="9"/>
        <v>43.092649532449457</v>
      </c>
      <c r="E234">
        <f t="shared" si="10"/>
        <v>0.25047231739239778</v>
      </c>
      <c r="F234">
        <f t="shared" si="11"/>
        <v>8.8014112318633139E-2</v>
      </c>
    </row>
    <row r="235" spans="1:6" x14ac:dyDescent="0.3">
      <c r="A235">
        <v>24.9815</v>
      </c>
      <c r="B235">
        <v>1.7227665977411035</v>
      </c>
      <c r="C235">
        <f>Q5.ITER3!$I$19+((Q5.ITER3!$I$20)*Q5.TEST.3!B235)</f>
        <v>25.87371370153291</v>
      </c>
      <c r="D235">
        <f t="shared" si="9"/>
        <v>119.84773837653094</v>
      </c>
      <c r="E235">
        <f t="shared" si="10"/>
        <v>0.30861566047693872</v>
      </c>
      <c r="F235">
        <f t="shared" si="11"/>
        <v>3.5714977144403255E-2</v>
      </c>
    </row>
    <row r="236" spans="1:6" x14ac:dyDescent="0.3">
      <c r="A236">
        <v>30.299900000000001</v>
      </c>
      <c r="B236">
        <v>1.791759469228055</v>
      </c>
      <c r="C236">
        <f>Q5.ITER3!$I$19+((Q5.ITER3!$I$20)*Q5.TEST.3!B236)</f>
        <v>24.738076044250136</v>
      </c>
      <c r="D236">
        <f t="shared" si="9"/>
        <v>31.686757619633141</v>
      </c>
      <c r="E236">
        <f t="shared" si="10"/>
        <v>0.3900311548554633</v>
      </c>
      <c r="F236">
        <f t="shared" si="11"/>
        <v>0.18355915220016783</v>
      </c>
    </row>
    <row r="237" spans="1:6" x14ac:dyDescent="0.3">
      <c r="A237">
        <v>27.106100000000001</v>
      </c>
      <c r="B237">
        <v>1.5260563034950492</v>
      </c>
      <c r="C237">
        <f>Q5.ITER3!$I$19+((Q5.ITER3!$I$20)*Q5.TEST.3!B237)</f>
        <v>29.111607891271689</v>
      </c>
      <c r="D237">
        <f t="shared" si="9"/>
        <v>77.843550005265683</v>
      </c>
      <c r="E237">
        <f t="shared" si="10"/>
        <v>0.12875292444810971</v>
      </c>
      <c r="F237">
        <f t="shared" si="11"/>
        <v>7.3987327253706256E-2</v>
      </c>
    </row>
    <row r="238" spans="1:6" x14ac:dyDescent="0.3">
      <c r="A238">
        <v>25.229800000000001</v>
      </c>
      <c r="B238">
        <v>1.5260563034950492</v>
      </c>
      <c r="C238">
        <f>Q5.ITER3!$I$19+((Q5.ITER3!$I$20)*Q5.TEST.3!B238)</f>
        <v>29.111607891271689</v>
      </c>
      <c r="D238">
        <f t="shared" si="9"/>
        <v>114.47286317191869</v>
      </c>
      <c r="E238">
        <f t="shared" si="10"/>
        <v>0.12875292444810971</v>
      </c>
      <c r="F238">
        <f t="shared" si="11"/>
        <v>0.15385805243290426</v>
      </c>
    </row>
    <row r="239" spans="1:6" x14ac:dyDescent="0.3">
      <c r="A239">
        <v>24.1937</v>
      </c>
      <c r="B239">
        <v>1.4586150226995167</v>
      </c>
      <c r="C239">
        <f>Q5.ITER3!$I$19+((Q5.ITER3!$I$20)*Q5.TEST.3!B239)</f>
        <v>30.221706028602782</v>
      </c>
      <c r="D239">
        <f t="shared" si="9"/>
        <v>137.71724693032684</v>
      </c>
      <c r="E239">
        <f t="shared" si="10"/>
        <v>8.4902477282021244E-2</v>
      </c>
      <c r="F239">
        <f t="shared" si="11"/>
        <v>0.24915602113784918</v>
      </c>
    </row>
    <row r="240" spans="1:6" x14ac:dyDescent="0.3">
      <c r="A240">
        <v>29.0185</v>
      </c>
      <c r="B240">
        <v>1.6677068205580761</v>
      </c>
      <c r="C240">
        <f>Q5.ITER3!$I$19+((Q5.ITER3!$I$20)*Q5.TEST.3!B240)</f>
        <v>26.780009598819497</v>
      </c>
      <c r="D240">
        <f t="shared" si="9"/>
        <v>47.754998967551487</v>
      </c>
      <c r="E240">
        <f t="shared" si="10"/>
        <v>0.25047231739239778</v>
      </c>
      <c r="F240">
        <f t="shared" si="11"/>
        <v>7.7140114105846369E-2</v>
      </c>
    </row>
    <row r="241" spans="1:6" x14ac:dyDescent="0.3">
      <c r="A241">
        <v>28.2</v>
      </c>
      <c r="B241">
        <v>1.2527629684953681</v>
      </c>
      <c r="C241">
        <f>Q5.ITER3!$I$19+((Q5.ITER3!$I$20)*Q5.TEST.3!B241)</f>
        <v>33.610075573816729</v>
      </c>
      <c r="D241">
        <f t="shared" si="9"/>
        <v>59.737428381224937</v>
      </c>
      <c r="E241">
        <f t="shared" si="10"/>
        <v>7.3150802576901069E-3</v>
      </c>
      <c r="F241">
        <f t="shared" si="11"/>
        <v>0.19184665155378475</v>
      </c>
    </row>
    <row r="242" spans="1:6" x14ac:dyDescent="0.3">
      <c r="A242">
        <v>25.1</v>
      </c>
      <c r="B242">
        <v>1.3083328196501789</v>
      </c>
      <c r="C242">
        <f>Q5.ITER3!$I$19+((Q5.ITER3!$I$20)*Q5.TEST.3!B242)</f>
        <v>32.695383748112135</v>
      </c>
      <c r="D242">
        <f t="shared" si="9"/>
        <v>117.26722332000031</v>
      </c>
      <c r="E242">
        <f t="shared" si="10"/>
        <v>1.9908672020733462E-2</v>
      </c>
      <c r="F242">
        <f t="shared" si="11"/>
        <v>0.30260493020367069</v>
      </c>
    </row>
    <row r="243" spans="1:6" x14ac:dyDescent="0.3">
      <c r="A243">
        <v>23.431799999999999</v>
      </c>
      <c r="B243">
        <v>1.7404661748405046</v>
      </c>
      <c r="C243">
        <f>Q5.ITER3!$I$19+((Q5.ITER3!$I$20)*Q5.TEST.3!B243)</f>
        <v>25.582374816241533</v>
      </c>
      <c r="D243">
        <f t="shared" si="9"/>
        <v>156.17998743640848</v>
      </c>
      <c r="E243">
        <f t="shared" si="10"/>
        <v>0.32859429389517136</v>
      </c>
      <c r="F243">
        <f t="shared" si="11"/>
        <v>9.1780179766024539E-2</v>
      </c>
    </row>
    <row r="244" spans="1:6" x14ac:dyDescent="0.3">
      <c r="A244">
        <v>24.299900000000001</v>
      </c>
      <c r="B244">
        <v>1.6677068205580761</v>
      </c>
      <c r="C244">
        <f>Q5.ITER3!$I$19+((Q5.ITER3!$I$20)*Q5.TEST.3!B244)</f>
        <v>26.780009598819497</v>
      </c>
      <c r="D244">
        <f t="shared" si="9"/>
        <v>135.23594782371458</v>
      </c>
      <c r="E244">
        <f t="shared" si="10"/>
        <v>0.25047231739239778</v>
      </c>
      <c r="F244">
        <f t="shared" si="11"/>
        <v>0.10206254341867645</v>
      </c>
    </row>
    <row r="245" spans="1:6" x14ac:dyDescent="0.3">
      <c r="A245">
        <v>23.299900000000001</v>
      </c>
      <c r="B245">
        <v>1.6677068205580761</v>
      </c>
      <c r="C245">
        <f>Q5.ITER3!$I$19+((Q5.ITER3!$I$20)*Q5.TEST.3!B245)</f>
        <v>26.780009598819497</v>
      </c>
      <c r="D245">
        <f t="shared" si="9"/>
        <v>159.49414619106147</v>
      </c>
      <c r="E245">
        <f t="shared" si="10"/>
        <v>0.25047231739239778</v>
      </c>
      <c r="F245">
        <f t="shared" si="11"/>
        <v>0.14936156802473383</v>
      </c>
    </row>
    <row r="246" spans="1:6" x14ac:dyDescent="0.3">
      <c r="A246">
        <v>22.761900000000001</v>
      </c>
      <c r="B246">
        <v>1.6677068205580761</v>
      </c>
      <c r="C246">
        <f>Q5.ITER3!$I$19+((Q5.ITER3!$I$20)*Q5.TEST.3!B246)</f>
        <v>26.780009598819497</v>
      </c>
      <c r="D246">
        <f t="shared" si="9"/>
        <v>173.37250091269414</v>
      </c>
      <c r="E246">
        <f t="shared" si="10"/>
        <v>0.25047231739239778</v>
      </c>
      <c r="F246">
        <f t="shared" si="11"/>
        <v>0.17652786449371521</v>
      </c>
    </row>
    <row r="247" spans="1:6" x14ac:dyDescent="0.3">
      <c r="A247">
        <v>22.9</v>
      </c>
      <c r="B247">
        <v>1.6677068205580761</v>
      </c>
      <c r="C247">
        <f>Q5.ITER3!$I$19+((Q5.ITER3!$I$20)*Q5.TEST.3!B247)</f>
        <v>26.780009598819497</v>
      </c>
      <c r="D247">
        <f t="shared" si="9"/>
        <v>169.75481972816357</v>
      </c>
      <c r="E247">
        <f t="shared" si="10"/>
        <v>0.25047231739239778</v>
      </c>
      <c r="F247">
        <f t="shared" si="11"/>
        <v>0.16943273357290387</v>
      </c>
    </row>
    <row r="248" spans="1:6" x14ac:dyDescent="0.3">
      <c r="A248">
        <v>22.761900000000001</v>
      </c>
      <c r="B248">
        <v>1.6677068205580761</v>
      </c>
      <c r="C248">
        <f>Q5.ITER3!$I$19+((Q5.ITER3!$I$20)*Q5.TEST.3!B248)</f>
        <v>26.780009598819497</v>
      </c>
      <c r="D248">
        <f t="shared" si="9"/>
        <v>173.37250091269414</v>
      </c>
      <c r="E248">
        <f t="shared" si="10"/>
        <v>0.25047231739239778</v>
      </c>
      <c r="F248">
        <f t="shared" si="11"/>
        <v>0.17652786449371521</v>
      </c>
    </row>
    <row r="249" spans="1:6" x14ac:dyDescent="0.3">
      <c r="A249">
        <v>22.9</v>
      </c>
      <c r="B249">
        <v>1.6677068205580761</v>
      </c>
      <c r="C249">
        <f>Q5.ITER3!$I$19+((Q5.ITER3!$I$20)*Q5.TEST.3!B249)</f>
        <v>26.780009598819497</v>
      </c>
      <c r="D249">
        <f t="shared" si="9"/>
        <v>169.75481972816357</v>
      </c>
      <c r="E249">
        <f t="shared" si="10"/>
        <v>0.25047231739239778</v>
      </c>
      <c r="F249">
        <f t="shared" si="11"/>
        <v>0.16943273357290387</v>
      </c>
    </row>
    <row r="250" spans="1:6" x14ac:dyDescent="0.3">
      <c r="A250">
        <v>23.299900000000001</v>
      </c>
      <c r="B250">
        <v>1.6677068205580761</v>
      </c>
      <c r="C250">
        <f>Q5.ITER3!$I$19+((Q5.ITER3!$I$20)*Q5.TEST.3!B250)</f>
        <v>26.780009598819497</v>
      </c>
      <c r="D250">
        <f t="shared" si="9"/>
        <v>159.49414619106147</v>
      </c>
      <c r="E250">
        <f t="shared" si="10"/>
        <v>0.25047231739239778</v>
      </c>
      <c r="F250">
        <f t="shared" si="11"/>
        <v>0.14936156802473383</v>
      </c>
    </row>
    <row r="251" spans="1:6" x14ac:dyDescent="0.3">
      <c r="A251">
        <v>35</v>
      </c>
      <c r="B251">
        <v>0.69314718055994529</v>
      </c>
      <c r="C251">
        <f>Q5.ITER3!$I$19+((Q5.ITER3!$I$20)*Q5.TEST.3!B251)</f>
        <v>42.82147305144791</v>
      </c>
      <c r="D251">
        <f t="shared" si="9"/>
        <v>0.8630394832659446</v>
      </c>
      <c r="E251">
        <f t="shared" si="10"/>
        <v>0.22475900077827257</v>
      </c>
      <c r="F251">
        <f t="shared" si="11"/>
        <v>0.22347065861279744</v>
      </c>
    </row>
    <row r="252" spans="1:6" x14ac:dyDescent="0.3">
      <c r="A252">
        <v>33.098799999999997</v>
      </c>
      <c r="B252">
        <v>1.1939224684724346</v>
      </c>
      <c r="C252">
        <f>Q5.ITER3!$I$19+((Q5.ITER3!$I$20)*Q5.TEST.3!B252)</f>
        <v>34.578602990624262</v>
      </c>
      <c r="D252">
        <f t="shared" si="9"/>
        <v>8.0100274192659029</v>
      </c>
      <c r="E252">
        <f t="shared" si="10"/>
        <v>7.1223559619796987E-4</v>
      </c>
      <c r="F252">
        <f t="shared" si="11"/>
        <v>4.4708659849428525E-2</v>
      </c>
    </row>
    <row r="253" spans="1:6" x14ac:dyDescent="0.3">
      <c r="A253">
        <v>39.200000000000003</v>
      </c>
      <c r="B253">
        <v>0.83290912293510388</v>
      </c>
      <c r="C253">
        <f>Q5.ITER3!$I$19+((Q5.ITER3!$I$20)*Q5.TEST.3!B253)</f>
        <v>40.52096110875781</v>
      </c>
      <c r="D253">
        <f t="shared" si="9"/>
        <v>10.699446340408947</v>
      </c>
      <c r="E253">
        <f t="shared" si="10"/>
        <v>0.11177360889072591</v>
      </c>
      <c r="F253">
        <f t="shared" si="11"/>
        <v>3.3697987468311395E-2</v>
      </c>
    </row>
    <row r="254" spans="1:6" x14ac:dyDescent="0.3">
      <c r="A254">
        <v>34.5</v>
      </c>
      <c r="B254">
        <v>1.0986122886681098</v>
      </c>
      <c r="C254">
        <f>Q5.ITER3!$I$19+((Q5.ITER3!$I$20)*Q5.TEST.3!B254)</f>
        <v>36.147429261736264</v>
      </c>
      <c r="D254">
        <f t="shared" si="9"/>
        <v>2.0420386669393991</v>
      </c>
      <c r="E254">
        <f t="shared" si="10"/>
        <v>4.7090389107098535E-3</v>
      </c>
      <c r="F254">
        <f t="shared" si="11"/>
        <v>4.775157280394967E-2</v>
      </c>
    </row>
    <row r="255" spans="1:6" x14ac:dyDescent="0.3">
      <c r="A255">
        <v>26</v>
      </c>
      <c r="B255">
        <v>1.824549292051046</v>
      </c>
      <c r="C255">
        <f>Q5.ITER3!$I$19+((Q5.ITER3!$I$20)*Q5.TEST.3!B255)</f>
        <v>24.198348435138207</v>
      </c>
      <c r="D255">
        <f t="shared" si="9"/>
        <v>98.585024789388129</v>
      </c>
      <c r="E255">
        <f t="shared" si="10"/>
        <v>0.43206243869171834</v>
      </c>
      <c r="F255">
        <f t="shared" si="11"/>
        <v>6.929429095622279E-2</v>
      </c>
    </row>
    <row r="256" spans="1:6" x14ac:dyDescent="0.3">
      <c r="A256">
        <v>40.6</v>
      </c>
      <c r="B256">
        <v>0.69314718055994529</v>
      </c>
      <c r="C256">
        <f>Q5.ITER3!$I$19+((Q5.ITER3!$I$20)*Q5.TEST.3!B256)</f>
        <v>42.82147305144791</v>
      </c>
      <c r="D256">
        <f t="shared" si="9"/>
        <v>21.818248626123268</v>
      </c>
      <c r="E256">
        <f t="shared" si="10"/>
        <v>0.22475900077827257</v>
      </c>
      <c r="F256">
        <f t="shared" si="11"/>
        <v>5.4716085011032228E-2</v>
      </c>
    </row>
    <row r="257" spans="1:6" x14ac:dyDescent="0.3">
      <c r="A257">
        <v>44.999099999999999</v>
      </c>
      <c r="B257">
        <v>0.78845736036427028</v>
      </c>
      <c r="C257">
        <f>Q5.ITER3!$I$19+((Q5.ITER3!$I$20)*Q5.TEST.3!B257)</f>
        <v>41.252646780335908</v>
      </c>
      <c r="D257">
        <f t="shared" si="9"/>
        <v>82.266728818327437</v>
      </c>
      <c r="E257">
        <f t="shared" si="10"/>
        <v>0.14347229274742226</v>
      </c>
      <c r="F257">
        <f t="shared" si="11"/>
        <v>8.3256181116157665E-2</v>
      </c>
    </row>
    <row r="258" spans="1:6" x14ac:dyDescent="0.3">
      <c r="A258">
        <v>41.5</v>
      </c>
      <c r="B258">
        <v>0.87546873735389985</v>
      </c>
      <c r="C258">
        <f>Q5.ITER3!$I$19+((Q5.ITER3!$I$20)*Q5.TEST.3!B258)</f>
        <v>39.820420606938569</v>
      </c>
      <c r="D258">
        <f t="shared" si="9"/>
        <v>31.036050095511037</v>
      </c>
      <c r="E258">
        <f t="shared" si="10"/>
        <v>8.5127392153343404E-2</v>
      </c>
      <c r="F258">
        <f t="shared" si="11"/>
        <v>4.0471792603889903E-2</v>
      </c>
    </row>
    <row r="259" spans="1:6" x14ac:dyDescent="0.3">
      <c r="A259">
        <v>41.9</v>
      </c>
      <c r="B259">
        <v>0.87546873735389985</v>
      </c>
      <c r="C259">
        <f>Q5.ITER3!$I$19+((Q5.ITER3!$I$20)*Q5.TEST.3!B259)</f>
        <v>39.820420606938569</v>
      </c>
      <c r="D259">
        <f t="shared" ref="D259:D322" si="12">(A259-(AVERAGE($A$2:$A$246)))^2</f>
        <v>35.652850748572256</v>
      </c>
      <c r="E259">
        <f t="shared" ref="E259:E322" si="13">(B259-(AVERAGE($B$2:$B$246)))^2</f>
        <v>8.5127392153343404E-2</v>
      </c>
      <c r="F259">
        <f t="shared" ref="F259:F322" si="14">ABS(A259-C259)/A259</f>
        <v>4.963196642151383E-2</v>
      </c>
    </row>
    <row r="260" spans="1:6" x14ac:dyDescent="0.3">
      <c r="A260">
        <v>41.5</v>
      </c>
      <c r="B260">
        <v>0.87546873735389985</v>
      </c>
      <c r="C260">
        <f>Q5.ITER3!$I$19+((Q5.ITER3!$I$20)*Q5.TEST.3!B260)</f>
        <v>39.820420606938569</v>
      </c>
      <c r="D260">
        <f t="shared" si="12"/>
        <v>31.036050095511037</v>
      </c>
      <c r="E260">
        <f t="shared" si="13"/>
        <v>8.5127392153343404E-2</v>
      </c>
      <c r="F260">
        <f t="shared" si="14"/>
        <v>4.0471792603889903E-2</v>
      </c>
    </row>
    <row r="261" spans="1:6" x14ac:dyDescent="0.3">
      <c r="A261">
        <v>34.1</v>
      </c>
      <c r="B261">
        <v>0.87546873735389985</v>
      </c>
      <c r="C261">
        <f>Q5.ITER3!$I$19+((Q5.ITER3!$I$20)*Q5.TEST.3!B261)</f>
        <v>39.820420606938569</v>
      </c>
      <c r="D261">
        <f t="shared" si="12"/>
        <v>3.345238013878157</v>
      </c>
      <c r="E261">
        <f t="shared" si="13"/>
        <v>8.5127392153343404E-2</v>
      </c>
      <c r="F261">
        <f t="shared" si="14"/>
        <v>0.16775426999819845</v>
      </c>
    </row>
    <row r="262" spans="1:6" x14ac:dyDescent="0.3">
      <c r="A262">
        <v>29.4</v>
      </c>
      <c r="B262">
        <v>1.3862943611198906</v>
      </c>
      <c r="C262">
        <f>Q5.ITER3!$I$19+((Q5.ITER3!$I$20)*Q5.TEST.3!B262)</f>
        <v>31.412119833961789</v>
      </c>
      <c r="D262">
        <f t="shared" si="12"/>
        <v>42.62783034040865</v>
      </c>
      <c r="E262">
        <f t="shared" si="13"/>
        <v>4.7987123721810923E-2</v>
      </c>
      <c r="F262">
        <f t="shared" si="14"/>
        <v>6.8439450134754776E-2</v>
      </c>
    </row>
    <row r="263" spans="1:6" x14ac:dyDescent="0.3">
      <c r="A263">
        <v>34.200000000000003</v>
      </c>
      <c r="B263">
        <v>1.2527629684953681</v>
      </c>
      <c r="C263">
        <f>Q5.ITER3!$I$19+((Q5.ITER3!$I$20)*Q5.TEST.3!B263)</f>
        <v>33.610075573816729</v>
      </c>
      <c r="D263">
        <f t="shared" si="12"/>
        <v>2.9894381771434619</v>
      </c>
      <c r="E263">
        <f t="shared" si="13"/>
        <v>7.3150802576901069E-3</v>
      </c>
      <c r="F263">
        <f t="shared" si="14"/>
        <v>1.7249252227581093E-2</v>
      </c>
    </row>
    <row r="264" spans="1:6" x14ac:dyDescent="0.3">
      <c r="A264">
        <v>42.9</v>
      </c>
      <c r="B264">
        <v>0.91629073187415511</v>
      </c>
      <c r="C264">
        <f>Q5.ITER3!$I$19+((Q5.ITER3!$I$20)*Q5.TEST.3!B264)</f>
        <v>39.148481706245605</v>
      </c>
      <c r="D264">
        <f t="shared" si="12"/>
        <v>48.594852381225344</v>
      </c>
      <c r="E264">
        <f t="shared" si="13"/>
        <v>6.2972888207362201E-2</v>
      </c>
      <c r="F264">
        <f t="shared" si="14"/>
        <v>8.7447978875393809E-2</v>
      </c>
    </row>
    <row r="265" spans="1:6" x14ac:dyDescent="0.3">
      <c r="A265">
        <v>28.4</v>
      </c>
      <c r="B265">
        <v>1.824549292051046</v>
      </c>
      <c r="C265">
        <f>Q5.ITER3!$I$19+((Q5.ITER3!$I$20)*Q5.TEST.3!B265)</f>
        <v>24.198348435138207</v>
      </c>
      <c r="D265">
        <f t="shared" si="12"/>
        <v>56.685828707755562</v>
      </c>
      <c r="E265">
        <f t="shared" si="13"/>
        <v>0.43206243869171834</v>
      </c>
      <c r="F265">
        <f t="shared" si="14"/>
        <v>0.14794547763597857</v>
      </c>
    </row>
    <row r="266" spans="1:6" x14ac:dyDescent="0.3">
      <c r="A266">
        <v>30.5</v>
      </c>
      <c r="B266">
        <v>1.791759469228055</v>
      </c>
      <c r="C266">
        <f>Q5.ITER3!$I$19+((Q5.ITER3!$I$20)*Q5.TEST.3!B266)</f>
        <v>24.738076044250136</v>
      </c>
      <c r="D266">
        <f t="shared" si="12"/>
        <v>29.474032136327033</v>
      </c>
      <c r="E266">
        <f t="shared" si="13"/>
        <v>0.3900311548554633</v>
      </c>
      <c r="F266">
        <f t="shared" si="14"/>
        <v>0.18891553953278245</v>
      </c>
    </row>
    <row r="267" spans="1:6" x14ac:dyDescent="0.3">
      <c r="A267">
        <v>45.1</v>
      </c>
      <c r="B267">
        <v>0.87546873735389985</v>
      </c>
      <c r="C267">
        <f>Q5.ITER3!$I$19+((Q5.ITER3!$I$20)*Q5.TEST.3!B267)</f>
        <v>39.820420606938569</v>
      </c>
      <c r="D267">
        <f t="shared" si="12"/>
        <v>84.107255973062195</v>
      </c>
      <c r="E267">
        <f t="shared" si="13"/>
        <v>8.5127392153343404E-2</v>
      </c>
      <c r="F267">
        <f t="shared" si="14"/>
        <v>0.11706384463550848</v>
      </c>
    </row>
    <row r="268" spans="1:6" x14ac:dyDescent="0.3">
      <c r="A268">
        <v>31.9</v>
      </c>
      <c r="B268">
        <v>0.87546873735389985</v>
      </c>
      <c r="C268">
        <f>Q5.ITER3!$I$19+((Q5.ITER3!$I$20)*Q5.TEST.3!B268)</f>
        <v>39.820420606938569</v>
      </c>
      <c r="D268">
        <f t="shared" si="12"/>
        <v>16.232834422041375</v>
      </c>
      <c r="E268">
        <f t="shared" si="13"/>
        <v>8.5127392153343404E-2</v>
      </c>
      <c r="F268">
        <f t="shared" si="14"/>
        <v>0.24828904723945364</v>
      </c>
    </row>
    <row r="269" spans="1:6" x14ac:dyDescent="0.3">
      <c r="A269">
        <v>41.6</v>
      </c>
      <c r="B269">
        <v>0.87546873735389985</v>
      </c>
      <c r="C269">
        <f>Q5.ITER3!$I$19+((Q5.ITER3!$I$20)*Q5.TEST.3!B269)</f>
        <v>39.820420606938569</v>
      </c>
      <c r="D269">
        <f t="shared" si="12"/>
        <v>32.160250258776365</v>
      </c>
      <c r="E269">
        <f t="shared" si="13"/>
        <v>8.5127392153343404E-2</v>
      </c>
      <c r="F269">
        <f t="shared" si="14"/>
        <v>4.277835079474597E-2</v>
      </c>
    </row>
    <row r="270" spans="1:6" x14ac:dyDescent="0.3">
      <c r="A270">
        <v>24.2</v>
      </c>
      <c r="B270">
        <v>1.7227665977411035</v>
      </c>
      <c r="C270">
        <f>Q5.ITER3!$I$19+((Q5.ITER3!$I$20)*Q5.TEST.3!B270)</f>
        <v>25.87371370153291</v>
      </c>
      <c r="D270">
        <f t="shared" si="12"/>
        <v>137.56942185061257</v>
      </c>
      <c r="E270">
        <f t="shared" si="13"/>
        <v>0.30861566047693872</v>
      </c>
      <c r="F270">
        <f t="shared" si="14"/>
        <v>6.9161723203839301E-2</v>
      </c>
    </row>
    <row r="271" spans="1:6" x14ac:dyDescent="0.3">
      <c r="A271">
        <v>40.239699999999999</v>
      </c>
      <c r="B271">
        <v>0.69314718055994529</v>
      </c>
      <c r="C271">
        <f>Q5.ITER3!$I$19+((Q5.ITER3!$I$20)*Q5.TEST.3!B271)</f>
        <v>42.82147305144791</v>
      </c>
      <c r="D271">
        <f t="shared" si="12"/>
        <v>18.582141527878338</v>
      </c>
      <c r="E271">
        <f t="shared" si="13"/>
        <v>0.22475900077827257</v>
      </c>
      <c r="F271">
        <f t="shared" si="14"/>
        <v>6.4159848394692576E-2</v>
      </c>
    </row>
    <row r="272" spans="1:6" x14ac:dyDescent="0.3">
      <c r="A272">
        <v>38</v>
      </c>
      <c r="B272">
        <v>0.69314718055994529</v>
      </c>
      <c r="C272">
        <f>Q5.ITER3!$I$19+((Q5.ITER3!$I$20)*Q5.TEST.3!B272)</f>
        <v>42.82147305144791</v>
      </c>
      <c r="D272">
        <f t="shared" si="12"/>
        <v>4.2890443812252181</v>
      </c>
      <c r="E272">
        <f t="shared" si="13"/>
        <v>0.22475900077827257</v>
      </c>
      <c r="F272">
        <f t="shared" si="14"/>
        <v>0.126880869774945</v>
      </c>
    </row>
    <row r="273" spans="1:6" x14ac:dyDescent="0.3">
      <c r="A273">
        <v>28.8</v>
      </c>
      <c r="B273">
        <v>1.3083328196501789</v>
      </c>
      <c r="C273">
        <f>Q5.ITER3!$I$19+((Q5.ITER3!$I$20)*Q5.TEST.3!B273)</f>
        <v>32.695383748112135</v>
      </c>
      <c r="D273">
        <f t="shared" si="12"/>
        <v>50.822629360816769</v>
      </c>
      <c r="E273">
        <f t="shared" si="13"/>
        <v>1.9908672020733462E-2</v>
      </c>
      <c r="F273">
        <f t="shared" si="14"/>
        <v>0.13525638014278246</v>
      </c>
    </row>
    <row r="274" spans="1:6" x14ac:dyDescent="0.3">
      <c r="A274">
        <v>27.1</v>
      </c>
      <c r="B274">
        <v>1.7404661748405046</v>
      </c>
      <c r="C274">
        <f>Q5.ITER3!$I$19+((Q5.ITER3!$I$20)*Q5.TEST.3!B274)</f>
        <v>25.582374816241533</v>
      </c>
      <c r="D274">
        <f t="shared" si="12"/>
        <v>77.9512265853065</v>
      </c>
      <c r="E274">
        <f t="shared" si="13"/>
        <v>0.32859429389517136</v>
      </c>
      <c r="F274">
        <f t="shared" si="14"/>
        <v>5.6000929289980392E-2</v>
      </c>
    </row>
    <row r="275" spans="1:6" x14ac:dyDescent="0.3">
      <c r="A275">
        <v>30.5</v>
      </c>
      <c r="B275">
        <v>1.3083328196501789</v>
      </c>
      <c r="C275">
        <f>Q5.ITER3!$I$19+((Q5.ITER3!$I$20)*Q5.TEST.3!B275)</f>
        <v>32.695383748112135</v>
      </c>
      <c r="D275">
        <f t="shared" si="12"/>
        <v>29.474032136327033</v>
      </c>
      <c r="E275">
        <f t="shared" si="13"/>
        <v>1.9908672020733462E-2</v>
      </c>
      <c r="F275">
        <f t="shared" si="14"/>
        <v>7.1979795020070014E-2</v>
      </c>
    </row>
    <row r="276" spans="1:6" x14ac:dyDescent="0.3">
      <c r="A276">
        <v>39.200000000000003</v>
      </c>
      <c r="B276">
        <v>0.87546873735389985</v>
      </c>
      <c r="C276">
        <f>Q5.ITER3!$I$19+((Q5.ITER3!$I$20)*Q5.TEST.3!B276)</f>
        <v>39.820420606938569</v>
      </c>
      <c r="D276">
        <f t="shared" si="12"/>
        <v>10.699446340408947</v>
      </c>
      <c r="E276">
        <f t="shared" si="13"/>
        <v>8.5127392153343404E-2</v>
      </c>
      <c r="F276">
        <f t="shared" si="14"/>
        <v>1.5827056299453218E-2</v>
      </c>
    </row>
    <row r="277" spans="1:6" x14ac:dyDescent="0.3">
      <c r="A277">
        <v>29.5</v>
      </c>
      <c r="B277">
        <v>1.33500106673234</v>
      </c>
      <c r="C277">
        <f>Q5.ITER3!$I$19+((Q5.ITER3!$I$20)*Q5.TEST.3!B277)</f>
        <v>32.256418605953186</v>
      </c>
      <c r="D277">
        <f t="shared" si="12"/>
        <v>41.332030503673941</v>
      </c>
      <c r="E277">
        <f t="shared" si="13"/>
        <v>2.8145545069662908E-2</v>
      </c>
      <c r="F277">
        <f t="shared" si="14"/>
        <v>9.3437918845870729E-2</v>
      </c>
    </row>
    <row r="278" spans="1:6" x14ac:dyDescent="0.3">
      <c r="A278">
        <v>32.700000000000003</v>
      </c>
      <c r="B278">
        <v>0.99325177301028345</v>
      </c>
      <c r="C278">
        <f>Q5.ITER3!$I$19+((Q5.ITER3!$I$20)*Q5.TEST.3!B278)</f>
        <v>37.881686245001383</v>
      </c>
      <c r="D278">
        <f t="shared" si="12"/>
        <v>10.426435728163817</v>
      </c>
      <c r="E278">
        <f t="shared" si="13"/>
        <v>3.0270067944562429E-2</v>
      </c>
      <c r="F278">
        <f t="shared" si="14"/>
        <v>0.15846135305814615</v>
      </c>
    </row>
    <row r="279" spans="1:6" x14ac:dyDescent="0.3">
      <c r="A279">
        <v>34.5</v>
      </c>
      <c r="B279">
        <v>1.2527629684953681</v>
      </c>
      <c r="C279">
        <f>Q5.ITER3!$I$19+((Q5.ITER3!$I$20)*Q5.TEST.3!B279)</f>
        <v>33.610075573816729</v>
      </c>
      <c r="D279">
        <f t="shared" si="12"/>
        <v>2.0420386669393991</v>
      </c>
      <c r="E279">
        <f t="shared" si="13"/>
        <v>7.3150802576901069E-3</v>
      </c>
      <c r="F279">
        <f t="shared" si="14"/>
        <v>2.5794910903862916E-2</v>
      </c>
    </row>
    <row r="280" spans="1:6" x14ac:dyDescent="0.3">
      <c r="A280">
        <v>34.200000000000003</v>
      </c>
      <c r="B280">
        <v>1.2527629684953681</v>
      </c>
      <c r="C280">
        <f>Q5.ITER3!$I$19+((Q5.ITER3!$I$20)*Q5.TEST.3!B280)</f>
        <v>33.610075573816729</v>
      </c>
      <c r="D280">
        <f t="shared" si="12"/>
        <v>2.9894381771434619</v>
      </c>
      <c r="E280">
        <f t="shared" si="13"/>
        <v>7.3150802576901069E-3</v>
      </c>
      <c r="F280">
        <f t="shared" si="14"/>
        <v>1.7249252227581093E-2</v>
      </c>
    </row>
    <row r="281" spans="1:6" x14ac:dyDescent="0.3">
      <c r="A281">
        <v>38.6</v>
      </c>
      <c r="B281">
        <v>0.91629073187415511</v>
      </c>
      <c r="C281">
        <f>Q5.ITER3!$I$19+((Q5.ITER3!$I$20)*Q5.TEST.3!B281)</f>
        <v>39.148481706245605</v>
      </c>
      <c r="D281">
        <f t="shared" si="12"/>
        <v>7.134245360817081</v>
      </c>
      <c r="E281">
        <f t="shared" si="13"/>
        <v>6.2972888207362201E-2</v>
      </c>
      <c r="F281">
        <f t="shared" si="14"/>
        <v>1.4209370628124432E-2</v>
      </c>
    </row>
    <row r="282" spans="1:6" x14ac:dyDescent="0.3">
      <c r="A282">
        <v>38.6</v>
      </c>
      <c r="B282">
        <v>0.91629073187415511</v>
      </c>
      <c r="C282">
        <f>Q5.ITER3!$I$19+((Q5.ITER3!$I$20)*Q5.TEST.3!B282)</f>
        <v>39.148481706245605</v>
      </c>
      <c r="D282">
        <f t="shared" si="12"/>
        <v>7.134245360817081</v>
      </c>
      <c r="E282">
        <f t="shared" si="13"/>
        <v>6.2972888207362201E-2</v>
      </c>
      <c r="F282">
        <f t="shared" si="14"/>
        <v>1.4209370628124432E-2</v>
      </c>
    </row>
    <row r="283" spans="1:6" x14ac:dyDescent="0.3">
      <c r="A283">
        <v>28.7</v>
      </c>
      <c r="B283">
        <v>1.2527629684953681</v>
      </c>
      <c r="C283">
        <f>Q5.ITER3!$I$19+((Q5.ITER3!$I$20)*Q5.TEST.3!B283)</f>
        <v>33.610075573816729</v>
      </c>
      <c r="D283">
        <f t="shared" si="12"/>
        <v>52.258429197551479</v>
      </c>
      <c r="E283">
        <f t="shared" si="13"/>
        <v>7.3150802576901069E-3</v>
      </c>
      <c r="F283">
        <f t="shared" si="14"/>
        <v>0.1710827726068547</v>
      </c>
    </row>
    <row r="284" spans="1:6" x14ac:dyDescent="0.3">
      <c r="A284">
        <v>34.799999999999997</v>
      </c>
      <c r="B284">
        <v>1.0986122886681098</v>
      </c>
      <c r="C284">
        <f>Q5.ITER3!$I$19+((Q5.ITER3!$I$20)*Q5.TEST.3!B284)</f>
        <v>36.147429261736264</v>
      </c>
      <c r="D284">
        <f t="shared" si="12"/>
        <v>1.2746391567353328</v>
      </c>
      <c r="E284">
        <f t="shared" si="13"/>
        <v>4.7090389107098535E-3</v>
      </c>
      <c r="F284">
        <f t="shared" si="14"/>
        <v>3.8719231659088117E-2</v>
      </c>
    </row>
    <row r="285" spans="1:6" x14ac:dyDescent="0.3">
      <c r="A285">
        <v>42.9</v>
      </c>
      <c r="B285">
        <v>0.91629073187415511</v>
      </c>
      <c r="C285">
        <f>Q5.ITER3!$I$19+((Q5.ITER3!$I$20)*Q5.TEST.3!B285)</f>
        <v>39.148481706245605</v>
      </c>
      <c r="D285">
        <f t="shared" si="12"/>
        <v>48.594852381225344</v>
      </c>
      <c r="E285">
        <f t="shared" si="13"/>
        <v>6.2972888207362201E-2</v>
      </c>
      <c r="F285">
        <f t="shared" si="14"/>
        <v>8.7447978875393809E-2</v>
      </c>
    </row>
    <row r="286" spans="1:6" x14ac:dyDescent="0.3">
      <c r="A286">
        <v>29</v>
      </c>
      <c r="B286">
        <v>1.5260563034950492</v>
      </c>
      <c r="C286">
        <f>Q5.ITER3!$I$19+((Q5.ITER3!$I$20)*Q5.TEST.3!B286)</f>
        <v>29.111607891271689</v>
      </c>
      <c r="D286">
        <f t="shared" si="12"/>
        <v>48.011029687347396</v>
      </c>
      <c r="E286">
        <f t="shared" si="13"/>
        <v>0.12875292444810971</v>
      </c>
      <c r="F286">
        <f t="shared" si="14"/>
        <v>3.8485479748858169E-3</v>
      </c>
    </row>
    <row r="287" spans="1:6" x14ac:dyDescent="0.3">
      <c r="A287">
        <v>35.288699999999999</v>
      </c>
      <c r="B287">
        <v>1.0986122886681098</v>
      </c>
      <c r="C287">
        <f>Q5.ITER3!$I$19+((Q5.ITER3!$I$20)*Q5.TEST.3!B287)</f>
        <v>36.147429261736264</v>
      </c>
      <c r="D287">
        <f t="shared" si="12"/>
        <v>0.40998304461289381</v>
      </c>
      <c r="E287">
        <f t="shared" si="13"/>
        <v>4.7090389107098535E-3</v>
      </c>
      <c r="F287">
        <f t="shared" si="14"/>
        <v>2.4334397745914841E-2</v>
      </c>
    </row>
    <row r="288" spans="1:6" x14ac:dyDescent="0.3">
      <c r="A288">
        <v>32.407600000000002</v>
      </c>
      <c r="B288">
        <v>1.2527629684953681</v>
      </c>
      <c r="C288">
        <f>Q5.ITER3!$I$19+((Q5.ITER3!$I$20)*Q5.TEST.3!B288)</f>
        <v>33.610075573816729</v>
      </c>
      <c r="D288">
        <f t="shared" si="12"/>
        <v>12.400252210776056</v>
      </c>
      <c r="E288">
        <f t="shared" si="13"/>
        <v>7.3150802576901069E-3</v>
      </c>
      <c r="F288">
        <f t="shared" si="14"/>
        <v>3.7104740055318108E-2</v>
      </c>
    </row>
    <row r="289" spans="1:6" x14ac:dyDescent="0.3">
      <c r="A289">
        <v>29.9</v>
      </c>
      <c r="B289">
        <v>1.3862943611198906</v>
      </c>
      <c r="C289">
        <f>Q5.ITER3!$I$19+((Q5.ITER3!$I$20)*Q5.TEST.3!B289)</f>
        <v>31.412119833961789</v>
      </c>
      <c r="D289">
        <f t="shared" si="12"/>
        <v>36.348831156735194</v>
      </c>
      <c r="E289">
        <f t="shared" si="13"/>
        <v>4.7987123721810923E-2</v>
      </c>
      <c r="F289">
        <f t="shared" si="14"/>
        <v>5.0572569697718749E-2</v>
      </c>
    </row>
    <row r="290" spans="1:6" x14ac:dyDescent="0.3">
      <c r="A290">
        <v>37</v>
      </c>
      <c r="B290">
        <v>0.87546873735389985</v>
      </c>
      <c r="C290">
        <f>Q5.ITER3!$I$19+((Q5.ITER3!$I$20)*Q5.TEST.3!B290)</f>
        <v>39.820420606938569</v>
      </c>
      <c r="D290">
        <f t="shared" si="12"/>
        <v>1.1470427485721271</v>
      </c>
      <c r="E290">
        <f t="shared" si="13"/>
        <v>8.5127392153343404E-2</v>
      </c>
      <c r="F290">
        <f t="shared" si="14"/>
        <v>7.6227583971312685E-2</v>
      </c>
    </row>
    <row r="291" spans="1:6" x14ac:dyDescent="0.3">
      <c r="A291">
        <v>33</v>
      </c>
      <c r="B291">
        <v>1.2809338454620642</v>
      </c>
      <c r="C291">
        <f>Q5.ITER3!$I$19+((Q5.ITER3!$I$20)*Q5.TEST.3!B291)</f>
        <v>33.146376817226916</v>
      </c>
      <c r="D291">
        <f t="shared" si="12"/>
        <v>8.5790362179597626</v>
      </c>
      <c r="E291">
        <f t="shared" si="13"/>
        <v>1.2927489757599935E-2</v>
      </c>
      <c r="F291">
        <f t="shared" si="14"/>
        <v>4.4356611280883494E-3</v>
      </c>
    </row>
    <row r="292" spans="1:6" x14ac:dyDescent="0.3">
      <c r="A292">
        <v>45.3</v>
      </c>
      <c r="B292">
        <v>0.87546873735389985</v>
      </c>
      <c r="C292">
        <f>Q5.ITER3!$I$19+((Q5.ITER3!$I$20)*Q5.TEST.3!B292)</f>
        <v>39.820420606938569</v>
      </c>
      <c r="D292">
        <f t="shared" si="12"/>
        <v>87.815656299592732</v>
      </c>
      <c r="E292">
        <f t="shared" si="13"/>
        <v>8.5127392153343404E-2</v>
      </c>
      <c r="F292">
        <f t="shared" si="14"/>
        <v>0.1209620175068748</v>
      </c>
    </row>
    <row r="293" spans="1:6" x14ac:dyDescent="0.3">
      <c r="A293">
        <v>35.810299999999998</v>
      </c>
      <c r="B293">
        <v>0.87546873735389985</v>
      </c>
      <c r="C293">
        <f>Q5.ITER3!$I$19+((Q5.ITER3!$I$20)*Q5.TEST.3!B293)</f>
        <v>39.820420606938569</v>
      </c>
      <c r="D293">
        <f t="shared" si="12"/>
        <v>1.4089496204744922E-2</v>
      </c>
      <c r="E293">
        <f t="shared" si="13"/>
        <v>8.5127392153343404E-2</v>
      </c>
      <c r="F293">
        <f t="shared" si="14"/>
        <v>0.11198232371520404</v>
      </c>
    </row>
    <row r="294" spans="1:6" x14ac:dyDescent="0.3">
      <c r="A294">
        <v>39.700000000000003</v>
      </c>
      <c r="B294">
        <v>0.91629073187415511</v>
      </c>
      <c r="C294">
        <f>Q5.ITER3!$I$19+((Q5.ITER3!$I$20)*Q5.TEST.3!B294)</f>
        <v>39.148481706245605</v>
      </c>
      <c r="D294">
        <f t="shared" si="12"/>
        <v>14.220447156735496</v>
      </c>
      <c r="E294">
        <f t="shared" si="13"/>
        <v>6.2972888207362201E-2</v>
      </c>
      <c r="F294">
        <f t="shared" si="14"/>
        <v>1.389214845728963E-2</v>
      </c>
    </row>
    <row r="295" spans="1:6" x14ac:dyDescent="0.3">
      <c r="A295">
        <v>40.6</v>
      </c>
      <c r="B295">
        <v>0.99325177301028345</v>
      </c>
      <c r="C295">
        <f>Q5.ITER3!$I$19+((Q5.ITER3!$I$20)*Q5.TEST.3!B295)</f>
        <v>37.881686245001383</v>
      </c>
      <c r="D295">
        <f t="shared" si="12"/>
        <v>21.818248626123268</v>
      </c>
      <c r="E295">
        <f t="shared" si="13"/>
        <v>3.0270067944562429E-2</v>
      </c>
      <c r="F295">
        <f t="shared" si="14"/>
        <v>6.6953540763512773E-2</v>
      </c>
    </row>
    <row r="296" spans="1:6" x14ac:dyDescent="0.3">
      <c r="A296">
        <v>36.4</v>
      </c>
      <c r="B296">
        <v>1.1631508098056809</v>
      </c>
      <c r="C296">
        <f>Q5.ITER3!$I$19+((Q5.ITER3!$I$20)*Q5.TEST.3!B296)</f>
        <v>35.085111179164095</v>
      </c>
      <c r="D296">
        <f t="shared" si="12"/>
        <v>0.22184176898027105</v>
      </c>
      <c r="E296">
        <f t="shared" si="13"/>
        <v>1.6678371800059556E-5</v>
      </c>
      <c r="F296">
        <f t="shared" si="14"/>
        <v>3.6123319253733625E-2</v>
      </c>
    </row>
    <row r="297" spans="1:6" x14ac:dyDescent="0.3">
      <c r="A297">
        <v>31.9</v>
      </c>
      <c r="B297">
        <v>0.83290912293510388</v>
      </c>
      <c r="C297">
        <f>Q5.ITER3!$I$19+((Q5.ITER3!$I$20)*Q5.TEST.3!B297)</f>
        <v>40.52096110875781</v>
      </c>
      <c r="D297">
        <f t="shared" si="12"/>
        <v>16.232834422041375</v>
      </c>
      <c r="E297">
        <f t="shared" si="13"/>
        <v>0.11177360889072591</v>
      </c>
      <c r="F297">
        <f t="shared" si="14"/>
        <v>0.27024956453786242</v>
      </c>
    </row>
    <row r="298" spans="1:6" x14ac:dyDescent="0.3">
      <c r="A298">
        <v>31.6</v>
      </c>
      <c r="B298">
        <v>1.3083328196501789</v>
      </c>
      <c r="C298">
        <f>Q5.ITER3!$I$19+((Q5.ITER3!$I$20)*Q5.TEST.3!B298)</f>
        <v>32.695383748112135</v>
      </c>
      <c r="D298">
        <f t="shared" si="12"/>
        <v>18.74023393224542</v>
      </c>
      <c r="E298">
        <f t="shared" si="13"/>
        <v>1.9908672020733462E-2</v>
      </c>
      <c r="F298">
        <f t="shared" si="14"/>
        <v>3.466404266177639E-2</v>
      </c>
    </row>
    <row r="299" spans="1:6" x14ac:dyDescent="0.3">
      <c r="A299">
        <v>26.6</v>
      </c>
      <c r="B299">
        <v>1.4816045409242156</v>
      </c>
      <c r="C299">
        <f>Q5.ITER3!$I$19+((Q5.ITER3!$I$20)*Q5.TEST.3!B299)</f>
        <v>29.843293562849787</v>
      </c>
      <c r="D299">
        <f t="shared" si="12"/>
        <v>87.030225768979946</v>
      </c>
      <c r="E299">
        <f t="shared" si="13"/>
        <v>9.8828380511019207E-2</v>
      </c>
      <c r="F299">
        <f t="shared" si="14"/>
        <v>0.12192832943044307</v>
      </c>
    </row>
    <row r="300" spans="1:6" x14ac:dyDescent="0.3">
      <c r="A300">
        <v>36.558999999999997</v>
      </c>
      <c r="B300">
        <v>1.0986122886681098</v>
      </c>
      <c r="C300">
        <f>Q5.ITER3!$I$19+((Q5.ITER3!$I$20)*Q5.TEST.3!B300)</f>
        <v>36.147429261736264</v>
      </c>
      <c r="D300">
        <f t="shared" si="12"/>
        <v>0.39690102857211074</v>
      </c>
      <c r="E300">
        <f t="shared" si="13"/>
        <v>4.7090389107098535E-3</v>
      </c>
      <c r="F300">
        <f t="shared" si="14"/>
        <v>1.1257713237882161E-2</v>
      </c>
    </row>
    <row r="301" spans="1:6" x14ac:dyDescent="0.3">
      <c r="A301">
        <v>29.5</v>
      </c>
      <c r="B301">
        <v>1.0986122886681098</v>
      </c>
      <c r="C301">
        <f>Q5.ITER3!$I$19+((Q5.ITER3!$I$20)*Q5.TEST.3!B301)</f>
        <v>36.147429261736264</v>
      </c>
      <c r="D301">
        <f t="shared" si="12"/>
        <v>41.332030503673941</v>
      </c>
      <c r="E301">
        <f t="shared" si="13"/>
        <v>4.7090389107098535E-3</v>
      </c>
      <c r="F301">
        <f t="shared" si="14"/>
        <v>0.22533658514360216</v>
      </c>
    </row>
    <row r="302" spans="1:6" x14ac:dyDescent="0.3">
      <c r="A302">
        <v>23.152100000000001</v>
      </c>
      <c r="B302">
        <v>1.4816045409242156</v>
      </c>
      <c r="C302">
        <f>Q5.ITER3!$I$19+((Q5.ITER3!$I$20)*Q5.TEST.3!B302)</f>
        <v>29.843293562849787</v>
      </c>
      <c r="D302">
        <f t="shared" si="12"/>
        <v>163.24915274975535</v>
      </c>
      <c r="E302">
        <f t="shared" si="13"/>
        <v>9.8828380511019207E-2</v>
      </c>
      <c r="F302">
        <f t="shared" si="14"/>
        <v>0.28901022208999555</v>
      </c>
    </row>
    <row r="303" spans="1:6" x14ac:dyDescent="0.3">
      <c r="A303">
        <v>30.299900000000001</v>
      </c>
      <c r="B303">
        <v>1.791759469228055</v>
      </c>
      <c r="C303">
        <f>Q5.ITER3!$I$19+((Q5.ITER3!$I$20)*Q5.TEST.3!B303)</f>
        <v>24.738076044250136</v>
      </c>
      <c r="D303">
        <f t="shared" si="12"/>
        <v>31.686757619633141</v>
      </c>
      <c r="E303">
        <f t="shared" si="13"/>
        <v>0.3900311548554633</v>
      </c>
      <c r="F303">
        <f t="shared" si="14"/>
        <v>0.18355915220016783</v>
      </c>
    </row>
    <row r="304" spans="1:6" x14ac:dyDescent="0.3">
      <c r="A304">
        <v>31.9</v>
      </c>
      <c r="B304">
        <v>1.2527629684953681</v>
      </c>
      <c r="C304">
        <f>Q5.ITER3!$I$19+((Q5.ITER3!$I$20)*Q5.TEST.3!B304)</f>
        <v>33.610075573816729</v>
      </c>
      <c r="D304">
        <f t="shared" si="12"/>
        <v>16.232834422041375</v>
      </c>
      <c r="E304">
        <f t="shared" si="13"/>
        <v>7.3150802576901069E-3</v>
      </c>
      <c r="F304">
        <f t="shared" si="14"/>
        <v>5.3607384759145171E-2</v>
      </c>
    </row>
    <row r="305" spans="1:6" x14ac:dyDescent="0.3">
      <c r="A305">
        <v>28.5</v>
      </c>
      <c r="B305">
        <v>1.3083328196501789</v>
      </c>
      <c r="C305">
        <f>Q5.ITER3!$I$19+((Q5.ITER3!$I$20)*Q5.TEST.3!B305)</f>
        <v>32.695383748112135</v>
      </c>
      <c r="D305">
        <f t="shared" si="12"/>
        <v>55.19002887102085</v>
      </c>
      <c r="E305">
        <f t="shared" si="13"/>
        <v>1.9908672020733462E-2</v>
      </c>
      <c r="F305">
        <f t="shared" si="14"/>
        <v>0.14720644730218019</v>
      </c>
    </row>
    <row r="306" spans="1:6" x14ac:dyDescent="0.3">
      <c r="A306">
        <v>28.4</v>
      </c>
      <c r="B306">
        <v>1.3862943611198906</v>
      </c>
      <c r="C306">
        <f>Q5.ITER3!$I$19+((Q5.ITER3!$I$20)*Q5.TEST.3!B306)</f>
        <v>31.412119833961789</v>
      </c>
      <c r="D306">
        <f t="shared" si="12"/>
        <v>56.685828707755562</v>
      </c>
      <c r="E306">
        <f t="shared" si="13"/>
        <v>4.7987123721810923E-2</v>
      </c>
      <c r="F306">
        <f t="shared" si="14"/>
        <v>0.10606055753386587</v>
      </c>
    </row>
    <row r="307" spans="1:6" x14ac:dyDescent="0.3">
      <c r="A307">
        <v>37.9</v>
      </c>
      <c r="B307">
        <v>0.91629073187415511</v>
      </c>
      <c r="C307">
        <f>Q5.ITER3!$I$19+((Q5.ITER3!$I$20)*Q5.TEST.3!B307)</f>
        <v>39.148481706245605</v>
      </c>
      <c r="D307">
        <f t="shared" si="12"/>
        <v>3.8848442179599036</v>
      </c>
      <c r="E307">
        <f t="shared" si="13"/>
        <v>6.2972888207362201E-2</v>
      </c>
      <c r="F307">
        <f t="shared" si="14"/>
        <v>3.2941469821783802E-2</v>
      </c>
    </row>
    <row r="308" spans="1:6" x14ac:dyDescent="0.3">
      <c r="A308">
        <v>26.662199999999999</v>
      </c>
      <c r="B308">
        <v>1.5260563034950492</v>
      </c>
      <c r="C308">
        <f>Q5.ITER3!$I$19+((Q5.ITER3!$I$20)*Q5.TEST.3!B308)</f>
        <v>29.111607891271689</v>
      </c>
      <c r="D308">
        <f t="shared" si="12"/>
        <v>85.873567110531027</v>
      </c>
      <c r="E308">
        <f t="shared" si="13"/>
        <v>0.12875292444810971</v>
      </c>
      <c r="F308">
        <f t="shared" si="14"/>
        <v>9.1868183843482165E-2</v>
      </c>
    </row>
    <row r="309" spans="1:6" x14ac:dyDescent="0.3">
      <c r="A309">
        <v>29</v>
      </c>
      <c r="B309">
        <v>1.6677068205580761</v>
      </c>
      <c r="C309">
        <f>Q5.ITER3!$I$19+((Q5.ITER3!$I$20)*Q5.TEST.3!B309)</f>
        <v>26.780009598819497</v>
      </c>
      <c r="D309">
        <f t="shared" si="12"/>
        <v>48.011029687347396</v>
      </c>
      <c r="E309">
        <f t="shared" si="13"/>
        <v>0.25047231739239778</v>
      </c>
      <c r="F309">
        <f t="shared" si="14"/>
        <v>7.655139314415528E-2</v>
      </c>
    </row>
    <row r="310" spans="1:6" x14ac:dyDescent="0.3">
      <c r="A310">
        <v>40.299999999999997</v>
      </c>
      <c r="B310">
        <v>0.87546873735389985</v>
      </c>
      <c r="C310">
        <f>Q5.ITER3!$I$19+((Q5.ITER3!$I$20)*Q5.TEST.3!B310)</f>
        <v>39.820420606938569</v>
      </c>
      <c r="D310">
        <f t="shared" si="12"/>
        <v>19.105648136327304</v>
      </c>
      <c r="E310">
        <f t="shared" si="13"/>
        <v>8.5127392153343404E-2</v>
      </c>
      <c r="F310">
        <f t="shared" si="14"/>
        <v>1.1900233078447347E-2</v>
      </c>
    </row>
    <row r="311" spans="1:6" x14ac:dyDescent="0.3">
      <c r="A311">
        <v>33.1</v>
      </c>
      <c r="B311">
        <v>1.0986122886681098</v>
      </c>
      <c r="C311">
        <f>Q5.ITER3!$I$19+((Q5.ITER3!$I$20)*Q5.TEST.3!B311)</f>
        <v>36.147429261736264</v>
      </c>
      <c r="D311">
        <f t="shared" si="12"/>
        <v>8.0032363812250633</v>
      </c>
      <c r="E311">
        <f t="shared" si="13"/>
        <v>4.7090389107098535E-3</v>
      </c>
      <c r="F311">
        <f t="shared" si="14"/>
        <v>9.2067349297168033E-2</v>
      </c>
    </row>
    <row r="312" spans="1:6" x14ac:dyDescent="0.3">
      <c r="A312">
        <v>34.6</v>
      </c>
      <c r="B312">
        <v>1.2527629684953681</v>
      </c>
      <c r="C312">
        <f>Q5.ITER3!$I$19+((Q5.ITER3!$I$20)*Q5.TEST.3!B312)</f>
        <v>33.610075573816729</v>
      </c>
      <c r="D312">
        <f t="shared" si="12"/>
        <v>1.7662388302047043</v>
      </c>
      <c r="E312">
        <f t="shared" si="13"/>
        <v>7.3150802576901069E-3</v>
      </c>
      <c r="F312">
        <f t="shared" si="14"/>
        <v>2.8610532548649481E-2</v>
      </c>
    </row>
    <row r="313" spans="1:6" x14ac:dyDescent="0.3">
      <c r="A313">
        <v>31.3</v>
      </c>
      <c r="B313">
        <v>0.87546873735389985</v>
      </c>
      <c r="C313">
        <f>Q5.ITER3!$I$19+((Q5.ITER3!$I$20)*Q5.TEST.3!B313)</f>
        <v>39.820420606938569</v>
      </c>
      <c r="D313">
        <f t="shared" si="12"/>
        <v>21.427633442449501</v>
      </c>
      <c r="E313">
        <f t="shared" si="13"/>
        <v>8.5127392153343404E-2</v>
      </c>
      <c r="F313">
        <f t="shared" si="14"/>
        <v>0.2722179107648105</v>
      </c>
    </row>
    <row r="314" spans="1:6" x14ac:dyDescent="0.3">
      <c r="A314">
        <v>33.5</v>
      </c>
      <c r="B314">
        <v>0.87546873735389985</v>
      </c>
      <c r="C314">
        <f>Q5.ITER3!$I$19+((Q5.ITER3!$I$20)*Q5.TEST.3!B314)</f>
        <v>39.820420606938569</v>
      </c>
      <c r="D314">
        <f t="shared" si="12"/>
        <v>5.9000370342863073</v>
      </c>
      <c r="E314">
        <f t="shared" si="13"/>
        <v>8.5127392153343404E-2</v>
      </c>
      <c r="F314">
        <f t="shared" si="14"/>
        <v>0.18866927184891252</v>
      </c>
    </row>
    <row r="315" spans="1:6" x14ac:dyDescent="0.3">
      <c r="A315">
        <v>25.2</v>
      </c>
      <c r="B315">
        <v>1.3083328196501789</v>
      </c>
      <c r="C315">
        <f>Q5.ITER3!$I$19+((Q5.ITER3!$I$20)*Q5.TEST.3!B315)</f>
        <v>32.695383748112135</v>
      </c>
      <c r="D315">
        <f t="shared" si="12"/>
        <v>115.11142348326567</v>
      </c>
      <c r="E315">
        <f t="shared" si="13"/>
        <v>1.9908672020733462E-2</v>
      </c>
      <c r="F315">
        <f t="shared" si="14"/>
        <v>0.29743586302032288</v>
      </c>
    </row>
    <row r="316" spans="1:6" x14ac:dyDescent="0.3">
      <c r="A316">
        <v>39.204099999999997</v>
      </c>
      <c r="B316">
        <v>0.87546873735389985</v>
      </c>
      <c r="C316">
        <f>Q5.ITER3!$I$19+((Q5.ITER3!$I$20)*Q5.TEST.3!B316)</f>
        <v>39.820420606938569</v>
      </c>
      <c r="D316">
        <f t="shared" si="12"/>
        <v>10.726285357102785</v>
      </c>
      <c r="E316">
        <f t="shared" si="13"/>
        <v>8.5127392153343404E-2</v>
      </c>
      <c r="F316">
        <f t="shared" si="14"/>
        <v>1.5720820193259693E-2</v>
      </c>
    </row>
    <row r="317" spans="1:6" x14ac:dyDescent="0.3">
      <c r="A317">
        <v>26</v>
      </c>
      <c r="B317">
        <v>1.7404661748405046</v>
      </c>
      <c r="C317">
        <f>Q5.ITER3!$I$19+((Q5.ITER3!$I$20)*Q5.TEST.3!B317)</f>
        <v>25.582374816241533</v>
      </c>
      <c r="D317">
        <f t="shared" si="12"/>
        <v>98.585024789388129</v>
      </c>
      <c r="E317">
        <f t="shared" si="13"/>
        <v>0.32859429389517136</v>
      </c>
      <c r="F317">
        <f t="shared" si="14"/>
        <v>1.6062507067633354E-2</v>
      </c>
    </row>
    <row r="318" spans="1:6" x14ac:dyDescent="0.3">
      <c r="A318">
        <v>33.6</v>
      </c>
      <c r="B318">
        <v>0.87546873735389985</v>
      </c>
      <c r="C318">
        <f>Q5.ITER3!$I$19+((Q5.ITER3!$I$20)*Q5.TEST.3!B318)</f>
        <v>39.820420606938569</v>
      </c>
      <c r="D318">
        <f t="shared" si="12"/>
        <v>5.4242371975516104</v>
      </c>
      <c r="E318">
        <f t="shared" si="13"/>
        <v>8.5127392153343404E-2</v>
      </c>
      <c r="F318">
        <f t="shared" si="14"/>
        <v>0.18513156568269545</v>
      </c>
    </row>
    <row r="319" spans="1:6" x14ac:dyDescent="0.3">
      <c r="A319">
        <v>26</v>
      </c>
      <c r="B319">
        <v>1.7404661748405046</v>
      </c>
      <c r="C319">
        <f>Q5.ITER3!$I$19+((Q5.ITER3!$I$20)*Q5.TEST.3!B319)</f>
        <v>25.582374816241533</v>
      </c>
      <c r="D319">
        <f t="shared" si="12"/>
        <v>98.585024789388129</v>
      </c>
      <c r="E319">
        <f t="shared" si="13"/>
        <v>0.32859429389517136</v>
      </c>
      <c r="F319">
        <f t="shared" si="14"/>
        <v>1.6062507067633354E-2</v>
      </c>
    </row>
    <row r="320" spans="1:6" x14ac:dyDescent="0.3">
      <c r="A320">
        <v>20.9</v>
      </c>
      <c r="B320">
        <v>1.8082887711792655</v>
      </c>
      <c r="C320">
        <f>Q5.ITER3!$I$19+((Q5.ITER3!$I$20)*Q5.TEST.3!B320)</f>
        <v>24.466000142206511</v>
      </c>
      <c r="D320">
        <f t="shared" si="12"/>
        <v>225.87081646285739</v>
      </c>
      <c r="E320">
        <f t="shared" si="13"/>
        <v>0.41095028879080864</v>
      </c>
      <c r="F320">
        <f t="shared" si="14"/>
        <v>0.17062201637351734</v>
      </c>
    </row>
    <row r="321" spans="1:6" x14ac:dyDescent="0.3">
      <c r="A321">
        <v>26.163</v>
      </c>
      <c r="B321">
        <v>1.33500106673234</v>
      </c>
      <c r="C321">
        <f>Q5.ITER3!$I$19+((Q5.ITER3!$I$20)*Q5.TEST.3!B321)</f>
        <v>32.256418605953186</v>
      </c>
      <c r="D321">
        <f t="shared" si="12"/>
        <v>95.374740055510571</v>
      </c>
      <c r="E321">
        <f t="shared" si="13"/>
        <v>2.8145545069662908E-2</v>
      </c>
      <c r="F321">
        <f t="shared" si="14"/>
        <v>0.23290213683267155</v>
      </c>
    </row>
    <row r="322" spans="1:6" x14ac:dyDescent="0.3">
      <c r="A322">
        <v>31.3</v>
      </c>
      <c r="B322">
        <v>0.99325177301028345</v>
      </c>
      <c r="C322">
        <f>Q5.ITER3!$I$19+((Q5.ITER3!$I$20)*Q5.TEST.3!B322)</f>
        <v>37.881686245001383</v>
      </c>
      <c r="D322">
        <f t="shared" si="12"/>
        <v>21.427633442449501</v>
      </c>
      <c r="E322">
        <f t="shared" si="13"/>
        <v>3.0270067944562429E-2</v>
      </c>
      <c r="F322">
        <f t="shared" si="14"/>
        <v>0.21027751581474063</v>
      </c>
    </row>
    <row r="323" spans="1:6" x14ac:dyDescent="0.3">
      <c r="A323">
        <v>24.572199999999999</v>
      </c>
      <c r="B323">
        <v>1.6094379124341003</v>
      </c>
      <c r="C323">
        <f>Q5.ITER3!$I$19+((Q5.ITER3!$I$20)*Q5.TEST.3!B323)</f>
        <v>27.739128488759484</v>
      </c>
      <c r="D323">
        <f t="shared" ref="D323:D353" si="15">(A323-(AVERAGE($A$2:$A$246)))^2</f>
        <v>128.97688769828608</v>
      </c>
      <c r="E323">
        <f t="shared" ref="E323:E353" si="16">(B323-(AVERAGE($B$2:$B$246)))^2</f>
        <v>0.19554365805805646</v>
      </c>
      <c r="F323">
        <f t="shared" ref="F323:F353" si="17">ABS(A323-C323)/A323</f>
        <v>0.12888257822903465</v>
      </c>
    </row>
    <row r="324" spans="1:6" x14ac:dyDescent="0.3">
      <c r="A324">
        <v>24.149100000000001</v>
      </c>
      <c r="B324">
        <v>1.7404661748405046</v>
      </c>
      <c r="C324">
        <f>Q5.ITER3!$I$19+((Q5.ITER3!$I$20)*Q5.TEST.3!B324)</f>
        <v>25.582374816241533</v>
      </c>
      <c r="D324">
        <f t="shared" si="15"/>
        <v>138.76602477751049</v>
      </c>
      <c r="E324">
        <f t="shared" si="16"/>
        <v>0.32859429389517136</v>
      </c>
      <c r="F324">
        <f t="shared" si="17"/>
        <v>5.9351065515548487E-2</v>
      </c>
    </row>
    <row r="325" spans="1:6" x14ac:dyDescent="0.3">
      <c r="A325">
        <v>28.7</v>
      </c>
      <c r="B325">
        <v>1.3083328196501789</v>
      </c>
      <c r="C325">
        <f>Q5.ITER3!$I$19+((Q5.ITER3!$I$20)*Q5.TEST.3!B325)</f>
        <v>32.695383748112135</v>
      </c>
      <c r="D325">
        <f t="shared" si="15"/>
        <v>52.258429197551479</v>
      </c>
      <c r="E325">
        <f t="shared" si="16"/>
        <v>1.9908672020733462E-2</v>
      </c>
      <c r="F325">
        <f t="shared" si="17"/>
        <v>0.13921197728613716</v>
      </c>
    </row>
    <row r="326" spans="1:6" x14ac:dyDescent="0.3">
      <c r="A326">
        <v>37</v>
      </c>
      <c r="B326">
        <v>0.91629073187415511</v>
      </c>
      <c r="C326">
        <f>Q5.ITER3!$I$19+((Q5.ITER3!$I$20)*Q5.TEST.3!B326)</f>
        <v>39.148481706245605</v>
      </c>
      <c r="D326">
        <f t="shared" si="15"/>
        <v>1.1470427485721271</v>
      </c>
      <c r="E326">
        <f t="shared" si="16"/>
        <v>6.2972888207362201E-2</v>
      </c>
      <c r="F326">
        <f t="shared" si="17"/>
        <v>5.8067073141773097E-2</v>
      </c>
    </row>
    <row r="327" spans="1:6" x14ac:dyDescent="0.3">
      <c r="A327">
        <v>20.100000000000001</v>
      </c>
      <c r="B327">
        <v>1.7047480922384253</v>
      </c>
      <c r="C327">
        <f>Q5.ITER3!$I$19+((Q5.ITER3!$I$20)*Q5.TEST.3!B327)</f>
        <v>26.170302217647482</v>
      </c>
      <c r="D327">
        <f t="shared" si="15"/>
        <v>250.55721515673483</v>
      </c>
      <c r="E327">
        <f t="shared" si="16"/>
        <v>0.28892061884313064</v>
      </c>
      <c r="F327">
        <f t="shared" si="17"/>
        <v>0.30200508545509852</v>
      </c>
    </row>
    <row r="328" spans="1:6" x14ac:dyDescent="0.3">
      <c r="A328">
        <v>31.5</v>
      </c>
      <c r="B328">
        <v>1.0986122886681098</v>
      </c>
      <c r="C328">
        <f>Q5.ITER3!$I$19+((Q5.ITER3!$I$20)*Q5.TEST.3!B328)</f>
        <v>36.147429261736264</v>
      </c>
      <c r="D328">
        <f t="shared" si="15"/>
        <v>19.616033768980124</v>
      </c>
      <c r="E328">
        <f t="shared" si="16"/>
        <v>4.7090389107098535E-3</v>
      </c>
      <c r="F328">
        <f t="shared" si="17"/>
        <v>0.14753743688051629</v>
      </c>
    </row>
    <row r="329" spans="1:6" x14ac:dyDescent="0.3">
      <c r="A329">
        <v>24.6</v>
      </c>
      <c r="B329">
        <v>1.7047480922384253</v>
      </c>
      <c r="C329">
        <f>Q5.ITER3!$I$19+((Q5.ITER3!$I$20)*Q5.TEST.3!B329)</f>
        <v>26.170302217647482</v>
      </c>
      <c r="D329">
        <f t="shared" si="15"/>
        <v>128.34622250367377</v>
      </c>
      <c r="E329">
        <f t="shared" si="16"/>
        <v>0.28892061884313064</v>
      </c>
      <c r="F329">
        <f t="shared" si="17"/>
        <v>6.3833423481604895E-2</v>
      </c>
    </row>
    <row r="330" spans="1:6" x14ac:dyDescent="0.3">
      <c r="A330">
        <v>19.7</v>
      </c>
      <c r="B330">
        <v>1.8405496333974869</v>
      </c>
      <c r="C330">
        <f>Q5.ITER3!$I$19+((Q5.ITER3!$I$20)*Q5.TEST.3!B330)</f>
        <v>23.934979339595731</v>
      </c>
      <c r="D330">
        <f t="shared" si="15"/>
        <v>263.38041450367365</v>
      </c>
      <c r="E330">
        <f t="shared" si="16"/>
        <v>0.45335296447128454</v>
      </c>
      <c r="F330">
        <f t="shared" si="17"/>
        <v>0.21497357053785443</v>
      </c>
    </row>
    <row r="331" spans="1:6" x14ac:dyDescent="0.3">
      <c r="A331">
        <v>31.3917</v>
      </c>
      <c r="B331">
        <v>1.0986122886681098</v>
      </c>
      <c r="C331">
        <f>Q5.ITER3!$I$19+((Q5.ITER3!$I$20)*Q5.TEST.3!B331)</f>
        <v>36.147429261736264</v>
      </c>
      <c r="D331">
        <f t="shared" si="15"/>
        <v>20.587083882163792</v>
      </c>
      <c r="E331">
        <f t="shared" si="16"/>
        <v>4.7090389107098535E-3</v>
      </c>
      <c r="F331">
        <f t="shared" si="17"/>
        <v>0.15149639113957714</v>
      </c>
    </row>
    <row r="332" spans="1:6" x14ac:dyDescent="0.3">
      <c r="A332">
        <v>25.753499999999999</v>
      </c>
      <c r="B332">
        <v>1.3862943611198906</v>
      </c>
      <c r="C332">
        <f>Q5.ITER3!$I$19+((Q5.ITER3!$I$20)*Q5.TEST.3!B332)</f>
        <v>31.412119833961789</v>
      </c>
      <c r="D332">
        <f t="shared" si="15"/>
        <v>103.54078363693915</v>
      </c>
      <c r="E332">
        <f t="shared" si="16"/>
        <v>4.7987123721810923E-2</v>
      </c>
      <c r="F332">
        <f t="shared" si="17"/>
        <v>0.21972236138628887</v>
      </c>
    </row>
    <row r="333" spans="1:6" x14ac:dyDescent="0.3">
      <c r="A333">
        <v>26.662199999999999</v>
      </c>
      <c r="B333">
        <v>1.5260563034950492</v>
      </c>
      <c r="C333">
        <f>Q5.ITER3!$I$19+((Q5.ITER3!$I$20)*Q5.TEST.3!B333)</f>
        <v>29.111607891271689</v>
      </c>
      <c r="D333">
        <f t="shared" si="15"/>
        <v>85.873567110531027</v>
      </c>
      <c r="E333">
        <f t="shared" si="16"/>
        <v>0.12875292444810971</v>
      </c>
      <c r="F333">
        <f t="shared" si="17"/>
        <v>9.1868183843482165E-2</v>
      </c>
    </row>
    <row r="334" spans="1:6" x14ac:dyDescent="0.3">
      <c r="A334">
        <v>35.241799999999998</v>
      </c>
      <c r="B334">
        <v>0.87546873735389985</v>
      </c>
      <c r="C334">
        <f>Q5.ITER3!$I$19+((Q5.ITER3!$I$20)*Q5.TEST.3!B334)</f>
        <v>39.820420606938569</v>
      </c>
      <c r="D334">
        <f t="shared" si="15"/>
        <v>0.47224271804146506</v>
      </c>
      <c r="E334">
        <f t="shared" si="16"/>
        <v>8.5127392153343404E-2</v>
      </c>
      <c r="F334">
        <f t="shared" si="17"/>
        <v>0.12992016886023336</v>
      </c>
    </row>
    <row r="335" spans="1:6" x14ac:dyDescent="0.3">
      <c r="A335">
        <v>26.9</v>
      </c>
      <c r="B335">
        <v>1.33500106673234</v>
      </c>
      <c r="C335">
        <f>Q5.ITER3!$I$19+((Q5.ITER3!$I$20)*Q5.TEST.3!B335)</f>
        <v>32.256418605953186</v>
      </c>
      <c r="D335">
        <f t="shared" si="15"/>
        <v>81.522826258775936</v>
      </c>
      <c r="E335">
        <f t="shared" si="16"/>
        <v>2.8145545069662908E-2</v>
      </c>
      <c r="F335">
        <f t="shared" si="17"/>
        <v>0.19912336825104787</v>
      </c>
    </row>
    <row r="336" spans="1:6" x14ac:dyDescent="0.3">
      <c r="A336">
        <v>31.708200000000001</v>
      </c>
      <c r="B336">
        <v>1.2527629684953681</v>
      </c>
      <c r="C336">
        <f>Q5.ITER3!$I$19+((Q5.ITER3!$I$20)*Q5.TEST.3!B336)</f>
        <v>33.610075573816729</v>
      </c>
      <c r="D336">
        <f t="shared" si="15"/>
        <v>17.815145748898487</v>
      </c>
      <c r="E336">
        <f t="shared" si="16"/>
        <v>7.3150802576901069E-3</v>
      </c>
      <c r="F336">
        <f t="shared" si="17"/>
        <v>5.9980559407873286E-2</v>
      </c>
    </row>
    <row r="337" spans="1:6" x14ac:dyDescent="0.3">
      <c r="A337">
        <v>27.234000000000002</v>
      </c>
      <c r="B337">
        <v>1.3862943611198906</v>
      </c>
      <c r="C337">
        <f>Q5.ITER3!$I$19+((Q5.ITER3!$I$20)*Q5.TEST.3!B337)</f>
        <v>31.412119833961789</v>
      </c>
      <c r="D337">
        <f t="shared" si="15"/>
        <v>75.603010804082004</v>
      </c>
      <c r="E337">
        <f t="shared" si="16"/>
        <v>4.7987123721810923E-2</v>
      </c>
      <c r="F337">
        <f t="shared" si="17"/>
        <v>0.15341557736512401</v>
      </c>
    </row>
    <row r="338" spans="1:6" x14ac:dyDescent="0.3">
      <c r="A338">
        <v>27.566500000000001</v>
      </c>
      <c r="B338">
        <v>1.3862943611198906</v>
      </c>
      <c r="C338">
        <f>Q5.ITER3!$I$19+((Q5.ITER3!$I$20)*Q5.TEST.3!B338)</f>
        <v>31.412119833961789</v>
      </c>
      <c r="D338">
        <f t="shared" si="15"/>
        <v>69.931392596939162</v>
      </c>
      <c r="E338">
        <f t="shared" si="16"/>
        <v>4.7987123721810923E-2</v>
      </c>
      <c r="F338">
        <f t="shared" si="17"/>
        <v>0.13950337670584903</v>
      </c>
    </row>
    <row r="339" spans="1:6" x14ac:dyDescent="0.3">
      <c r="A339">
        <v>28.1127</v>
      </c>
      <c r="B339">
        <v>1.2809338454620642</v>
      </c>
      <c r="C339">
        <f>Q5.ITER3!$I$19+((Q5.ITER3!$I$20)*Q5.TEST.3!B339)</f>
        <v>33.146376817226916</v>
      </c>
      <c r="D339">
        <f t="shared" si="15"/>
        <v>61.094532928694306</v>
      </c>
      <c r="E339">
        <f t="shared" si="16"/>
        <v>1.2927489757599935E-2</v>
      </c>
      <c r="F339">
        <f t="shared" si="17"/>
        <v>0.1790534817796553</v>
      </c>
    </row>
    <row r="340" spans="1:6" x14ac:dyDescent="0.3">
      <c r="A340">
        <v>25.7761</v>
      </c>
      <c r="B340">
        <v>1.5686159179138452</v>
      </c>
      <c r="C340">
        <f>Q5.ITER3!$I$19+((Q5.ITER3!$I$20)*Q5.TEST.3!B340)</f>
        <v>28.411067389452441</v>
      </c>
      <c r="D340">
        <f t="shared" si="15"/>
        <v>103.08136183383711</v>
      </c>
      <c r="E340">
        <f t="shared" si="16"/>
        <v>0.16110686119094092</v>
      </c>
      <c r="F340">
        <f t="shared" si="17"/>
        <v>0.10222521597341884</v>
      </c>
    </row>
    <row r="341" spans="1:6" x14ac:dyDescent="0.3">
      <c r="A341">
        <v>25.7761</v>
      </c>
      <c r="B341">
        <v>1.5686159179138452</v>
      </c>
      <c r="C341">
        <f>Q5.ITER3!$I$19+((Q5.ITER3!$I$20)*Q5.TEST.3!B341)</f>
        <v>28.411067389452441</v>
      </c>
      <c r="D341">
        <f t="shared" si="15"/>
        <v>103.08136183383711</v>
      </c>
      <c r="E341">
        <f t="shared" si="16"/>
        <v>0.16110686119094092</v>
      </c>
      <c r="F341">
        <f t="shared" si="17"/>
        <v>0.10222521597341884</v>
      </c>
    </row>
    <row r="342" spans="1:6" x14ac:dyDescent="0.3">
      <c r="A342">
        <v>25.7761</v>
      </c>
      <c r="B342">
        <v>1.5686159179138452</v>
      </c>
      <c r="C342">
        <f>Q5.ITER3!$I$19+((Q5.ITER3!$I$20)*Q5.TEST.3!B342)</f>
        <v>28.411067389452441</v>
      </c>
      <c r="D342">
        <f t="shared" si="15"/>
        <v>103.08136183383711</v>
      </c>
      <c r="E342">
        <f t="shared" si="16"/>
        <v>0.16110686119094092</v>
      </c>
      <c r="F342">
        <f t="shared" si="17"/>
        <v>0.10222521597341884</v>
      </c>
    </row>
    <row r="343" spans="1:6" x14ac:dyDescent="0.3">
      <c r="A343">
        <v>32.6</v>
      </c>
      <c r="B343">
        <v>1.2809338454620642</v>
      </c>
      <c r="C343">
        <f>Q5.ITER3!$I$19+((Q5.ITER3!$I$20)*Q5.TEST.3!B343)</f>
        <v>33.146376817226916</v>
      </c>
      <c r="D343">
        <f t="shared" si="15"/>
        <v>11.082235564898516</v>
      </c>
      <c r="E343">
        <f t="shared" si="16"/>
        <v>1.2927489757599935E-2</v>
      </c>
      <c r="F343">
        <f t="shared" si="17"/>
        <v>1.6760025068310248E-2</v>
      </c>
    </row>
    <row r="344" spans="1:6" x14ac:dyDescent="0.3">
      <c r="A344">
        <v>37.070999999999998</v>
      </c>
      <c r="B344">
        <v>0.91629073187415511</v>
      </c>
      <c r="C344">
        <f>Q5.ITER3!$I$19+((Q5.ITER3!$I$20)*Q5.TEST.3!B344)</f>
        <v>39.148481706245605</v>
      </c>
      <c r="D344">
        <f t="shared" si="15"/>
        <v>1.3041658644904919</v>
      </c>
      <c r="E344">
        <f t="shared" si="16"/>
        <v>6.2972888207362201E-2</v>
      </c>
      <c r="F344">
        <f t="shared" si="17"/>
        <v>5.6040616823004687E-2</v>
      </c>
    </row>
    <row r="345" spans="1:6" x14ac:dyDescent="0.3">
      <c r="A345">
        <v>32.276499999999999</v>
      </c>
      <c r="B345">
        <v>0.87546873735389985</v>
      </c>
      <c r="C345">
        <f>Q5.ITER3!$I$19+((Q5.ITER3!$I$20)*Q5.TEST.3!B345)</f>
        <v>39.820420606938569</v>
      </c>
      <c r="D345">
        <f t="shared" si="15"/>
        <v>13.340750286735261</v>
      </c>
      <c r="E345">
        <f t="shared" si="16"/>
        <v>8.5127392153343404E-2</v>
      </c>
      <c r="F345">
        <f t="shared" si="17"/>
        <v>0.23372796328407885</v>
      </c>
    </row>
    <row r="346" spans="1:6" x14ac:dyDescent="0.3">
      <c r="A346">
        <v>30</v>
      </c>
      <c r="B346">
        <v>1.3862943611198906</v>
      </c>
      <c r="C346">
        <f>Q5.ITER3!$I$19+((Q5.ITER3!$I$20)*Q5.TEST.3!B346)</f>
        <v>31.412119833961789</v>
      </c>
      <c r="D346">
        <f t="shared" si="15"/>
        <v>35.153031320000487</v>
      </c>
      <c r="E346">
        <f t="shared" si="16"/>
        <v>4.7987123721810923E-2</v>
      </c>
      <c r="F346">
        <f t="shared" si="17"/>
        <v>4.7070661132059634E-2</v>
      </c>
    </row>
    <row r="347" spans="1:6" x14ac:dyDescent="0.3">
      <c r="A347">
        <v>31.3</v>
      </c>
      <c r="B347">
        <v>1.2527629684953681</v>
      </c>
      <c r="C347">
        <f>Q5.ITER3!$I$19+((Q5.ITER3!$I$20)*Q5.TEST.3!B347)</f>
        <v>33.610075573816729</v>
      </c>
      <c r="D347">
        <f t="shared" si="15"/>
        <v>21.427633442449501</v>
      </c>
      <c r="E347">
        <f t="shared" si="16"/>
        <v>7.3150802576901069E-3</v>
      </c>
      <c r="F347">
        <f t="shared" si="17"/>
        <v>7.3804331431844367E-2</v>
      </c>
    </row>
    <row r="348" spans="1:6" x14ac:dyDescent="0.3">
      <c r="A348">
        <v>35.749400000000001</v>
      </c>
      <c r="B348">
        <v>1.2527629684953681</v>
      </c>
      <c r="C348">
        <f>Q5.ITER3!$I$19+((Q5.ITER3!$I$20)*Q5.TEST.3!B348)</f>
        <v>33.610075573816729</v>
      </c>
      <c r="D348">
        <f t="shared" si="15"/>
        <v>3.2255866776170691E-2</v>
      </c>
      <c r="E348">
        <f t="shared" si="16"/>
        <v>7.3150802576901069E-3</v>
      </c>
      <c r="F348">
        <f t="shared" si="17"/>
        <v>5.9842247035845973E-2</v>
      </c>
    </row>
    <row r="349" spans="1:6" x14ac:dyDescent="0.3">
      <c r="A349">
        <v>33.299999999999997</v>
      </c>
      <c r="B349">
        <v>0.69314718055994529</v>
      </c>
      <c r="C349">
        <f>Q5.ITER3!$I$19+((Q5.ITER3!$I$20)*Q5.TEST.3!B349)</f>
        <v>42.82147305144791</v>
      </c>
      <c r="D349">
        <f t="shared" si="15"/>
        <v>6.9116367077557044</v>
      </c>
      <c r="E349">
        <f t="shared" si="16"/>
        <v>0.22475900077827257</v>
      </c>
      <c r="F349">
        <f t="shared" si="17"/>
        <v>0.28593012166510251</v>
      </c>
    </row>
    <row r="350" spans="1:6" x14ac:dyDescent="0.3">
      <c r="A350">
        <v>34.4</v>
      </c>
      <c r="B350">
        <v>1.0986122886681098</v>
      </c>
      <c r="C350">
        <f>Q5.ITER3!$I$19+((Q5.ITER3!$I$20)*Q5.TEST.3!B350)</f>
        <v>36.147429261736264</v>
      </c>
      <c r="D350">
        <f t="shared" si="15"/>
        <v>2.3378385036740941</v>
      </c>
      <c r="E350">
        <f t="shared" si="16"/>
        <v>4.7090389107098535E-3</v>
      </c>
      <c r="F350">
        <f t="shared" si="17"/>
        <v>5.0797362259775145E-2</v>
      </c>
    </row>
    <row r="351" spans="1:6" x14ac:dyDescent="0.3">
      <c r="A351">
        <v>29.789200000000001</v>
      </c>
      <c r="B351">
        <v>1.0986122886681098</v>
      </c>
      <c r="C351">
        <f>Q5.ITER3!$I$19+((Q5.ITER3!$I$20)*Q5.TEST.3!B351)</f>
        <v>36.147429261736264</v>
      </c>
      <c r="D351">
        <f t="shared" si="15"/>
        <v>37.697134015837207</v>
      </c>
      <c r="E351">
        <f t="shared" si="16"/>
        <v>4.7090389107098535E-3</v>
      </c>
      <c r="F351">
        <f t="shared" si="17"/>
        <v>0.2134407524114868</v>
      </c>
    </row>
    <row r="352" spans="1:6" x14ac:dyDescent="0.3">
      <c r="A352">
        <v>30.492599999999999</v>
      </c>
      <c r="B352">
        <v>1.1631508098056809</v>
      </c>
      <c r="C352">
        <f>Q5.ITER3!$I$19+((Q5.ITER3!$I$20)*Q5.TEST.3!B352)</f>
        <v>35.085111179164095</v>
      </c>
      <c r="D352">
        <f t="shared" si="15"/>
        <v>29.554436084245406</v>
      </c>
      <c r="E352">
        <f t="shared" si="16"/>
        <v>1.6678371800059556E-5</v>
      </c>
      <c r="F352">
        <f t="shared" si="17"/>
        <v>0.15061067862904753</v>
      </c>
    </row>
    <row r="353" spans="1:6" x14ac:dyDescent="0.3">
      <c r="A353">
        <v>29.743099999999998</v>
      </c>
      <c r="B353">
        <v>1.1631508098056809</v>
      </c>
      <c r="C353">
        <f>Q5.ITER3!$I$19+((Q5.ITER3!$I$20)*Q5.TEST.3!B353)</f>
        <v>35.085111179164095</v>
      </c>
      <c r="D353">
        <f t="shared" si="15"/>
        <v>38.265348710571928</v>
      </c>
      <c r="E353">
        <f t="shared" si="16"/>
        <v>1.6678371800059556E-5</v>
      </c>
      <c r="F353">
        <f t="shared" si="17"/>
        <v>0.17960505727930501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0" sqref="C10"/>
    </sheetView>
  </sheetViews>
  <sheetFormatPr defaultRowHeight="14.4" x14ac:dyDescent="0.3"/>
  <cols>
    <col min="1" max="1" width="18.88671875" bestFit="1" customWidth="1"/>
    <col min="2" max="2" width="10.109375" bestFit="1" customWidth="1"/>
    <col min="3" max="3" width="12" bestFit="1" customWidth="1"/>
    <col min="6" max="6" width="15.6640625" bestFit="1" customWidth="1"/>
  </cols>
  <sheetData>
    <row r="1" spans="1:6" x14ac:dyDescent="0.3">
      <c r="C1" s="5" t="s">
        <v>84</v>
      </c>
      <c r="D1" s="5" t="s">
        <v>85</v>
      </c>
      <c r="E1" s="5" t="s">
        <v>86</v>
      </c>
      <c r="F1" s="5" t="s">
        <v>95</v>
      </c>
    </row>
    <row r="2" spans="1:6" x14ac:dyDescent="0.3">
      <c r="A2" s="5" t="s">
        <v>92</v>
      </c>
      <c r="B2" t="s">
        <v>83</v>
      </c>
      <c r="C2">
        <f>Q5.ITER1!H1</f>
        <v>9.6313406020301334E-2</v>
      </c>
      <c r="D2">
        <f>Q5.ITER2!H1</f>
        <v>9.902027736352681E-2</v>
      </c>
      <c r="E2">
        <f>Q5.ITER3!H1</f>
        <v>9.4613978990441286E-2</v>
      </c>
      <c r="F2">
        <f>AVERAGE(C2:E2)</f>
        <v>9.6649220791423143E-2</v>
      </c>
    </row>
    <row r="3" spans="1:6" x14ac:dyDescent="0.3">
      <c r="B3" t="s">
        <v>94</v>
      </c>
      <c r="C3">
        <f>Q5.ITER1!I7</f>
        <v>0.67306916793275873</v>
      </c>
      <c r="D3">
        <f>Q5.ITER2!I7</f>
        <v>0.65502510367523437</v>
      </c>
      <c r="E3">
        <f>Q5.ITER3!I7</f>
        <v>0.6811915384414079</v>
      </c>
      <c r="F3">
        <f t="shared" ref="F3:F5" si="0">AVERAGE(C3:E3)</f>
        <v>0.66976193668313366</v>
      </c>
    </row>
    <row r="4" spans="1:6" x14ac:dyDescent="0.3">
      <c r="A4" t="s">
        <v>98</v>
      </c>
      <c r="B4" t="s">
        <v>96</v>
      </c>
      <c r="C4">
        <f>Q5.ITER1!I20</f>
        <v>-16.088980711437955</v>
      </c>
      <c r="D4">
        <f>Q5.ITER2!I20</f>
        <v>-16.236238081352518</v>
      </c>
      <c r="E4">
        <f>Q5.ITER3!I20</f>
        <v>-16.460217306617771</v>
      </c>
      <c r="F4" s="5">
        <f t="shared" si="0"/>
        <v>-16.261812033136081</v>
      </c>
    </row>
    <row r="5" spans="1:6" x14ac:dyDescent="0.3">
      <c r="A5" t="s">
        <v>99</v>
      </c>
      <c r="B5" t="s">
        <v>97</v>
      </c>
      <c r="C5">
        <f>Q5.ITER1!I19</f>
        <v>53.674329116403129</v>
      </c>
      <c r="D5">
        <f>Q5.ITER2!I19</f>
        <v>53.988712727784723</v>
      </c>
      <c r="E5">
        <f>Q5.ITER3!I19</f>
        <v>54.230826268934038</v>
      </c>
      <c r="F5" s="5">
        <f t="shared" si="0"/>
        <v>53.964622704373966</v>
      </c>
    </row>
    <row r="7" spans="1:6" x14ac:dyDescent="0.3">
      <c r="A7" s="5" t="s">
        <v>93</v>
      </c>
      <c r="B7" t="s">
        <v>83</v>
      </c>
      <c r="C7">
        <f>Q5.TEST.1!H1</f>
        <v>9.7861085594683955E-2</v>
      </c>
      <c r="D7">
        <f>Q5.TEST.2!H1</f>
        <v>9.2358102598321667E-2</v>
      </c>
      <c r="E7">
        <f>Q5.TEST.3!H1</f>
        <v>0.10096615203162954</v>
      </c>
      <c r="F7">
        <f>AVERAGE(C7:E7)</f>
        <v>9.7061780074878382E-2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6"/>
  <sheetViews>
    <sheetView tabSelected="1" workbookViewId="0">
      <selection activeCell="I12" sqref="I12"/>
    </sheetView>
  </sheetViews>
  <sheetFormatPr defaultRowHeight="14.4" x14ac:dyDescent="0.3"/>
  <cols>
    <col min="2" max="2" width="8.77734375" customWidth="1"/>
    <col min="3" max="3" width="12" bestFit="1" customWidth="1"/>
    <col min="5" max="5" width="9.33203125" bestFit="1" customWidth="1"/>
    <col min="6" max="6" width="12" bestFit="1" customWidth="1"/>
    <col min="11" max="11" width="9.88671875" style="7" customWidth="1"/>
    <col min="12" max="32" width="8.88671875" style="7"/>
  </cols>
  <sheetData>
    <row r="1" spans="1:10" x14ac:dyDescent="0.3">
      <c r="A1" t="s">
        <v>2</v>
      </c>
      <c r="B1" t="s">
        <v>100</v>
      </c>
      <c r="C1" t="s">
        <v>76</v>
      </c>
      <c r="D1" t="s">
        <v>80</v>
      </c>
      <c r="E1" s="5" t="s">
        <v>83</v>
      </c>
      <c r="F1" s="5">
        <f>(SUM(D2:D246))/(COUNTA(D2:D246))</f>
        <v>0.10723095936676924</v>
      </c>
      <c r="J1" s="7"/>
    </row>
    <row r="2" spans="1:10" x14ac:dyDescent="0.3">
      <c r="A2">
        <v>22.925799999999999</v>
      </c>
      <c r="B2">
        <v>1.7749523509116738</v>
      </c>
      <c r="C2">
        <f>ACCURACY!$F$5+((ACCURACY!$F$4)*FE2011data!B2)</f>
        <v>25.100681206075333</v>
      </c>
      <c r="D2">
        <f t="shared" ref="D2:D65" si="0">ABS(A2-C2)/A2</f>
        <v>9.486609872176037E-2</v>
      </c>
      <c r="E2" s="7"/>
      <c r="F2" s="7"/>
    </row>
    <row r="3" spans="1:10" x14ac:dyDescent="0.3">
      <c r="A3">
        <v>26.767800000000001</v>
      </c>
      <c r="B3">
        <v>1.4350845252893227</v>
      </c>
      <c r="C3">
        <f>ACCURACY!$F$5+((ACCURACY!$F$4)*FE2011data!B3)</f>
        <v>30.627547902456676</v>
      </c>
      <c r="D3">
        <f t="shared" si="0"/>
        <v>0.14419369176610236</v>
      </c>
    </row>
    <row r="4" spans="1:10" x14ac:dyDescent="0.3">
      <c r="A4">
        <v>24.300999999999998</v>
      </c>
      <c r="B4">
        <v>1.4350845252893227</v>
      </c>
      <c r="C4">
        <f>ACCURACY!$F$5+((ACCURACY!$F$4)*FE2011data!B4)</f>
        <v>30.627547902456676</v>
      </c>
      <c r="D4">
        <f t="shared" si="0"/>
        <v>0.26034105190966128</v>
      </c>
    </row>
    <row r="5" spans="1:10" x14ac:dyDescent="0.3">
      <c r="A5">
        <v>24.3325</v>
      </c>
      <c r="B5">
        <v>1.6486586255873816</v>
      </c>
      <c r="C5">
        <f>ACCURACY!$F$5+((ACCURACY!$F$4)*FE2011data!B5)</f>
        <v>27.154446028263489</v>
      </c>
      <c r="D5">
        <f t="shared" si="0"/>
        <v>0.11597435644769299</v>
      </c>
    </row>
    <row r="6" spans="1:10" x14ac:dyDescent="0.3">
      <c r="A6">
        <v>23.066700000000001</v>
      </c>
      <c r="B6">
        <v>1.6486586255873816</v>
      </c>
      <c r="C6">
        <f>ACCURACY!$F$5+((ACCURACY!$F$4)*FE2011data!B6)</f>
        <v>27.154446028263489</v>
      </c>
      <c r="D6">
        <f t="shared" si="0"/>
        <v>0.17721416710077681</v>
      </c>
    </row>
    <row r="7" spans="1:10" x14ac:dyDescent="0.3">
      <c r="A7">
        <v>32.857900000000001</v>
      </c>
      <c r="B7">
        <v>1.0986122886681098</v>
      </c>
      <c r="C7">
        <f>ACCURACY!$F$5+((ACCURACY!$F$4)*FE2011data!B7)</f>
        <v>36.099196168759732</v>
      </c>
      <c r="D7">
        <f t="shared" si="0"/>
        <v>9.864587112261379E-2</v>
      </c>
    </row>
    <row r="8" spans="1:10" x14ac:dyDescent="0.3">
      <c r="A8">
        <v>52.2</v>
      </c>
      <c r="B8">
        <v>0.40546510810816438</v>
      </c>
      <c r="C8">
        <f>ACCURACY!$F$5+((ACCURACY!$F$4)*FE2011data!B8)</f>
        <v>47.371025330323796</v>
      </c>
      <c r="D8">
        <f t="shared" si="0"/>
        <v>9.2509093288816208E-2</v>
      </c>
    </row>
    <row r="9" spans="1:10" x14ac:dyDescent="0.3">
      <c r="A9">
        <v>55.644599999999997</v>
      </c>
      <c r="B9">
        <v>0.40546510810816438</v>
      </c>
      <c r="C9">
        <f>ACCURACY!$F$5+((ACCURACY!$F$4)*FE2011data!B9)</f>
        <v>47.371025330323796</v>
      </c>
      <c r="D9">
        <f t="shared" si="0"/>
        <v>0.14868603008515113</v>
      </c>
    </row>
    <row r="10" spans="1:10" x14ac:dyDescent="0.3">
      <c r="A10">
        <v>26</v>
      </c>
      <c r="B10">
        <v>1.8405496333974869</v>
      </c>
      <c r="C10">
        <f>ACCURACY!$F$5+((ACCURACY!$F$4)*FE2011data!B10)</f>
        <v>24.03395052840651</v>
      </c>
      <c r="D10">
        <f t="shared" si="0"/>
        <v>7.5617287368980365E-2</v>
      </c>
    </row>
    <row r="11" spans="1:10" x14ac:dyDescent="0.3">
      <c r="A11">
        <v>25</v>
      </c>
      <c r="B11">
        <v>1.791759469228055</v>
      </c>
      <c r="C11">
        <f>ACCURACY!$F$5+((ACCURACY!$F$4)*FE2011data!B11)</f>
        <v>24.827367007195662</v>
      </c>
      <c r="D11">
        <f t="shared" si="0"/>
        <v>6.9053197121735363E-3</v>
      </c>
    </row>
    <row r="12" spans="1:10" x14ac:dyDescent="0.3">
      <c r="A12">
        <v>26.8</v>
      </c>
      <c r="B12">
        <v>1.824549292051046</v>
      </c>
      <c r="C12">
        <f>ACCURACY!$F$5+((ACCURACY!$F$4)*FE2011data!B12)</f>
        <v>24.294145071848348</v>
      </c>
      <c r="D12">
        <f t="shared" si="0"/>
        <v>9.3502049557897482E-2</v>
      </c>
    </row>
    <row r="13" spans="1:10" x14ac:dyDescent="0.3">
      <c r="A13">
        <v>32.299300000000002</v>
      </c>
      <c r="B13">
        <v>1.28093384546206</v>
      </c>
      <c r="C13">
        <f>ACCURACY!$F$5+((ACCURACY!$F$4)*FE2011data!B13)</f>
        <v>33.134317282587766</v>
      </c>
      <c r="D13">
        <f t="shared" si="0"/>
        <v>2.5852488524140259E-2</v>
      </c>
    </row>
    <row r="14" spans="1:10" x14ac:dyDescent="0.3">
      <c r="A14">
        <v>36.7669</v>
      </c>
      <c r="B14">
        <v>1.33500106673234</v>
      </c>
      <c r="C14">
        <f>ACCURACY!$F$5+((ACCURACY!$F$4)*FE2011data!B14)</f>
        <v>32.255086293136493</v>
      </c>
      <c r="D14">
        <f t="shared" si="0"/>
        <v>0.12271400925461506</v>
      </c>
    </row>
    <row r="15" spans="1:10" x14ac:dyDescent="0.3">
      <c r="A15">
        <v>41.347000000000001</v>
      </c>
      <c r="B15">
        <v>1.2237754316221157</v>
      </c>
      <c r="C15">
        <f>ACCURACY!$F$5+((ACCURACY!$F$4)*FE2011data!B15)</f>
        <v>34.063816664565145</v>
      </c>
      <c r="D15">
        <f t="shared" si="0"/>
        <v>0.17614780601820823</v>
      </c>
    </row>
    <row r="16" spans="1:10" x14ac:dyDescent="0.3">
      <c r="A16">
        <v>37.055</v>
      </c>
      <c r="B16">
        <v>1.2237754316221157</v>
      </c>
      <c r="C16">
        <f>ACCURACY!$F$5+((ACCURACY!$F$4)*FE2011data!B16)</f>
        <v>34.063816664565145</v>
      </c>
      <c r="D16">
        <f t="shared" si="0"/>
        <v>8.072279949898406E-2</v>
      </c>
    </row>
    <row r="17" spans="1:4" x14ac:dyDescent="0.3">
      <c r="A17">
        <v>30.850300000000001</v>
      </c>
      <c r="B17">
        <v>1.6094379124341003</v>
      </c>
      <c r="C17">
        <f>ACCURACY!$F$5+((ACCURACY!$F$4)*FE2011data!B17)</f>
        <v>27.792245893367699</v>
      </c>
      <c r="D17">
        <f t="shared" si="0"/>
        <v>9.9125587324346967E-2</v>
      </c>
    </row>
    <row r="18" spans="1:4" x14ac:dyDescent="0.3">
      <c r="A18">
        <v>36.7669</v>
      </c>
      <c r="B18">
        <v>1.33500106673234</v>
      </c>
      <c r="C18">
        <f>ACCURACY!$F$5+((ACCURACY!$F$4)*FE2011data!B18)</f>
        <v>32.255086293136493</v>
      </c>
      <c r="D18">
        <f t="shared" si="0"/>
        <v>0.12271400925461506</v>
      </c>
    </row>
    <row r="19" spans="1:4" x14ac:dyDescent="0.3">
      <c r="A19">
        <v>34.861699999999999</v>
      </c>
      <c r="B19">
        <v>1.33500106673234</v>
      </c>
      <c r="C19">
        <f>ACCURACY!$F$5+((ACCURACY!$F$4)*FE2011data!B19)</f>
        <v>32.255086293136493</v>
      </c>
      <c r="D19">
        <f t="shared" si="0"/>
        <v>7.4770126151722544E-2</v>
      </c>
    </row>
    <row r="20" spans="1:4" x14ac:dyDescent="0.3">
      <c r="A20">
        <v>37.066600000000001</v>
      </c>
      <c r="B20">
        <v>1.33500106673234</v>
      </c>
      <c r="C20">
        <f>ACCURACY!$F$5+((ACCURACY!$F$4)*FE2011data!B20)</f>
        <v>32.255086293136493</v>
      </c>
      <c r="D20">
        <f t="shared" si="0"/>
        <v>0.12980725793203335</v>
      </c>
    </row>
    <row r="21" spans="1:4" x14ac:dyDescent="0.3">
      <c r="A21">
        <v>36.027700000000003</v>
      </c>
      <c r="B21">
        <v>1.33500106673234</v>
      </c>
      <c r="C21">
        <f>ACCURACY!$F$5+((ACCURACY!$F$4)*FE2011data!B21)</f>
        <v>32.255086293136493</v>
      </c>
      <c r="D21">
        <f t="shared" si="0"/>
        <v>0.10471425339012785</v>
      </c>
    </row>
    <row r="22" spans="1:4" x14ac:dyDescent="0.3">
      <c r="A22">
        <v>24.7</v>
      </c>
      <c r="B22">
        <v>1.791759469228055</v>
      </c>
      <c r="C22">
        <f>ACCURACY!$F$5+((ACCURACY!$F$4)*FE2011data!B22)</f>
        <v>24.827367007195662</v>
      </c>
      <c r="D22">
        <f t="shared" si="0"/>
        <v>5.1565589957758015E-3</v>
      </c>
    </row>
    <row r="23" spans="1:4" x14ac:dyDescent="0.3">
      <c r="A23">
        <v>36.473799999999997</v>
      </c>
      <c r="B23">
        <v>1.0986122886681098</v>
      </c>
      <c r="C23">
        <f>ACCURACY!$F$5+((ACCURACY!$F$4)*FE2011data!B23)</f>
        <v>36.099196168759732</v>
      </c>
      <c r="D23">
        <f t="shared" si="0"/>
        <v>1.027049090690481E-2</v>
      </c>
    </row>
    <row r="24" spans="1:4" x14ac:dyDescent="0.3">
      <c r="A24">
        <v>32.857900000000001</v>
      </c>
      <c r="B24">
        <v>1.0986122886681098</v>
      </c>
      <c r="C24">
        <f>ACCURACY!$F$5+((ACCURACY!$F$4)*FE2011data!B24)</f>
        <v>36.099196168759732</v>
      </c>
      <c r="D24">
        <f t="shared" si="0"/>
        <v>9.864587112261379E-2</v>
      </c>
    </row>
    <row r="25" spans="1:4" x14ac:dyDescent="0.3">
      <c r="A25">
        <v>36.473799999999997</v>
      </c>
      <c r="B25">
        <v>1.0986122886681098</v>
      </c>
      <c r="C25">
        <f>ACCURACY!$F$5+((ACCURACY!$F$4)*FE2011data!B25)</f>
        <v>36.099196168759732</v>
      </c>
      <c r="D25">
        <f t="shared" si="0"/>
        <v>1.027049090690481E-2</v>
      </c>
    </row>
    <row r="26" spans="1:4" x14ac:dyDescent="0.3">
      <c r="A26">
        <v>32.857900000000001</v>
      </c>
      <c r="B26">
        <v>1.0986122886681098</v>
      </c>
      <c r="C26">
        <f>ACCURACY!$F$5+((ACCURACY!$F$4)*FE2011data!B26)</f>
        <v>36.099196168759732</v>
      </c>
      <c r="D26">
        <f t="shared" si="0"/>
        <v>9.864587112261379E-2</v>
      </c>
    </row>
    <row r="27" spans="1:4" x14ac:dyDescent="0.3">
      <c r="A27">
        <v>54.250100000000003</v>
      </c>
      <c r="B27">
        <v>0.47000362924573563</v>
      </c>
      <c r="C27">
        <f>ACCURACY!$F$5+((ACCURACY!$F$4)*FE2011data!B27)</f>
        <v>46.321512030688034</v>
      </c>
      <c r="D27">
        <f t="shared" si="0"/>
        <v>0.1461488175931836</v>
      </c>
    </row>
    <row r="28" spans="1:4" x14ac:dyDescent="0.3">
      <c r="A28">
        <v>52.6</v>
      </c>
      <c r="B28">
        <v>0.47000362924573563</v>
      </c>
      <c r="C28">
        <f>ACCURACY!$F$5+((ACCURACY!$F$4)*FE2011data!B28)</f>
        <v>46.321512030688034</v>
      </c>
      <c r="D28">
        <f t="shared" si="0"/>
        <v>0.11936288915041764</v>
      </c>
    </row>
    <row r="29" spans="1:4" x14ac:dyDescent="0.3">
      <c r="A29">
        <v>56.420400000000001</v>
      </c>
      <c r="B29">
        <v>0.47000362924573563</v>
      </c>
      <c r="C29">
        <f>ACCURACY!$F$5+((ACCURACY!$F$4)*FE2011data!B29)</f>
        <v>46.321512030688034</v>
      </c>
      <c r="D29">
        <f t="shared" si="0"/>
        <v>0.17899355497855327</v>
      </c>
    </row>
    <row r="30" spans="1:4" x14ac:dyDescent="0.3">
      <c r="A30">
        <v>41.4056</v>
      </c>
      <c r="B30">
        <v>1.3083328196501789</v>
      </c>
      <c r="C30">
        <f>ACCURACY!$F$5+((ACCURACY!$F$4)*FE2011data!B30)</f>
        <v>32.688760314439833</v>
      </c>
      <c r="D30">
        <f t="shared" si="0"/>
        <v>0.21052320665707458</v>
      </c>
    </row>
    <row r="31" spans="1:4" x14ac:dyDescent="0.3">
      <c r="A31">
        <v>35.162799999999997</v>
      </c>
      <c r="B31">
        <v>1.3083328196501789</v>
      </c>
      <c r="C31">
        <f>ACCURACY!$F$5+((ACCURACY!$F$4)*FE2011data!B31)</f>
        <v>32.688760314439833</v>
      </c>
      <c r="D31">
        <f t="shared" si="0"/>
        <v>7.0359575618556103E-2</v>
      </c>
    </row>
    <row r="32" spans="1:4" x14ac:dyDescent="0.3">
      <c r="A32">
        <v>34.749400000000001</v>
      </c>
      <c r="B32">
        <v>1.2527629684953681</v>
      </c>
      <c r="C32">
        <f>ACCURACY!$F$5+((ACCURACY!$F$4)*FE2011data!B32)</f>
        <v>33.592426788628714</v>
      </c>
      <c r="D32">
        <f t="shared" si="0"/>
        <v>3.3294768006678889E-2</v>
      </c>
    </row>
    <row r="33" spans="1:4" x14ac:dyDescent="0.3">
      <c r="A33">
        <v>34.9</v>
      </c>
      <c r="B33">
        <v>1.2527629684953681</v>
      </c>
      <c r="C33">
        <f>ACCURACY!$F$5+((ACCURACY!$F$4)*FE2011data!B33)</f>
        <v>33.592426788628714</v>
      </c>
      <c r="D33">
        <f t="shared" si="0"/>
        <v>3.7466281128117035E-2</v>
      </c>
    </row>
    <row r="34" spans="1:4" x14ac:dyDescent="0.3">
      <c r="A34">
        <v>30.6</v>
      </c>
      <c r="B34">
        <v>1.7047480922384253</v>
      </c>
      <c r="C34">
        <f>ACCURACY!$F$5+((ACCURACY!$F$4)*FE2011data!B34)</f>
        <v>26.242329664545363</v>
      </c>
      <c r="D34">
        <f t="shared" si="0"/>
        <v>0.14240752730243916</v>
      </c>
    </row>
    <row r="35" spans="1:4" x14ac:dyDescent="0.3">
      <c r="A35">
        <v>31.7</v>
      </c>
      <c r="B35">
        <v>1.7047480922384253</v>
      </c>
      <c r="C35">
        <f>ACCURACY!$F$5+((ACCURACY!$F$4)*FE2011data!B35)</f>
        <v>26.242329664545363</v>
      </c>
      <c r="D35">
        <f t="shared" si="0"/>
        <v>0.17216625663894752</v>
      </c>
    </row>
    <row r="36" spans="1:4" x14ac:dyDescent="0.3">
      <c r="A36">
        <v>47.847799999999999</v>
      </c>
      <c r="B36">
        <v>0.47000362924573563</v>
      </c>
      <c r="C36">
        <f>ACCURACY!$F$5+((ACCURACY!$F$4)*FE2011data!B36)</f>
        <v>46.321512030688034</v>
      </c>
      <c r="D36">
        <f t="shared" si="0"/>
        <v>3.1898811843218827E-2</v>
      </c>
    </row>
    <row r="37" spans="1:4" x14ac:dyDescent="0.3">
      <c r="A37">
        <v>50.243600000000001</v>
      </c>
      <c r="B37">
        <v>0.47000362924573563</v>
      </c>
      <c r="C37">
        <f>ACCURACY!$F$5+((ACCURACY!$F$4)*FE2011data!B37)</f>
        <v>46.321512030688034</v>
      </c>
      <c r="D37">
        <f t="shared" si="0"/>
        <v>7.806144403092069E-2</v>
      </c>
    </row>
    <row r="38" spans="1:4" x14ac:dyDescent="0.3">
      <c r="A38">
        <v>47.2</v>
      </c>
      <c r="B38">
        <v>0.58778666490211906</v>
      </c>
      <c r="C38">
        <f>ACCURACY!$F$5+((ACCURACY!$F$4)*FE2011data!B38)</f>
        <v>44.406146444151759</v>
      </c>
      <c r="D38">
        <f t="shared" si="0"/>
        <v>5.9191812623903474E-2</v>
      </c>
    </row>
    <row r="39" spans="1:4" x14ac:dyDescent="0.3">
      <c r="A39">
        <v>46.9</v>
      </c>
      <c r="B39">
        <v>0.58778666490211906</v>
      </c>
      <c r="C39">
        <f>ACCURACY!$F$5+((ACCURACY!$F$4)*FE2011data!B39)</f>
        <v>44.406146444151759</v>
      </c>
      <c r="D39">
        <f t="shared" si="0"/>
        <v>5.3173849804866523E-2</v>
      </c>
    </row>
    <row r="40" spans="1:4" x14ac:dyDescent="0.3">
      <c r="A40">
        <v>28.4</v>
      </c>
      <c r="B40">
        <v>1.3862943611198906</v>
      </c>
      <c r="C40">
        <f>ACCURACY!$F$5+((ACCURACY!$F$4)*FE2011data!B40)</f>
        <v>31.420964381245835</v>
      </c>
      <c r="D40">
        <f t="shared" si="0"/>
        <v>0.10637198525513508</v>
      </c>
    </row>
    <row r="41" spans="1:4" x14ac:dyDescent="0.3">
      <c r="A41">
        <v>27.9711</v>
      </c>
      <c r="B41">
        <v>1.3862943611198906</v>
      </c>
      <c r="C41">
        <f>ACCURACY!$F$5+((ACCURACY!$F$4)*FE2011data!B41)</f>
        <v>31.420964381245835</v>
      </c>
      <c r="D41">
        <f t="shared" si="0"/>
        <v>0.12333674332599844</v>
      </c>
    </row>
    <row r="42" spans="1:4" x14ac:dyDescent="0.3">
      <c r="A42">
        <v>50.4</v>
      </c>
      <c r="B42">
        <v>0.33647223662121289</v>
      </c>
      <c r="C42">
        <f>ACCURACY!$F$5+((ACCURACY!$F$4)*FE2011data!B42)</f>
        <v>48.492974438070917</v>
      </c>
      <c r="D42">
        <f t="shared" si="0"/>
        <v>3.7837808768434164E-2</v>
      </c>
    </row>
    <row r="43" spans="1:4" x14ac:dyDescent="0.3">
      <c r="A43">
        <v>54.05</v>
      </c>
      <c r="B43">
        <v>0.33647223662121289</v>
      </c>
      <c r="C43">
        <f>ACCURACY!$F$5+((ACCURACY!$F$4)*FE2011data!B43)</f>
        <v>48.492974438070917</v>
      </c>
      <c r="D43">
        <f t="shared" si="0"/>
        <v>0.10281268384697652</v>
      </c>
    </row>
    <row r="44" spans="1:4" x14ac:dyDescent="0.3">
      <c r="A44">
        <v>59.7</v>
      </c>
      <c r="B44">
        <v>0.33647223662121289</v>
      </c>
      <c r="C44">
        <f>ACCURACY!$F$5+((ACCURACY!$F$4)*FE2011data!B44)</f>
        <v>48.492974438070917</v>
      </c>
      <c r="D44">
        <f t="shared" si="0"/>
        <v>0.18772237122159272</v>
      </c>
    </row>
    <row r="45" spans="1:4" x14ac:dyDescent="0.3">
      <c r="A45">
        <v>52.749600000000001</v>
      </c>
      <c r="B45">
        <v>0.33647223662121289</v>
      </c>
      <c r="C45">
        <f>ACCURACY!$F$5+((ACCURACY!$F$4)*FE2011data!B45)</f>
        <v>48.492974438070917</v>
      </c>
      <c r="D45">
        <f t="shared" si="0"/>
        <v>8.0694935353615646E-2</v>
      </c>
    </row>
    <row r="46" spans="1:4" x14ac:dyDescent="0.3">
      <c r="A46">
        <v>40</v>
      </c>
      <c r="B46">
        <v>0.69314718055994529</v>
      </c>
      <c r="C46">
        <f>ACCURACY!$F$5+((ACCURACY!$F$4)*FE2011data!B46)</f>
        <v>42.692793542809902</v>
      </c>
      <c r="D46">
        <f t="shared" si="0"/>
        <v>6.731983857024755E-2</v>
      </c>
    </row>
    <row r="47" spans="1:4" x14ac:dyDescent="0.3">
      <c r="A47">
        <v>40.9</v>
      </c>
      <c r="B47">
        <v>0.69314718055994529</v>
      </c>
      <c r="C47">
        <f>ACCURACY!$F$5+((ACCURACY!$F$4)*FE2011data!B47)</f>
        <v>42.692793542809902</v>
      </c>
      <c r="D47">
        <f t="shared" si="0"/>
        <v>4.3833582953787371E-2</v>
      </c>
    </row>
    <row r="48" spans="1:4" x14ac:dyDescent="0.3">
      <c r="A48">
        <v>40.5</v>
      </c>
      <c r="B48">
        <v>1.2809338454620642</v>
      </c>
      <c r="C48">
        <f>ACCURACY!$F$5+((ACCURACY!$F$4)*FE2011data!B48)</f>
        <v>33.134317282587695</v>
      </c>
      <c r="D48">
        <f t="shared" si="0"/>
        <v>0.18186870907190877</v>
      </c>
    </row>
    <row r="49" spans="1:4" x14ac:dyDescent="0.3">
      <c r="A49">
        <v>29.9499</v>
      </c>
      <c r="B49">
        <v>1.8562979903656263</v>
      </c>
      <c r="C49">
        <f>ACCURACY!$F$5+((ACCURACY!$F$4)*FE2011data!B49)</f>
        <v>23.777853707559899</v>
      </c>
      <c r="D49">
        <f t="shared" si="0"/>
        <v>0.20607902839208481</v>
      </c>
    </row>
    <row r="50" spans="1:4" x14ac:dyDescent="0.3">
      <c r="A50">
        <v>31.4</v>
      </c>
      <c r="B50">
        <v>1.8562979903656263</v>
      </c>
      <c r="C50">
        <f>ACCURACY!$F$5+((ACCURACY!$F$4)*FE2011data!B50)</f>
        <v>23.777853707559899</v>
      </c>
      <c r="D50">
        <f t="shared" si="0"/>
        <v>0.24274351249809234</v>
      </c>
    </row>
    <row r="51" spans="1:4" x14ac:dyDescent="0.3">
      <c r="A51">
        <v>56.991500000000002</v>
      </c>
      <c r="B51">
        <v>0.58778666490211906</v>
      </c>
      <c r="C51">
        <f>ACCURACY!$F$5+((ACCURACY!$F$4)*FE2011data!B51)</f>
        <v>44.406146444151759</v>
      </c>
      <c r="D51">
        <f t="shared" si="0"/>
        <v>0.22082860700013587</v>
      </c>
    </row>
    <row r="52" spans="1:4" x14ac:dyDescent="0.3">
      <c r="A52">
        <v>46.5</v>
      </c>
      <c r="B52">
        <v>0.40546510810816438</v>
      </c>
      <c r="C52">
        <f>ACCURACY!$F$5+((ACCURACY!$F$4)*FE2011data!B52)</f>
        <v>47.371025330323796</v>
      </c>
      <c r="D52">
        <f t="shared" si="0"/>
        <v>1.8731727533845079E-2</v>
      </c>
    </row>
    <row r="53" spans="1:4" x14ac:dyDescent="0.3">
      <c r="A53">
        <v>49.6</v>
      </c>
      <c r="B53">
        <v>0.40546510810816438</v>
      </c>
      <c r="C53">
        <f>ACCURACY!$F$5+((ACCURACY!$F$4)*FE2011data!B53)</f>
        <v>47.371025330323796</v>
      </c>
      <c r="D53">
        <f t="shared" si="0"/>
        <v>4.4939005437020264E-2</v>
      </c>
    </row>
    <row r="54" spans="1:4" x14ac:dyDescent="0.3">
      <c r="A54">
        <v>42</v>
      </c>
      <c r="B54">
        <v>0.47000362924573563</v>
      </c>
      <c r="C54">
        <f>ACCURACY!$F$5+((ACCURACY!$F$4)*FE2011data!B54)</f>
        <v>46.321512030688034</v>
      </c>
      <c r="D54">
        <f t="shared" si="0"/>
        <v>0.10289314358781032</v>
      </c>
    </row>
    <row r="55" spans="1:4" x14ac:dyDescent="0.3">
      <c r="A55">
        <v>49.949399999999997</v>
      </c>
      <c r="B55">
        <v>0.47000362924573563</v>
      </c>
      <c r="C55">
        <f>ACCURACY!$F$5+((ACCURACY!$F$4)*FE2011data!B55)</f>
        <v>46.321512030688034</v>
      </c>
      <c r="D55">
        <f t="shared" si="0"/>
        <v>7.2631262223609563E-2</v>
      </c>
    </row>
    <row r="56" spans="1:4" x14ac:dyDescent="0.3">
      <c r="A56">
        <v>45.3</v>
      </c>
      <c r="B56">
        <v>0.47000362924573563</v>
      </c>
      <c r="C56">
        <f>ACCURACY!$F$5+((ACCURACY!$F$4)*FE2011data!B56)</f>
        <v>46.321512030688034</v>
      </c>
      <c r="D56">
        <f t="shared" si="0"/>
        <v>2.2549934452274538E-2</v>
      </c>
    </row>
    <row r="57" spans="1:4" x14ac:dyDescent="0.3">
      <c r="A57">
        <v>45.5</v>
      </c>
      <c r="B57">
        <v>0.47000362924573563</v>
      </c>
      <c r="C57">
        <f>ACCURACY!$F$5+((ACCURACY!$F$4)*FE2011data!B57)</f>
        <v>46.321512030688034</v>
      </c>
      <c r="D57">
        <f t="shared" si="0"/>
        <v>1.805520946567107E-2</v>
      </c>
    </row>
    <row r="58" spans="1:4" x14ac:dyDescent="0.3">
      <c r="A58">
        <v>42.8</v>
      </c>
      <c r="B58">
        <v>0.47000362924573563</v>
      </c>
      <c r="C58">
        <f>ACCURACY!$F$5+((ACCURACY!$F$4)*FE2011data!B58)</f>
        <v>46.321512030688034</v>
      </c>
      <c r="D58">
        <f t="shared" si="0"/>
        <v>8.2278318474019549E-2</v>
      </c>
    </row>
    <row r="59" spans="1:4" x14ac:dyDescent="0.3">
      <c r="A59">
        <v>43.7</v>
      </c>
      <c r="B59">
        <v>0.47000362924573563</v>
      </c>
      <c r="C59">
        <f>ACCURACY!$F$5+((ACCURACY!$F$4)*FE2011data!B59)</f>
        <v>46.321512030688034</v>
      </c>
      <c r="D59">
        <f t="shared" si="0"/>
        <v>5.9988833654188348E-2</v>
      </c>
    </row>
    <row r="60" spans="1:4" x14ac:dyDescent="0.3">
      <c r="A60">
        <v>42.904000000000003</v>
      </c>
      <c r="B60">
        <v>0.91629073187415511</v>
      </c>
      <c r="C60">
        <f>ACCURACY!$F$5+((ACCURACY!$F$4)*FE2011data!B60)</f>
        <v>39.064075054931763</v>
      </c>
      <c r="D60">
        <f t="shared" si="0"/>
        <v>8.9500394953110199E-2</v>
      </c>
    </row>
    <row r="61" spans="1:4" x14ac:dyDescent="0.3">
      <c r="A61">
        <v>43.261699999999998</v>
      </c>
      <c r="B61">
        <v>0.91629073187415511</v>
      </c>
      <c r="C61">
        <f>ACCURACY!$F$5+((ACCURACY!$F$4)*FE2011data!B61)</f>
        <v>39.064075054931763</v>
      </c>
      <c r="D61">
        <f t="shared" si="0"/>
        <v>9.7028663808131327E-2</v>
      </c>
    </row>
    <row r="62" spans="1:4" x14ac:dyDescent="0.3">
      <c r="A62">
        <v>37.5899</v>
      </c>
      <c r="B62">
        <v>0.91629073187415511</v>
      </c>
      <c r="C62">
        <f>ACCURACY!$F$5+((ACCURACY!$F$4)*FE2011data!B62)</f>
        <v>39.064075054931763</v>
      </c>
      <c r="D62">
        <f t="shared" si="0"/>
        <v>3.9217317814938667E-2</v>
      </c>
    </row>
    <row r="63" spans="1:4" x14ac:dyDescent="0.3">
      <c r="A63">
        <v>36.655700000000003</v>
      </c>
      <c r="B63">
        <v>0.91629073187415511</v>
      </c>
      <c r="C63">
        <f>ACCURACY!$F$5+((ACCURACY!$F$4)*FE2011data!B63)</f>
        <v>39.064075054931763</v>
      </c>
      <c r="D63">
        <f t="shared" si="0"/>
        <v>6.570260709607946E-2</v>
      </c>
    </row>
    <row r="64" spans="1:4" x14ac:dyDescent="0.3">
      <c r="A64">
        <v>34.434100000000001</v>
      </c>
      <c r="B64">
        <v>0.91629073187415511</v>
      </c>
      <c r="C64">
        <f>ACCURACY!$F$5+((ACCURACY!$F$4)*FE2011data!B64)</f>
        <v>39.064075054931763</v>
      </c>
      <c r="D64">
        <f t="shared" si="0"/>
        <v>0.13445901170443722</v>
      </c>
    </row>
    <row r="65" spans="1:4" x14ac:dyDescent="0.3">
      <c r="A65">
        <v>31.366900000000001</v>
      </c>
      <c r="B65">
        <v>0.91629073187415511</v>
      </c>
      <c r="C65">
        <f>ACCURACY!$F$5+((ACCURACY!$F$4)*FE2011data!B65)</f>
        <v>39.064075054931763</v>
      </c>
      <c r="D65">
        <f t="shared" si="0"/>
        <v>0.24539164070825492</v>
      </c>
    </row>
    <row r="66" spans="1:4" x14ac:dyDescent="0.3">
      <c r="A66">
        <v>41.566099999999999</v>
      </c>
      <c r="B66">
        <v>0.69314718055994529</v>
      </c>
      <c r="C66">
        <f>ACCURACY!$F$5+((ACCURACY!$F$4)*FE2011data!B66)</f>
        <v>42.692793542809902</v>
      </c>
      <c r="D66">
        <f t="shared" ref="D66:D129" si="1">ABS(A66-C66)/A66</f>
        <v>2.7106068233726601E-2</v>
      </c>
    </row>
    <row r="67" spans="1:4" x14ac:dyDescent="0.3">
      <c r="A67">
        <v>44.707999999999998</v>
      </c>
      <c r="B67">
        <v>0.69314718055994529</v>
      </c>
      <c r="C67">
        <f>ACCURACY!$F$5+((ACCURACY!$F$4)*FE2011data!B67)</f>
        <v>42.692793542809902</v>
      </c>
      <c r="D67">
        <f t="shared" si="1"/>
        <v>4.5074851417869211E-2</v>
      </c>
    </row>
    <row r="68" spans="1:4" x14ac:dyDescent="0.3">
      <c r="A68">
        <v>59.536099999999998</v>
      </c>
      <c r="B68">
        <v>0.69314718055994529</v>
      </c>
      <c r="C68">
        <f>ACCURACY!$F$5+((ACCURACY!$F$4)*FE2011data!B68)</f>
        <v>42.692793542809902</v>
      </c>
      <c r="D68">
        <f t="shared" si="1"/>
        <v>0.28290913340292856</v>
      </c>
    </row>
    <row r="69" spans="1:4" x14ac:dyDescent="0.3">
      <c r="A69">
        <v>59.438099999999999</v>
      </c>
      <c r="B69">
        <v>0.69314718055994529</v>
      </c>
      <c r="C69">
        <f>ACCURACY!$F$5+((ACCURACY!$F$4)*FE2011data!B69)</f>
        <v>42.692793542809902</v>
      </c>
      <c r="D69">
        <f t="shared" si="1"/>
        <v>0.28172681255272453</v>
      </c>
    </row>
    <row r="70" spans="1:4" x14ac:dyDescent="0.3">
      <c r="A70">
        <v>46.2</v>
      </c>
      <c r="B70">
        <v>0.69314718055994529</v>
      </c>
      <c r="C70">
        <f>ACCURACY!$F$5+((ACCURACY!$F$4)*FE2011data!B70)</f>
        <v>42.692793542809902</v>
      </c>
      <c r="D70">
        <f t="shared" si="1"/>
        <v>7.5913559679439413E-2</v>
      </c>
    </row>
    <row r="71" spans="1:4" x14ac:dyDescent="0.3">
      <c r="A71">
        <v>41.399000000000001</v>
      </c>
      <c r="B71">
        <v>0.69314718055994529</v>
      </c>
      <c r="C71">
        <f>ACCURACY!$F$5+((ACCURACY!$F$4)*FE2011data!B71)</f>
        <v>42.692793542809902</v>
      </c>
      <c r="D71">
        <f t="shared" si="1"/>
        <v>3.1251806633249619E-2</v>
      </c>
    </row>
    <row r="72" spans="1:4" x14ac:dyDescent="0.3">
      <c r="A72">
        <v>44.515900000000002</v>
      </c>
      <c r="B72">
        <v>0.91629073187415511</v>
      </c>
      <c r="C72">
        <f>ACCURACY!$F$5+((ACCURACY!$F$4)*FE2011data!B72)</f>
        <v>39.064075054931763</v>
      </c>
      <c r="D72">
        <f t="shared" si="1"/>
        <v>0.12246916146968249</v>
      </c>
    </row>
    <row r="73" spans="1:4" x14ac:dyDescent="0.3">
      <c r="A73">
        <v>42.488799999999998</v>
      </c>
      <c r="B73">
        <v>0.91629073187415511</v>
      </c>
      <c r="C73">
        <f>ACCURACY!$F$5+((ACCURACY!$F$4)*FE2011data!B73)</f>
        <v>39.064075054931763</v>
      </c>
      <c r="D73">
        <f t="shared" si="1"/>
        <v>8.0603004675778911E-2</v>
      </c>
    </row>
    <row r="74" spans="1:4" x14ac:dyDescent="0.3">
      <c r="A74">
        <v>35.799999999999997</v>
      </c>
      <c r="B74">
        <v>1.0986122886681098</v>
      </c>
      <c r="C74">
        <f>ACCURACY!$F$5+((ACCURACY!$F$4)*FE2011data!B74)</f>
        <v>36.099196168759732</v>
      </c>
      <c r="D74">
        <f t="shared" si="1"/>
        <v>8.3574348815568522E-3</v>
      </c>
    </row>
    <row r="75" spans="1:4" x14ac:dyDescent="0.3">
      <c r="A75">
        <v>23.4</v>
      </c>
      <c r="B75">
        <v>1.9169226121820611</v>
      </c>
      <c r="C75">
        <f>ACCURACY!$F$5+((ACCURACY!$F$4)*FE2011data!B75)</f>
        <v>22.791987503001074</v>
      </c>
      <c r="D75">
        <f t="shared" si="1"/>
        <v>2.5983440042689071E-2</v>
      </c>
    </row>
    <row r="76" spans="1:4" x14ac:dyDescent="0.3">
      <c r="A76">
        <v>33.049900000000001</v>
      </c>
      <c r="B76">
        <v>1.4816045409242156</v>
      </c>
      <c r="C76">
        <f>ACCURACY!$F$5+((ACCURACY!$F$4)*FE2011data!B76)</f>
        <v>29.871048152423498</v>
      </c>
      <c r="D76">
        <f t="shared" si="1"/>
        <v>9.6183402902172255E-2</v>
      </c>
    </row>
    <row r="77" spans="1:4" x14ac:dyDescent="0.3">
      <c r="A77">
        <v>33.603200000000001</v>
      </c>
      <c r="B77">
        <v>1.4816045409242156</v>
      </c>
      <c r="C77">
        <f>ACCURACY!$F$5+((ACCURACY!$F$4)*FE2011data!B77)</f>
        <v>29.871048152423498</v>
      </c>
      <c r="D77">
        <f t="shared" si="1"/>
        <v>0.11106537019023495</v>
      </c>
    </row>
    <row r="78" spans="1:4" x14ac:dyDescent="0.3">
      <c r="A78">
        <v>42</v>
      </c>
      <c r="B78">
        <v>0.87546873735389985</v>
      </c>
      <c r="C78">
        <f>ACCURACY!$F$5+((ACCURACY!$F$4)*FE2011data!B78)</f>
        <v>39.727914656637864</v>
      </c>
      <c r="D78">
        <f t="shared" si="1"/>
        <v>5.4097270080050851E-2</v>
      </c>
    </row>
    <row r="79" spans="1:4" x14ac:dyDescent="0.3">
      <c r="A79">
        <v>37.487400000000001</v>
      </c>
      <c r="B79">
        <v>1.2809338454620642</v>
      </c>
      <c r="C79">
        <f>ACCURACY!$F$5+((ACCURACY!$F$4)*FE2011data!B79)</f>
        <v>33.134317282587695</v>
      </c>
      <c r="D79">
        <f t="shared" si="1"/>
        <v>0.11612122252843105</v>
      </c>
    </row>
    <row r="80" spans="1:4" x14ac:dyDescent="0.3">
      <c r="A80">
        <v>36.1</v>
      </c>
      <c r="B80">
        <v>1.2809338454620642</v>
      </c>
      <c r="C80">
        <f>ACCURACY!$F$5+((ACCURACY!$F$4)*FE2011data!B80)</f>
        <v>33.134317282587695</v>
      </c>
      <c r="D80">
        <f t="shared" si="1"/>
        <v>8.2151875828595747E-2</v>
      </c>
    </row>
    <row r="81" spans="1:4" x14ac:dyDescent="0.3">
      <c r="A81">
        <v>39.4</v>
      </c>
      <c r="B81">
        <v>0.69314718055994529</v>
      </c>
      <c r="C81">
        <f>ACCURACY!$F$5+((ACCURACY!$F$4)*FE2011data!B81)</f>
        <v>42.692793542809902</v>
      </c>
      <c r="D81">
        <f t="shared" si="1"/>
        <v>8.3573440172840185E-2</v>
      </c>
    </row>
    <row r="82" spans="1:4" x14ac:dyDescent="0.3">
      <c r="A82">
        <v>44.7</v>
      </c>
      <c r="B82">
        <v>0.69314718055994529</v>
      </c>
      <c r="C82">
        <f>ACCURACY!$F$5+((ACCURACY!$F$4)*FE2011data!B82)</f>
        <v>42.692793542809902</v>
      </c>
      <c r="D82">
        <f t="shared" si="1"/>
        <v>4.4903947588145435E-2</v>
      </c>
    </row>
    <row r="83" spans="1:4" x14ac:dyDescent="0.3">
      <c r="A83">
        <v>42.5</v>
      </c>
      <c r="B83">
        <v>0.87546873735389985</v>
      </c>
      <c r="C83">
        <f>ACCURACY!$F$5+((ACCURACY!$F$4)*FE2011data!B83)</f>
        <v>39.727914656637864</v>
      </c>
      <c r="D83">
        <f t="shared" si="1"/>
        <v>6.5225537490873786E-2</v>
      </c>
    </row>
    <row r="84" spans="1:4" x14ac:dyDescent="0.3">
      <c r="A84">
        <v>41.5</v>
      </c>
      <c r="B84">
        <v>0.69314718055994529</v>
      </c>
      <c r="C84">
        <f>ACCURACY!$F$5+((ACCURACY!$F$4)*FE2011data!B84)</f>
        <v>42.692793542809902</v>
      </c>
      <c r="D84">
        <f t="shared" si="1"/>
        <v>2.8742013079756674E-2</v>
      </c>
    </row>
    <row r="85" spans="1:4" x14ac:dyDescent="0.3">
      <c r="A85">
        <v>43.5</v>
      </c>
      <c r="B85">
        <v>0.69314718055994529</v>
      </c>
      <c r="C85">
        <f>ACCURACY!$F$5+((ACCURACY!$F$4)*FE2011data!B85)</f>
        <v>42.692793542809902</v>
      </c>
      <c r="D85">
        <f t="shared" si="1"/>
        <v>1.8556470280232142E-2</v>
      </c>
    </row>
    <row r="86" spans="1:4" x14ac:dyDescent="0.3">
      <c r="A86">
        <v>40.5</v>
      </c>
      <c r="B86">
        <v>1.2809338454620642</v>
      </c>
      <c r="C86">
        <f>ACCURACY!$F$5+((ACCURACY!$F$4)*FE2011data!B86)</f>
        <v>33.134317282587695</v>
      </c>
      <c r="D86">
        <f t="shared" si="1"/>
        <v>0.18186870907190877</v>
      </c>
    </row>
    <row r="87" spans="1:4" x14ac:dyDescent="0.3">
      <c r="A87">
        <v>39.700000000000003</v>
      </c>
      <c r="B87">
        <v>1.0986122886681098</v>
      </c>
      <c r="C87">
        <f>ACCURACY!$F$5+((ACCURACY!$F$4)*FE2011data!B87)</f>
        <v>36.099196168759732</v>
      </c>
      <c r="D87">
        <f t="shared" si="1"/>
        <v>9.0700348393961461E-2</v>
      </c>
    </row>
    <row r="88" spans="1:4" x14ac:dyDescent="0.3">
      <c r="A88">
        <v>40.807499999999997</v>
      </c>
      <c r="B88">
        <v>0.91629073187415511</v>
      </c>
      <c r="C88">
        <f>ACCURACY!$F$5+((ACCURACY!$F$4)*FE2011data!B88)</f>
        <v>39.064075054931763</v>
      </c>
      <c r="D88">
        <f t="shared" si="1"/>
        <v>4.2723150035366891E-2</v>
      </c>
    </row>
    <row r="89" spans="1:4" x14ac:dyDescent="0.3">
      <c r="A89">
        <v>37.979999999999997</v>
      </c>
      <c r="B89">
        <v>0.91629073187415511</v>
      </c>
      <c r="C89">
        <f>ACCURACY!$F$5+((ACCURACY!$F$4)*FE2011data!B89)</f>
        <v>39.064075054931763</v>
      </c>
      <c r="D89">
        <f t="shared" si="1"/>
        <v>2.8543313715949613E-2</v>
      </c>
    </row>
    <row r="90" spans="1:4" x14ac:dyDescent="0.3">
      <c r="A90">
        <v>36.752800000000001</v>
      </c>
      <c r="B90">
        <v>1.3083328196501789</v>
      </c>
      <c r="C90">
        <f>ACCURACY!$F$5+((ACCURACY!$F$4)*FE2011data!B90)</f>
        <v>32.688760314439833</v>
      </c>
      <c r="D90">
        <f t="shared" si="1"/>
        <v>0.11057768892601837</v>
      </c>
    </row>
    <row r="91" spans="1:4" x14ac:dyDescent="0.3">
      <c r="A91">
        <v>33.4</v>
      </c>
      <c r="B91">
        <v>1.3083328196501789</v>
      </c>
      <c r="C91">
        <f>ACCURACY!$F$5+((ACCURACY!$F$4)*FE2011data!B91)</f>
        <v>32.688760314439833</v>
      </c>
      <c r="D91">
        <f t="shared" si="1"/>
        <v>2.1294601364076824E-2</v>
      </c>
    </row>
    <row r="92" spans="1:4" x14ac:dyDescent="0.3">
      <c r="A92">
        <v>34.5</v>
      </c>
      <c r="B92">
        <v>1.7227665977411035</v>
      </c>
      <c r="C92">
        <f>ACCURACY!$F$5+((ACCURACY!$F$4)*FE2011data!B92)</f>
        <v>25.949316114942782</v>
      </c>
      <c r="D92">
        <f t="shared" si="1"/>
        <v>0.24784590971180342</v>
      </c>
    </row>
    <row r="93" spans="1:4" x14ac:dyDescent="0.3">
      <c r="A93">
        <v>32.4</v>
      </c>
      <c r="B93">
        <v>1.7227665977411035</v>
      </c>
      <c r="C93">
        <f>ACCURACY!$F$5+((ACCURACY!$F$4)*FE2011data!B93)</f>
        <v>25.949316114942782</v>
      </c>
      <c r="D93">
        <f t="shared" si="1"/>
        <v>0.19909518163756842</v>
      </c>
    </row>
    <row r="94" spans="1:4" x14ac:dyDescent="0.3">
      <c r="A94">
        <v>39.700000000000003</v>
      </c>
      <c r="B94">
        <v>1.0986122886681098</v>
      </c>
      <c r="C94">
        <f>ACCURACY!$F$5+((ACCURACY!$F$4)*FE2011data!B94)</f>
        <v>36.099196168759732</v>
      </c>
      <c r="D94">
        <f t="shared" si="1"/>
        <v>9.0700348393961461E-2</v>
      </c>
    </row>
    <row r="95" spans="1:4" x14ac:dyDescent="0.3">
      <c r="A95">
        <v>51.6</v>
      </c>
      <c r="B95">
        <v>0.91629073187415511</v>
      </c>
      <c r="C95">
        <f>ACCURACY!$F$5+((ACCURACY!$F$4)*FE2011data!B95)</f>
        <v>39.064075054931763</v>
      </c>
      <c r="D95">
        <f t="shared" si="1"/>
        <v>0.2429442818811674</v>
      </c>
    </row>
    <row r="96" spans="1:4" x14ac:dyDescent="0.3">
      <c r="A96">
        <v>34.700000000000003</v>
      </c>
      <c r="B96">
        <v>0.83290912293510388</v>
      </c>
      <c r="C96">
        <f>ACCURACY!$F$5+((ACCURACY!$F$4)*FE2011data!B96)</f>
        <v>40.42001110651907</v>
      </c>
      <c r="D96">
        <f t="shared" si="1"/>
        <v>0.16484181863167338</v>
      </c>
    </row>
    <row r="97" spans="1:4" x14ac:dyDescent="0.3">
      <c r="A97">
        <v>47.1</v>
      </c>
      <c r="B97">
        <v>1.0986122886681098</v>
      </c>
      <c r="C97">
        <f>ACCURACY!$F$5+((ACCURACY!$F$4)*FE2011data!B97)</f>
        <v>36.099196168759732</v>
      </c>
      <c r="D97">
        <f t="shared" si="1"/>
        <v>0.23356271403907153</v>
      </c>
    </row>
    <row r="98" spans="1:4" x14ac:dyDescent="0.3">
      <c r="A98">
        <v>35.722200000000001</v>
      </c>
      <c r="B98">
        <v>1.4350845252893227</v>
      </c>
      <c r="C98">
        <f>ACCURACY!$F$5+((ACCURACY!$F$4)*FE2011data!B98)</f>
        <v>30.627547902456676</v>
      </c>
      <c r="D98">
        <f t="shared" si="1"/>
        <v>0.14261865443738975</v>
      </c>
    </row>
    <row r="99" spans="1:4" x14ac:dyDescent="0.3">
      <c r="A99">
        <v>37.999699999999997</v>
      </c>
      <c r="B99">
        <v>1.0986122886681098</v>
      </c>
      <c r="C99">
        <f>ACCURACY!$F$5+((ACCURACY!$F$4)*FE2011data!B99)</f>
        <v>36.099196168759732</v>
      </c>
      <c r="D99">
        <f t="shared" si="1"/>
        <v>5.0013653561482456E-2</v>
      </c>
    </row>
    <row r="100" spans="1:4" x14ac:dyDescent="0.3">
      <c r="A100">
        <v>31.227399999999999</v>
      </c>
      <c r="B100">
        <v>1.4816045409242156</v>
      </c>
      <c r="C100">
        <f>ACCURACY!$F$5+((ACCURACY!$F$4)*FE2011data!B100)</f>
        <v>29.871048152423498</v>
      </c>
      <c r="D100">
        <f t="shared" si="1"/>
        <v>4.3434671076570626E-2</v>
      </c>
    </row>
    <row r="101" spans="1:4" x14ac:dyDescent="0.3">
      <c r="A101">
        <v>30.547999999999998</v>
      </c>
      <c r="B101">
        <v>1.4816045409242156</v>
      </c>
      <c r="C101">
        <f>ACCURACY!$F$5+((ACCURACY!$F$4)*FE2011data!B101)</f>
        <v>29.871048152423498</v>
      </c>
      <c r="D101">
        <f t="shared" si="1"/>
        <v>2.2160267368616617E-2</v>
      </c>
    </row>
    <row r="102" spans="1:4" x14ac:dyDescent="0.3">
      <c r="A102">
        <v>35.496600000000001</v>
      </c>
      <c r="B102">
        <v>1.0986122886681098</v>
      </c>
      <c r="C102">
        <f>ACCURACY!$F$5+((ACCURACY!$F$4)*FE2011data!B102)</f>
        <v>36.099196168759732</v>
      </c>
      <c r="D102">
        <f t="shared" si="1"/>
        <v>1.6976165851369754E-2</v>
      </c>
    </row>
    <row r="103" spans="1:4" x14ac:dyDescent="0.3">
      <c r="A103">
        <v>35.496600000000001</v>
      </c>
      <c r="B103">
        <v>1.0986122886681098</v>
      </c>
      <c r="C103">
        <f>ACCURACY!$F$5+((ACCURACY!$F$4)*FE2011data!B103)</f>
        <v>36.099196168759732</v>
      </c>
      <c r="D103">
        <f t="shared" si="1"/>
        <v>1.6976165851369754E-2</v>
      </c>
    </row>
    <row r="104" spans="1:4" x14ac:dyDescent="0.3">
      <c r="A104">
        <v>33.603200000000001</v>
      </c>
      <c r="B104">
        <v>1.4816045409242156</v>
      </c>
      <c r="C104">
        <f>ACCURACY!$F$5+((ACCURACY!$F$4)*FE2011data!B104)</f>
        <v>29.871048152423498</v>
      </c>
      <c r="D104">
        <f t="shared" si="1"/>
        <v>0.11106537019023495</v>
      </c>
    </row>
    <row r="105" spans="1:4" x14ac:dyDescent="0.3">
      <c r="A105">
        <v>29.837800000000001</v>
      </c>
      <c r="B105">
        <v>1.4816045409242156</v>
      </c>
      <c r="C105">
        <f>ACCURACY!$F$5+((ACCURACY!$F$4)*FE2011data!B105)</f>
        <v>29.871048152423498</v>
      </c>
      <c r="D105">
        <f t="shared" si="1"/>
        <v>1.1142963765256298E-3</v>
      </c>
    </row>
    <row r="106" spans="1:4" x14ac:dyDescent="0.3">
      <c r="A106">
        <v>27.730699999999999</v>
      </c>
      <c r="B106">
        <v>1.4816045409242156</v>
      </c>
      <c r="C106">
        <f>ACCURACY!$F$5+((ACCURACY!$F$4)*FE2011data!B106)</f>
        <v>29.871048152423498</v>
      </c>
      <c r="D106">
        <f t="shared" si="1"/>
        <v>7.7183343818349306E-2</v>
      </c>
    </row>
    <row r="107" spans="1:4" x14ac:dyDescent="0.3">
      <c r="A107">
        <v>29.837800000000001</v>
      </c>
      <c r="B107">
        <v>1.4816045409242156</v>
      </c>
      <c r="C107">
        <f>ACCURACY!$F$5+((ACCURACY!$F$4)*FE2011data!B107)</f>
        <v>29.871048152423498</v>
      </c>
      <c r="D107">
        <f t="shared" si="1"/>
        <v>1.1142963765256298E-3</v>
      </c>
    </row>
    <row r="108" spans="1:4" x14ac:dyDescent="0.3">
      <c r="A108">
        <v>27.730699999999999</v>
      </c>
      <c r="B108">
        <v>1.4816045409242156</v>
      </c>
      <c r="C108">
        <f>ACCURACY!$F$5+((ACCURACY!$F$4)*FE2011data!B108)</f>
        <v>29.871048152423498</v>
      </c>
      <c r="D108">
        <f t="shared" si="1"/>
        <v>7.7183343818349306E-2</v>
      </c>
    </row>
    <row r="109" spans="1:4" x14ac:dyDescent="0.3">
      <c r="A109">
        <v>37.9</v>
      </c>
      <c r="B109">
        <v>1.2809338454620642</v>
      </c>
      <c r="C109">
        <f>ACCURACY!$F$5+((ACCURACY!$F$4)*FE2011data!B109)</f>
        <v>33.134317282587695</v>
      </c>
      <c r="D109">
        <f t="shared" si="1"/>
        <v>0.12574360731958587</v>
      </c>
    </row>
    <row r="110" spans="1:4" x14ac:dyDescent="0.3">
      <c r="A110">
        <v>34.5</v>
      </c>
      <c r="B110">
        <v>1.7404661748405046</v>
      </c>
      <c r="C110">
        <f>ACCURACY!$F$5+((ACCURACY!$F$4)*FE2011data!B110)</f>
        <v>25.66148891908632</v>
      </c>
      <c r="D110">
        <f t="shared" si="1"/>
        <v>0.25618872698300521</v>
      </c>
    </row>
    <row r="111" spans="1:4" x14ac:dyDescent="0.3">
      <c r="A111">
        <v>33.9</v>
      </c>
      <c r="B111">
        <v>1.5260563034950492</v>
      </c>
      <c r="C111">
        <f>ACCURACY!$F$5+((ACCURACY!$F$4)*FE2011data!B111)</f>
        <v>29.148181944955006</v>
      </c>
      <c r="D111">
        <f t="shared" si="1"/>
        <v>0.14017162404262515</v>
      </c>
    </row>
    <row r="112" spans="1:4" x14ac:dyDescent="0.3">
      <c r="A112">
        <v>37.299799999999998</v>
      </c>
      <c r="B112">
        <v>1.2809338454620642</v>
      </c>
      <c r="C112">
        <f>ACCURACY!$F$5+((ACCURACY!$F$4)*FE2011data!B112)</f>
        <v>33.134317282587695</v>
      </c>
      <c r="D112">
        <f t="shared" si="1"/>
        <v>0.11167573867453184</v>
      </c>
    </row>
    <row r="113" spans="1:4" x14ac:dyDescent="0.3">
      <c r="A113">
        <v>36.543999999999997</v>
      </c>
      <c r="B113">
        <v>1.2809338454620642</v>
      </c>
      <c r="C113">
        <f>ACCURACY!$F$5+((ACCURACY!$F$4)*FE2011data!B113)</f>
        <v>33.134317282587695</v>
      </c>
      <c r="D113">
        <f t="shared" si="1"/>
        <v>9.330348942130863E-2</v>
      </c>
    </row>
    <row r="114" spans="1:4" x14ac:dyDescent="0.3">
      <c r="A114">
        <v>36.920200000000001</v>
      </c>
      <c r="B114">
        <v>1.0986122886681098</v>
      </c>
      <c r="C114">
        <f>ACCURACY!$F$5+((ACCURACY!$F$4)*FE2011data!B114)</f>
        <v>36.099196168759732</v>
      </c>
      <c r="D114">
        <f t="shared" si="1"/>
        <v>2.2237253082059923E-2</v>
      </c>
    </row>
    <row r="115" spans="1:4" x14ac:dyDescent="0.3">
      <c r="A115">
        <v>37.425899999999999</v>
      </c>
      <c r="B115">
        <v>1.0986122886681098</v>
      </c>
      <c r="C115">
        <f>ACCURACY!$F$5+((ACCURACY!$F$4)*FE2011data!B115)</f>
        <v>36.099196168759732</v>
      </c>
      <c r="D115">
        <f t="shared" si="1"/>
        <v>3.5448815692882898E-2</v>
      </c>
    </row>
    <row r="116" spans="1:4" x14ac:dyDescent="0.3">
      <c r="A116">
        <v>35.435400000000001</v>
      </c>
      <c r="B116">
        <v>1.0986122886681098</v>
      </c>
      <c r="C116">
        <f>ACCURACY!$F$5+((ACCURACY!$F$4)*FE2011data!B116)</f>
        <v>36.099196168759732</v>
      </c>
      <c r="D116">
        <f t="shared" si="1"/>
        <v>1.8732571630621669E-2</v>
      </c>
    </row>
    <row r="117" spans="1:4" x14ac:dyDescent="0.3">
      <c r="A117">
        <v>35.890999999999998</v>
      </c>
      <c r="B117">
        <v>1.0986122886681098</v>
      </c>
      <c r="C117">
        <f>ACCURACY!$F$5+((ACCURACY!$F$4)*FE2011data!B117)</f>
        <v>36.099196168759732</v>
      </c>
      <c r="D117">
        <f t="shared" si="1"/>
        <v>5.8007904143025897E-3</v>
      </c>
    </row>
    <row r="118" spans="1:4" x14ac:dyDescent="0.3">
      <c r="A118">
        <v>43.297899999999998</v>
      </c>
      <c r="B118">
        <v>0.47000362924573563</v>
      </c>
      <c r="C118">
        <f>ACCURACY!$F$5+((ACCURACY!$F$4)*FE2011data!B118)</f>
        <v>46.321512030688034</v>
      </c>
      <c r="D118">
        <f t="shared" si="1"/>
        <v>6.9832763960562413E-2</v>
      </c>
    </row>
    <row r="119" spans="1:4" x14ac:dyDescent="0.3">
      <c r="A119">
        <v>45.5991</v>
      </c>
      <c r="B119">
        <v>0.47000362924573563</v>
      </c>
      <c r="C119">
        <f>ACCURACY!$F$5+((ACCURACY!$F$4)*FE2011data!B119)</f>
        <v>46.321512030688034</v>
      </c>
      <c r="D119">
        <f t="shared" si="1"/>
        <v>1.5842681778544615E-2</v>
      </c>
    </row>
    <row r="120" spans="1:4" x14ac:dyDescent="0.3">
      <c r="A120">
        <v>41.7</v>
      </c>
      <c r="B120">
        <v>0.47000362924573563</v>
      </c>
      <c r="C120">
        <f>ACCURACY!$F$5+((ACCURACY!$F$4)*FE2011data!B120)</f>
        <v>46.321512030688034</v>
      </c>
      <c r="D120">
        <f t="shared" si="1"/>
        <v>0.11082762663520457</v>
      </c>
    </row>
    <row r="121" spans="1:4" x14ac:dyDescent="0.3">
      <c r="A121">
        <v>38.700000000000003</v>
      </c>
      <c r="B121">
        <v>0.87546873735389985</v>
      </c>
      <c r="C121">
        <f>ACCURACY!$F$5+((ACCURACY!$F$4)*FE2011data!B121)</f>
        <v>39.727914656637864</v>
      </c>
      <c r="D121">
        <f t="shared" si="1"/>
        <v>2.6561102238704427E-2</v>
      </c>
    </row>
    <row r="122" spans="1:4" x14ac:dyDescent="0.3">
      <c r="A122">
        <v>38.700000000000003</v>
      </c>
      <c r="B122">
        <v>0.87546873735389985</v>
      </c>
      <c r="C122">
        <f>ACCURACY!$F$5+((ACCURACY!$F$4)*FE2011data!B122)</f>
        <v>39.727914656637864</v>
      </c>
      <c r="D122">
        <f t="shared" si="1"/>
        <v>2.6561102238704427E-2</v>
      </c>
    </row>
    <row r="123" spans="1:4" x14ac:dyDescent="0.3">
      <c r="A123">
        <v>37.5899</v>
      </c>
      <c r="B123">
        <v>0.91629073187415511</v>
      </c>
      <c r="C123">
        <f>ACCURACY!$F$5+((ACCURACY!$F$4)*FE2011data!B123)</f>
        <v>39.064075054931763</v>
      </c>
      <c r="D123">
        <f t="shared" si="1"/>
        <v>3.9217317814938667E-2</v>
      </c>
    </row>
    <row r="124" spans="1:4" x14ac:dyDescent="0.3">
      <c r="A124">
        <v>36.655700000000003</v>
      </c>
      <c r="B124">
        <v>0.91629073187415511</v>
      </c>
      <c r="C124">
        <f>ACCURACY!$F$5+((ACCURACY!$F$4)*FE2011data!B124)</f>
        <v>39.064075054931763</v>
      </c>
      <c r="D124">
        <f t="shared" si="1"/>
        <v>6.570260709607946E-2</v>
      </c>
    </row>
    <row r="125" spans="1:4" x14ac:dyDescent="0.3">
      <c r="A125">
        <v>34.434100000000001</v>
      </c>
      <c r="B125">
        <v>0.91629073187415511</v>
      </c>
      <c r="C125">
        <f>ACCURACY!$F$5+((ACCURACY!$F$4)*FE2011data!B125)</f>
        <v>39.064075054931763</v>
      </c>
      <c r="D125">
        <f t="shared" si="1"/>
        <v>0.13445901170443722</v>
      </c>
    </row>
    <row r="126" spans="1:4" x14ac:dyDescent="0.3">
      <c r="A126">
        <v>31.366900000000001</v>
      </c>
      <c r="B126">
        <v>0.91629073187415511</v>
      </c>
      <c r="C126">
        <f>ACCURACY!$F$5+((ACCURACY!$F$4)*FE2011data!B126)</f>
        <v>39.064075054931763</v>
      </c>
      <c r="D126">
        <f t="shared" si="1"/>
        <v>0.24539164070825492</v>
      </c>
    </row>
    <row r="127" spans="1:4" x14ac:dyDescent="0.3">
      <c r="A127">
        <v>32.200000000000003</v>
      </c>
      <c r="B127">
        <v>1.2527629684953681</v>
      </c>
      <c r="C127">
        <f>ACCURACY!$F$5+((ACCURACY!$F$4)*FE2011data!B127)</f>
        <v>33.592426788628714</v>
      </c>
      <c r="D127">
        <f t="shared" si="1"/>
        <v>4.324306796983575E-2</v>
      </c>
    </row>
    <row r="128" spans="1:4" x14ac:dyDescent="0.3">
      <c r="A128">
        <v>28.1</v>
      </c>
      <c r="B128">
        <v>1.3083328196501789</v>
      </c>
      <c r="C128">
        <f>ACCURACY!$F$5+((ACCURACY!$F$4)*FE2011data!B128)</f>
        <v>32.688760314439833</v>
      </c>
      <c r="D128">
        <f t="shared" si="1"/>
        <v>0.16330107880568795</v>
      </c>
    </row>
    <row r="129" spans="1:4" x14ac:dyDescent="0.3">
      <c r="A129">
        <v>25.7</v>
      </c>
      <c r="B129">
        <v>1.547562508716013</v>
      </c>
      <c r="C129">
        <f>ACCURACY!$F$5+((ACCURACY!$F$4)*FE2011data!B129)</f>
        <v>28.798452078105644</v>
      </c>
      <c r="D129">
        <f t="shared" si="1"/>
        <v>0.12056233766948034</v>
      </c>
    </row>
    <row r="130" spans="1:4" x14ac:dyDescent="0.3">
      <c r="A130">
        <v>27.8</v>
      </c>
      <c r="B130">
        <v>1.3083328196501789</v>
      </c>
      <c r="C130">
        <f>ACCURACY!$F$5+((ACCURACY!$F$4)*FE2011data!B130)</f>
        <v>32.688760314439833</v>
      </c>
      <c r="D130">
        <f t="shared" ref="D130:D193" si="2">ABS(A130-C130)/A130</f>
        <v>0.17585468756977812</v>
      </c>
    </row>
    <row r="131" spans="1:4" x14ac:dyDescent="0.3">
      <c r="A131">
        <v>25.6</v>
      </c>
      <c r="B131">
        <v>1.547562508716013</v>
      </c>
      <c r="C131">
        <f>ACCURACY!$F$5+((ACCURACY!$F$4)*FE2011data!B131)</f>
        <v>28.798452078105644</v>
      </c>
      <c r="D131">
        <f t="shared" si="2"/>
        <v>0.12493953430100166</v>
      </c>
    </row>
    <row r="132" spans="1:4" x14ac:dyDescent="0.3">
      <c r="A132">
        <v>27.2</v>
      </c>
      <c r="B132">
        <v>1.7404661748405046</v>
      </c>
      <c r="C132">
        <f>ACCURACY!$F$5+((ACCURACY!$F$4)*FE2011data!B132)</f>
        <v>25.66148891908632</v>
      </c>
      <c r="D132">
        <f t="shared" si="2"/>
        <v>5.6562907386532323E-2</v>
      </c>
    </row>
    <row r="133" spans="1:4" x14ac:dyDescent="0.3">
      <c r="A133">
        <v>31.364100000000001</v>
      </c>
      <c r="B133">
        <v>1.3083328196501789</v>
      </c>
      <c r="C133">
        <f>ACCURACY!$F$5+((ACCURACY!$F$4)*FE2011data!B133)</f>
        <v>32.688760314439833</v>
      </c>
      <c r="D133">
        <f t="shared" si="2"/>
        <v>4.2234921915177928E-2</v>
      </c>
    </row>
    <row r="134" spans="1:4" x14ac:dyDescent="0.3">
      <c r="A134">
        <v>31.363900000000001</v>
      </c>
      <c r="B134">
        <v>1.3083328196501789</v>
      </c>
      <c r="C134">
        <f>ACCURACY!$F$5+((ACCURACY!$F$4)*FE2011data!B134)</f>
        <v>32.688760314439833</v>
      </c>
      <c r="D134">
        <f t="shared" si="2"/>
        <v>4.2241567995046268E-2</v>
      </c>
    </row>
    <row r="135" spans="1:4" x14ac:dyDescent="0.3">
      <c r="A135">
        <v>28.716000000000001</v>
      </c>
      <c r="B135">
        <v>1.6094379124341003</v>
      </c>
      <c r="C135">
        <f>ACCURACY!$F$5+((ACCURACY!$F$4)*FE2011data!B135)</f>
        <v>27.792245893367699</v>
      </c>
      <c r="D135">
        <f t="shared" si="2"/>
        <v>3.2168620512338132E-2</v>
      </c>
    </row>
    <row r="136" spans="1:4" x14ac:dyDescent="0.3">
      <c r="A136">
        <v>28.700900000000001</v>
      </c>
      <c r="B136">
        <v>1.6094379124341003</v>
      </c>
      <c r="C136">
        <f>ACCURACY!$F$5+((ACCURACY!$F$4)*FE2011data!B136)</f>
        <v>27.792245893367699</v>
      </c>
      <c r="D136">
        <f t="shared" si="2"/>
        <v>3.1659429029483446E-2</v>
      </c>
    </row>
    <row r="137" spans="1:4" x14ac:dyDescent="0.3">
      <c r="A137">
        <v>24.4</v>
      </c>
      <c r="B137">
        <v>1.3083328196501789</v>
      </c>
      <c r="C137">
        <f>ACCURACY!$F$5+((ACCURACY!$F$4)*FE2011data!B137)</f>
        <v>32.688760314439833</v>
      </c>
      <c r="D137">
        <f t="shared" si="2"/>
        <v>0.33970329157540308</v>
      </c>
    </row>
    <row r="138" spans="1:4" x14ac:dyDescent="0.3">
      <c r="A138">
        <v>25.6</v>
      </c>
      <c r="B138">
        <v>1.547562508716013</v>
      </c>
      <c r="C138">
        <f>ACCURACY!$F$5+((ACCURACY!$F$4)*FE2011data!B138)</f>
        <v>28.798452078105644</v>
      </c>
      <c r="D138">
        <f t="shared" si="2"/>
        <v>0.12493953430100166</v>
      </c>
    </row>
    <row r="139" spans="1:4" x14ac:dyDescent="0.3">
      <c r="A139">
        <v>24.6</v>
      </c>
      <c r="B139">
        <v>1.547562508716013</v>
      </c>
      <c r="C139">
        <f>ACCURACY!$F$5+((ACCURACY!$F$4)*FE2011data!B139)</f>
        <v>28.798452078105644</v>
      </c>
      <c r="D139">
        <f t="shared" si="2"/>
        <v>0.17066878366283098</v>
      </c>
    </row>
    <row r="140" spans="1:4" x14ac:dyDescent="0.3">
      <c r="A140">
        <v>25.6</v>
      </c>
      <c r="B140">
        <v>1.7404661748405046</v>
      </c>
      <c r="C140">
        <f>ACCURACY!$F$5+((ACCURACY!$F$4)*FE2011data!B140)</f>
        <v>25.66148891908632</v>
      </c>
      <c r="D140">
        <f t="shared" si="2"/>
        <v>2.4019109018093288E-3</v>
      </c>
    </row>
    <row r="141" spans="1:4" x14ac:dyDescent="0.3">
      <c r="A141">
        <v>28.566800000000001</v>
      </c>
      <c r="B141">
        <v>1.3083328196501789</v>
      </c>
      <c r="C141">
        <f>ACCURACY!$F$5+((ACCURACY!$F$4)*FE2011data!B141)</f>
        <v>32.688760314439833</v>
      </c>
      <c r="D141">
        <f t="shared" si="2"/>
        <v>0.14429198630717588</v>
      </c>
    </row>
    <row r="142" spans="1:4" x14ac:dyDescent="0.3">
      <c r="A142">
        <v>28.567399999999999</v>
      </c>
      <c r="B142">
        <v>1.3083328196501789</v>
      </c>
      <c r="C142">
        <f>ACCURACY!$F$5+((ACCURACY!$F$4)*FE2011data!B142)</f>
        <v>32.688760314439833</v>
      </c>
      <c r="D142">
        <f t="shared" si="2"/>
        <v>0.1442679527867371</v>
      </c>
    </row>
    <row r="143" spans="1:4" x14ac:dyDescent="0.3">
      <c r="A143">
        <v>25.897500000000001</v>
      </c>
      <c r="B143">
        <v>1.6094379124341003</v>
      </c>
      <c r="C143">
        <f>ACCURACY!$F$5+((ACCURACY!$F$4)*FE2011data!B143)</f>
        <v>27.792245893367699</v>
      </c>
      <c r="D143">
        <f t="shared" si="2"/>
        <v>7.3163274191242328E-2</v>
      </c>
    </row>
    <row r="144" spans="1:4" x14ac:dyDescent="0.3">
      <c r="A144">
        <v>25.897200000000002</v>
      </c>
      <c r="B144">
        <v>1.6094379124341003</v>
      </c>
      <c r="C144">
        <f>ACCURACY!$F$5+((ACCURACY!$F$4)*FE2011data!B144)</f>
        <v>27.792245893367699</v>
      </c>
      <c r="D144">
        <f t="shared" si="2"/>
        <v>7.3175705997856819E-2</v>
      </c>
    </row>
    <row r="145" spans="1:4" x14ac:dyDescent="0.3">
      <c r="A145">
        <v>19.5139</v>
      </c>
      <c r="B145">
        <v>1.824549292051046</v>
      </c>
      <c r="C145">
        <f>ACCURACY!$F$5+((ACCURACY!$F$4)*FE2011data!B145)</f>
        <v>24.294145071848348</v>
      </c>
      <c r="D145">
        <f t="shared" si="2"/>
        <v>0.2449661560143461</v>
      </c>
    </row>
    <row r="146" spans="1:4" x14ac:dyDescent="0.3">
      <c r="A146">
        <v>30.45</v>
      </c>
      <c r="B146">
        <v>0.78845736036427028</v>
      </c>
      <c r="C146">
        <f>ACCURACY!$F$5+((ACCURACY!$F$4)*FE2011data!B146)</f>
        <v>41.142877313987562</v>
      </c>
      <c r="D146">
        <f t="shared" si="2"/>
        <v>0.35116181655131568</v>
      </c>
    </row>
    <row r="147" spans="1:4" x14ac:dyDescent="0.3">
      <c r="A147">
        <v>21.473400000000002</v>
      </c>
      <c r="B147">
        <v>1.791759469228055</v>
      </c>
      <c r="C147">
        <f>ACCURACY!$F$5+((ACCURACY!$F$4)*FE2011data!B147)</f>
        <v>24.827367007195662</v>
      </c>
      <c r="D147">
        <f t="shared" si="2"/>
        <v>0.15619170728415899</v>
      </c>
    </row>
    <row r="148" spans="1:4" x14ac:dyDescent="0.3">
      <c r="A148">
        <v>21.473400000000002</v>
      </c>
      <c r="B148">
        <v>1.791759469228055</v>
      </c>
      <c r="C148">
        <f>ACCURACY!$F$5+((ACCURACY!$F$4)*FE2011data!B148)</f>
        <v>24.827367007195662</v>
      </c>
      <c r="D148">
        <f t="shared" si="2"/>
        <v>0.15619170728415899</v>
      </c>
    </row>
    <row r="149" spans="1:4" x14ac:dyDescent="0.3">
      <c r="A149">
        <v>21.473400000000002</v>
      </c>
      <c r="B149">
        <v>1.791759469228055</v>
      </c>
      <c r="C149">
        <f>ACCURACY!$F$5+((ACCURACY!$F$4)*FE2011data!B149)</f>
        <v>24.827367007195662</v>
      </c>
      <c r="D149">
        <f t="shared" si="2"/>
        <v>0.15619170728415899</v>
      </c>
    </row>
    <row r="150" spans="1:4" x14ac:dyDescent="0.3">
      <c r="A150">
        <v>23</v>
      </c>
      <c r="B150">
        <v>1.5260563034950492</v>
      </c>
      <c r="C150">
        <f>ACCURACY!$F$5+((ACCURACY!$F$4)*FE2011data!B150)</f>
        <v>29.148181944955006</v>
      </c>
      <c r="D150">
        <f t="shared" si="2"/>
        <v>0.26731225847630463</v>
      </c>
    </row>
    <row r="151" spans="1:4" x14ac:dyDescent="0.3">
      <c r="A151">
        <v>21.8</v>
      </c>
      <c r="B151">
        <v>1.6863989535702288</v>
      </c>
      <c r="C151">
        <f>ACCURACY!$F$5+((ACCURACY!$F$4)*FE2011data!B151)</f>
        <v>26.540719908537522</v>
      </c>
      <c r="D151">
        <f t="shared" si="2"/>
        <v>0.21746421598795967</v>
      </c>
    </row>
    <row r="152" spans="1:4" x14ac:dyDescent="0.3">
      <c r="A152">
        <v>23</v>
      </c>
      <c r="B152">
        <v>1.5260563034950492</v>
      </c>
      <c r="C152">
        <f>ACCURACY!$F$5+((ACCURACY!$F$4)*FE2011data!B152)</f>
        <v>29.148181944955006</v>
      </c>
      <c r="D152">
        <f t="shared" si="2"/>
        <v>0.26731225847630463</v>
      </c>
    </row>
    <row r="153" spans="1:4" x14ac:dyDescent="0.3">
      <c r="A153">
        <v>21.641200000000001</v>
      </c>
      <c r="B153">
        <v>1.6863989535702288</v>
      </c>
      <c r="C153">
        <f>ACCURACY!$F$5+((ACCURACY!$F$4)*FE2011data!B153)</f>
        <v>26.540719908537522</v>
      </c>
      <c r="D153">
        <f t="shared" si="2"/>
        <v>0.22639779256868936</v>
      </c>
    </row>
    <row r="154" spans="1:4" x14ac:dyDescent="0.3">
      <c r="A154">
        <v>18.600000000000001</v>
      </c>
      <c r="B154">
        <v>1.9169226121820611</v>
      </c>
      <c r="C154">
        <f>ACCURACY!$F$5+((ACCURACY!$F$4)*FE2011data!B154)</f>
        <v>22.791987503001074</v>
      </c>
      <c r="D154">
        <f t="shared" si="2"/>
        <v>0.22537567220435875</v>
      </c>
    </row>
    <row r="155" spans="1:4" x14ac:dyDescent="0.3">
      <c r="A155">
        <v>21.2</v>
      </c>
      <c r="B155">
        <v>1.6863989535702288</v>
      </c>
      <c r="C155">
        <f>ACCURACY!$F$5+((ACCURACY!$F$4)*FE2011data!B155)</f>
        <v>26.540719908537522</v>
      </c>
      <c r="D155">
        <f t="shared" si="2"/>
        <v>0.25192075040271333</v>
      </c>
    </row>
    <row r="156" spans="1:4" x14ac:dyDescent="0.3">
      <c r="A156">
        <v>21.473400000000002</v>
      </c>
      <c r="B156">
        <v>1.791759469228055</v>
      </c>
      <c r="C156">
        <f>ACCURACY!$F$5+((ACCURACY!$F$4)*FE2011data!B156)</f>
        <v>24.827367007195662</v>
      </c>
      <c r="D156">
        <f t="shared" si="2"/>
        <v>0.15619170728415899</v>
      </c>
    </row>
    <row r="157" spans="1:4" x14ac:dyDescent="0.3">
      <c r="A157">
        <v>21.473400000000002</v>
      </c>
      <c r="B157">
        <v>1.791759469228055</v>
      </c>
      <c r="C157">
        <f>ACCURACY!$F$5+((ACCURACY!$F$4)*FE2011data!B157)</f>
        <v>24.827367007195662</v>
      </c>
      <c r="D157">
        <f t="shared" si="2"/>
        <v>0.15619170728415899</v>
      </c>
    </row>
    <row r="158" spans="1:4" x14ac:dyDescent="0.3">
      <c r="A158">
        <v>21.473400000000002</v>
      </c>
      <c r="B158">
        <v>1.791759469228055</v>
      </c>
      <c r="C158">
        <f>ACCURACY!$F$5+((ACCURACY!$F$4)*FE2011data!B158)</f>
        <v>24.827367007195662</v>
      </c>
      <c r="D158">
        <f t="shared" si="2"/>
        <v>0.15619170728415899</v>
      </c>
    </row>
    <row r="159" spans="1:4" x14ac:dyDescent="0.3">
      <c r="A159">
        <v>22.8</v>
      </c>
      <c r="B159">
        <v>1.5686159179138452</v>
      </c>
      <c r="C159">
        <f>ACCURACY!$F$5+((ACCURACY!$F$4)*FE2011data!B159)</f>
        <v>28.456085495073797</v>
      </c>
      <c r="D159">
        <f t="shared" si="2"/>
        <v>0.24807392522253491</v>
      </c>
    </row>
    <row r="160" spans="1:4" x14ac:dyDescent="0.3">
      <c r="A160">
        <v>21.8</v>
      </c>
      <c r="B160">
        <v>1.791759469228055</v>
      </c>
      <c r="C160">
        <f>ACCURACY!$F$5+((ACCURACY!$F$4)*FE2011data!B160)</f>
        <v>24.827367007195662</v>
      </c>
      <c r="D160">
        <f t="shared" si="2"/>
        <v>0.13887004620163582</v>
      </c>
    </row>
    <row r="161" spans="1:4" x14ac:dyDescent="0.3">
      <c r="A161">
        <v>21.628499999999999</v>
      </c>
      <c r="B161">
        <v>1.791759469228055</v>
      </c>
      <c r="C161">
        <f>ACCURACY!$F$5+((ACCURACY!$F$4)*FE2011data!B161)</f>
        <v>24.827367007195662</v>
      </c>
      <c r="D161">
        <f t="shared" si="2"/>
        <v>0.14790054822089663</v>
      </c>
    </row>
    <row r="162" spans="1:4" x14ac:dyDescent="0.3">
      <c r="A162">
        <v>21.9</v>
      </c>
      <c r="B162">
        <v>1.5260563034950492</v>
      </c>
      <c r="C162">
        <f>ACCURACY!$F$5+((ACCURACY!$F$4)*FE2011data!B162)</f>
        <v>29.148181944955006</v>
      </c>
      <c r="D162">
        <f t="shared" si="2"/>
        <v>0.33096721209840219</v>
      </c>
    </row>
    <row r="163" spans="1:4" x14ac:dyDescent="0.3">
      <c r="A163">
        <v>21.2</v>
      </c>
      <c r="B163">
        <v>1.6863989535702288</v>
      </c>
      <c r="C163">
        <f>ACCURACY!$F$5+((ACCURACY!$F$4)*FE2011data!B163)</f>
        <v>26.540719908537522</v>
      </c>
      <c r="D163">
        <f t="shared" si="2"/>
        <v>0.25192075040271333</v>
      </c>
    </row>
    <row r="164" spans="1:4" x14ac:dyDescent="0.3">
      <c r="A164">
        <v>17.7</v>
      </c>
      <c r="B164">
        <v>1.9169226121820611</v>
      </c>
      <c r="C164">
        <f>ACCURACY!$F$5+((ACCURACY!$F$4)*FE2011data!B164)</f>
        <v>22.791987503001074</v>
      </c>
      <c r="D164">
        <f t="shared" si="2"/>
        <v>0.28768290977407207</v>
      </c>
    </row>
    <row r="165" spans="1:4" x14ac:dyDescent="0.3">
      <c r="A165">
        <v>20.6</v>
      </c>
      <c r="B165">
        <v>1.6863989535702288</v>
      </c>
      <c r="C165">
        <f>ACCURACY!$F$5+((ACCURACY!$F$4)*FE2011data!B165)</f>
        <v>26.540719908537522</v>
      </c>
      <c r="D165">
        <f t="shared" si="2"/>
        <v>0.28838446157949127</v>
      </c>
    </row>
    <row r="166" spans="1:4" x14ac:dyDescent="0.3">
      <c r="A166">
        <v>22.8</v>
      </c>
      <c r="B166">
        <v>1.5686159179138452</v>
      </c>
      <c r="C166">
        <f>ACCURACY!$F$5+((ACCURACY!$F$4)*FE2011data!B166)</f>
        <v>28.456085495073797</v>
      </c>
      <c r="D166">
        <f t="shared" si="2"/>
        <v>0.24807392522253491</v>
      </c>
    </row>
    <row r="167" spans="1:4" x14ac:dyDescent="0.3">
      <c r="A167">
        <v>21.8</v>
      </c>
      <c r="B167">
        <v>1.791759469228055</v>
      </c>
      <c r="C167">
        <f>ACCURACY!$F$5+((ACCURACY!$F$4)*FE2011data!B167)</f>
        <v>24.827367007195662</v>
      </c>
      <c r="D167">
        <f t="shared" si="2"/>
        <v>0.13887004620163582</v>
      </c>
    </row>
    <row r="168" spans="1:4" x14ac:dyDescent="0.3">
      <c r="A168">
        <v>21.651499999999999</v>
      </c>
      <c r="B168">
        <v>1.791759469228055</v>
      </c>
      <c r="C168">
        <f>ACCURACY!$F$5+((ACCURACY!$F$4)*FE2011data!B168)</f>
        <v>24.827367007195662</v>
      </c>
      <c r="D168">
        <f t="shared" si="2"/>
        <v>0.14668115406302856</v>
      </c>
    </row>
    <row r="169" spans="1:4" x14ac:dyDescent="0.3">
      <c r="A169">
        <v>35</v>
      </c>
      <c r="B169">
        <v>1.2809338454620642</v>
      </c>
      <c r="C169">
        <f>ACCURACY!$F$5+((ACCURACY!$F$4)*FE2011data!B169)</f>
        <v>33.134317282587695</v>
      </c>
      <c r="D169">
        <f t="shared" si="2"/>
        <v>5.3305220497494435E-2</v>
      </c>
    </row>
    <row r="170" spans="1:4" x14ac:dyDescent="0.3">
      <c r="A170">
        <v>35</v>
      </c>
      <c r="B170">
        <v>1.2809338454620642</v>
      </c>
      <c r="C170">
        <f>ACCURACY!$F$5+((ACCURACY!$F$4)*FE2011data!B170)</f>
        <v>33.134317282587695</v>
      </c>
      <c r="D170">
        <f t="shared" si="2"/>
        <v>5.3305220497494435E-2</v>
      </c>
    </row>
    <row r="171" spans="1:4" x14ac:dyDescent="0.3">
      <c r="A171">
        <v>37</v>
      </c>
      <c r="B171">
        <v>0.99325177301028345</v>
      </c>
      <c r="C171">
        <f>ACCURACY!$F$5+((ACCURACY!$F$4)*FE2011data!B171)</f>
        <v>37.812549070101589</v>
      </c>
      <c r="D171">
        <f t="shared" si="2"/>
        <v>2.196078567842133E-2</v>
      </c>
    </row>
    <row r="172" spans="1:4" x14ac:dyDescent="0.3">
      <c r="A172">
        <v>34</v>
      </c>
      <c r="B172">
        <v>1.2527629684953681</v>
      </c>
      <c r="C172">
        <f>ACCURACY!$F$5+((ACCURACY!$F$4)*FE2011data!B172)</f>
        <v>33.592426788628714</v>
      </c>
      <c r="D172">
        <f t="shared" si="2"/>
        <v>1.1987447393273117E-2</v>
      </c>
    </row>
    <row r="173" spans="1:4" x14ac:dyDescent="0.3">
      <c r="A173">
        <v>30.049299999999999</v>
      </c>
      <c r="B173">
        <v>1.2527629684953681</v>
      </c>
      <c r="C173">
        <f>ACCURACY!$F$5+((ACCURACY!$F$4)*FE2011data!B173)</f>
        <v>33.592426788628714</v>
      </c>
      <c r="D173">
        <f t="shared" si="2"/>
        <v>0.11791046009819581</v>
      </c>
    </row>
    <row r="174" spans="1:4" x14ac:dyDescent="0.3">
      <c r="A174">
        <v>21.7</v>
      </c>
      <c r="B174">
        <v>1.791759469228055</v>
      </c>
      <c r="C174">
        <f>ACCURACY!$F$5+((ACCURACY!$F$4)*FE2011data!B174)</f>
        <v>24.827367007195662</v>
      </c>
      <c r="D174">
        <f t="shared" si="2"/>
        <v>0.14411829526247291</v>
      </c>
    </row>
    <row r="175" spans="1:4" x14ac:dyDescent="0.3">
      <c r="A175">
        <v>32.299999999999997</v>
      </c>
      <c r="B175">
        <v>1.2809338454620642</v>
      </c>
      <c r="C175">
        <f>ACCURACY!$F$5+((ACCURACY!$F$4)*FE2011data!B175)</f>
        <v>33.134317282587695</v>
      </c>
      <c r="D175">
        <f t="shared" si="2"/>
        <v>2.5830256426863707E-2</v>
      </c>
    </row>
    <row r="176" spans="1:4" x14ac:dyDescent="0.3">
      <c r="A176">
        <v>27.2</v>
      </c>
      <c r="B176">
        <v>1.7404661748405046</v>
      </c>
      <c r="C176">
        <f>ACCURACY!$F$5+((ACCURACY!$F$4)*FE2011data!B176)</f>
        <v>25.66148891908632</v>
      </c>
      <c r="D176">
        <f t="shared" si="2"/>
        <v>5.6562907386532323E-2</v>
      </c>
    </row>
    <row r="177" spans="1:4" x14ac:dyDescent="0.3">
      <c r="A177">
        <v>36.799999999999997</v>
      </c>
      <c r="B177">
        <v>0.69314718055994529</v>
      </c>
      <c r="C177">
        <f>ACCURACY!$F$5+((ACCURACY!$F$4)*FE2011data!B177)</f>
        <v>42.692793542809902</v>
      </c>
      <c r="D177">
        <f t="shared" si="2"/>
        <v>0.16013025931548655</v>
      </c>
    </row>
    <row r="178" spans="1:4" x14ac:dyDescent="0.3">
      <c r="A178">
        <v>35.5</v>
      </c>
      <c r="B178">
        <v>1.2809338454620642</v>
      </c>
      <c r="C178">
        <f>ACCURACY!$F$5+((ACCURACY!$F$4)*FE2011data!B178)</f>
        <v>33.134317282587695</v>
      </c>
      <c r="D178">
        <f t="shared" si="2"/>
        <v>6.6638949786262114E-2</v>
      </c>
    </row>
    <row r="179" spans="1:4" x14ac:dyDescent="0.3">
      <c r="A179">
        <v>30.4</v>
      </c>
      <c r="B179">
        <v>1.3083328196501789</v>
      </c>
      <c r="C179">
        <f>ACCURACY!$F$5+((ACCURACY!$F$4)*FE2011data!B179)</f>
        <v>32.688760314439833</v>
      </c>
      <c r="D179">
        <f t="shared" si="2"/>
        <v>7.5288168238152445E-2</v>
      </c>
    </row>
    <row r="180" spans="1:4" x14ac:dyDescent="0.3">
      <c r="A180">
        <v>29.4</v>
      </c>
      <c r="B180">
        <v>1.3862943611198906</v>
      </c>
      <c r="C180">
        <f>ACCURACY!$F$5+((ACCURACY!$F$4)*FE2011data!B180)</f>
        <v>31.420964381245835</v>
      </c>
      <c r="D180">
        <f t="shared" si="2"/>
        <v>6.8740285076388977E-2</v>
      </c>
    </row>
    <row r="181" spans="1:4" x14ac:dyDescent="0.3">
      <c r="A181">
        <v>34.762999999999998</v>
      </c>
      <c r="B181">
        <v>1.2527629684953681</v>
      </c>
      <c r="C181">
        <f>ACCURACY!$F$5+((ACCURACY!$F$4)*FE2011data!B181)</f>
        <v>33.592426788628714</v>
      </c>
      <c r="D181">
        <f t="shared" si="2"/>
        <v>3.3672962959793003E-2</v>
      </c>
    </row>
    <row r="182" spans="1:4" x14ac:dyDescent="0.3">
      <c r="A182">
        <v>34.767499999999998</v>
      </c>
      <c r="B182">
        <v>1.2527629684953681</v>
      </c>
      <c r="C182">
        <f>ACCURACY!$F$5+((ACCURACY!$F$4)*FE2011data!B182)</f>
        <v>33.592426788628714</v>
      </c>
      <c r="D182">
        <f t="shared" si="2"/>
        <v>3.3798035848746223E-2</v>
      </c>
    </row>
    <row r="183" spans="1:4" x14ac:dyDescent="0.3">
      <c r="A183">
        <v>32.799999999999997</v>
      </c>
      <c r="B183">
        <v>1.791759469228055</v>
      </c>
      <c r="C183">
        <f>ACCURACY!$F$5+((ACCURACY!$F$4)*FE2011data!B183)</f>
        <v>24.827367007195662</v>
      </c>
      <c r="D183">
        <f t="shared" si="2"/>
        <v>0.2430680790489127</v>
      </c>
    </row>
    <row r="184" spans="1:4" x14ac:dyDescent="0.3">
      <c r="A184">
        <v>21.7</v>
      </c>
      <c r="B184">
        <v>1.791759469228055</v>
      </c>
      <c r="C184">
        <f>ACCURACY!$F$5+((ACCURACY!$F$4)*FE2011data!B184)</f>
        <v>24.827367007195662</v>
      </c>
      <c r="D184">
        <f t="shared" si="2"/>
        <v>0.14411829526247291</v>
      </c>
    </row>
    <row r="185" spans="1:4" x14ac:dyDescent="0.3">
      <c r="A185">
        <v>40.299999999999997</v>
      </c>
      <c r="B185">
        <v>0.87546873735389985</v>
      </c>
      <c r="C185">
        <f>ACCURACY!$F$5+((ACCURACY!$F$4)*FE2011data!B185)</f>
        <v>39.727914656637864</v>
      </c>
      <c r="D185">
        <f t="shared" si="2"/>
        <v>1.4195666088390395E-2</v>
      </c>
    </row>
    <row r="186" spans="1:4" x14ac:dyDescent="0.3">
      <c r="A186">
        <v>37.299999999999997</v>
      </c>
      <c r="B186">
        <v>0.87546873735389985</v>
      </c>
      <c r="C186">
        <f>ACCURACY!$F$5+((ACCURACY!$F$4)*FE2011data!B186)</f>
        <v>39.727914656637864</v>
      </c>
      <c r="D186">
        <f t="shared" si="2"/>
        <v>6.5091545754366417E-2</v>
      </c>
    </row>
    <row r="187" spans="1:4" x14ac:dyDescent="0.3">
      <c r="A187">
        <v>35.799999999999997</v>
      </c>
      <c r="B187">
        <v>1.2527629684953681</v>
      </c>
      <c r="C187">
        <f>ACCURACY!$F$5+((ACCURACY!$F$4)*FE2011data!B187)</f>
        <v>33.592426788628714</v>
      </c>
      <c r="D187">
        <f t="shared" si="2"/>
        <v>6.1664056183555402E-2</v>
      </c>
    </row>
    <row r="188" spans="1:4" x14ac:dyDescent="0.3">
      <c r="A188">
        <v>24.1556</v>
      </c>
      <c r="B188">
        <v>1.6863989535702288</v>
      </c>
      <c r="C188">
        <f>ACCURACY!$F$5+((ACCURACY!$F$4)*FE2011data!B188)</f>
        <v>26.540719908537522</v>
      </c>
      <c r="D188">
        <f t="shared" si="2"/>
        <v>9.8739832938843253E-2</v>
      </c>
    </row>
    <row r="189" spans="1:4" x14ac:dyDescent="0.3">
      <c r="A189">
        <v>43.2</v>
      </c>
      <c r="B189">
        <v>0.69314718055994529</v>
      </c>
      <c r="C189">
        <f>ACCURACY!$F$5+((ACCURACY!$F$4)*FE2011data!B189)</f>
        <v>42.692793542809902</v>
      </c>
      <c r="D189">
        <f t="shared" si="2"/>
        <v>1.1740890212733817E-2</v>
      </c>
    </row>
    <row r="190" spans="1:4" x14ac:dyDescent="0.3">
      <c r="A190">
        <v>42.973300000000002</v>
      </c>
      <c r="B190">
        <v>0.69314718055994529</v>
      </c>
      <c r="C190">
        <f>ACCURACY!$F$5+((ACCURACY!$F$4)*FE2011data!B190)</f>
        <v>42.692793542809902</v>
      </c>
      <c r="D190">
        <f t="shared" si="2"/>
        <v>6.5274590778483365E-3</v>
      </c>
    </row>
    <row r="191" spans="1:4" x14ac:dyDescent="0.3">
      <c r="A191">
        <v>34.542400000000001</v>
      </c>
      <c r="B191">
        <v>1.1631508098056809</v>
      </c>
      <c r="C191">
        <f>ACCURACY!$F$5+((ACCURACY!$F$4)*FE2011data!B191)</f>
        <v>35.04968286912397</v>
      </c>
      <c r="D191">
        <f t="shared" si="2"/>
        <v>1.4685802640348361E-2</v>
      </c>
    </row>
    <row r="192" spans="1:4" x14ac:dyDescent="0.3">
      <c r="A192">
        <v>34.542400000000001</v>
      </c>
      <c r="B192">
        <v>1.1631508098056809</v>
      </c>
      <c r="C192">
        <f>ACCURACY!$F$5+((ACCURACY!$F$4)*FE2011data!B192)</f>
        <v>35.04968286912397</v>
      </c>
      <c r="D192">
        <f t="shared" si="2"/>
        <v>1.4685802640348361E-2</v>
      </c>
    </row>
    <row r="193" spans="1:4" x14ac:dyDescent="0.3">
      <c r="A193">
        <v>35.505200000000002</v>
      </c>
      <c r="B193">
        <v>1.0986122886681098</v>
      </c>
      <c r="C193">
        <f>ACCURACY!$F$5+((ACCURACY!$F$4)*FE2011data!B193)</f>
        <v>36.099196168759732</v>
      </c>
      <c r="D193">
        <f t="shared" si="2"/>
        <v>1.6729835876427405E-2</v>
      </c>
    </row>
    <row r="194" spans="1:4" x14ac:dyDescent="0.3">
      <c r="A194">
        <v>35.993099999999998</v>
      </c>
      <c r="B194">
        <v>1.0986122886681098</v>
      </c>
      <c r="C194">
        <f>ACCURACY!$F$5+((ACCURACY!$F$4)*FE2011data!B194)</f>
        <v>36.099196168759732</v>
      </c>
      <c r="D194">
        <f t="shared" ref="D194:D246" si="3">ABS(A194-C194)/A194</f>
        <v>2.947680771029285E-3</v>
      </c>
    </row>
    <row r="195" spans="1:4" x14ac:dyDescent="0.3">
      <c r="A195">
        <v>32.286000000000001</v>
      </c>
      <c r="B195">
        <v>1.0986122886681098</v>
      </c>
      <c r="C195">
        <f>ACCURACY!$F$5+((ACCURACY!$F$4)*FE2011data!B195)</f>
        <v>36.099196168759732</v>
      </c>
      <c r="D195">
        <f t="shared" si="3"/>
        <v>0.118106800742109</v>
      </c>
    </row>
    <row r="196" spans="1:4" x14ac:dyDescent="0.3">
      <c r="A196">
        <v>28.1647</v>
      </c>
      <c r="B196">
        <v>1.4816045409242156</v>
      </c>
      <c r="C196">
        <f>ACCURACY!$F$5+((ACCURACY!$F$4)*FE2011data!B196)</f>
        <v>29.871048152423498</v>
      </c>
      <c r="D196">
        <f t="shared" si="3"/>
        <v>6.0584637948335969E-2</v>
      </c>
    </row>
    <row r="197" spans="1:4" x14ac:dyDescent="0.3">
      <c r="A197">
        <v>32.4</v>
      </c>
      <c r="B197">
        <v>1.791759469228055</v>
      </c>
      <c r="C197">
        <f>ACCURACY!$F$5+((ACCURACY!$F$4)*FE2011data!B197)</f>
        <v>24.827367007195662</v>
      </c>
      <c r="D197">
        <f t="shared" si="3"/>
        <v>0.2337232405186524</v>
      </c>
    </row>
    <row r="198" spans="1:4" x14ac:dyDescent="0.3">
      <c r="A198">
        <v>24.2</v>
      </c>
      <c r="B198">
        <v>1.824549292051046</v>
      </c>
      <c r="C198">
        <f>ACCURACY!$F$5+((ACCURACY!$F$4)*FE2011data!B198)</f>
        <v>24.294145071848348</v>
      </c>
      <c r="D198">
        <f t="shared" si="3"/>
        <v>3.890292225138378E-3</v>
      </c>
    </row>
    <row r="199" spans="1:4" x14ac:dyDescent="0.3">
      <c r="A199">
        <v>24.2</v>
      </c>
      <c r="B199">
        <v>1.824549292051046</v>
      </c>
      <c r="C199">
        <f>ACCURACY!$F$5+((ACCURACY!$F$4)*FE2011data!B199)</f>
        <v>24.294145071848348</v>
      </c>
      <c r="D199">
        <f t="shared" si="3"/>
        <v>3.890292225138378E-3</v>
      </c>
    </row>
    <row r="200" spans="1:4" x14ac:dyDescent="0.3">
      <c r="A200">
        <v>29</v>
      </c>
      <c r="B200">
        <v>1.6677068205580761</v>
      </c>
      <c r="C200">
        <f>ACCURACY!$F$5+((ACCURACY!$F$4)*FE2011data!B200)</f>
        <v>26.844687862079528</v>
      </c>
      <c r="D200">
        <f t="shared" si="3"/>
        <v>7.4321108204154204E-2</v>
      </c>
    </row>
    <row r="201" spans="1:4" x14ac:dyDescent="0.3">
      <c r="A201">
        <v>29</v>
      </c>
      <c r="B201">
        <v>1.6677068205580761</v>
      </c>
      <c r="C201">
        <f>ACCURACY!$F$5+((ACCURACY!$F$4)*FE2011data!B201)</f>
        <v>26.844687862079528</v>
      </c>
      <c r="D201">
        <f t="shared" si="3"/>
        <v>7.4321108204154204E-2</v>
      </c>
    </row>
    <row r="202" spans="1:4" x14ac:dyDescent="0.3">
      <c r="A202">
        <v>21.2</v>
      </c>
      <c r="B202">
        <v>1.791759469228055</v>
      </c>
      <c r="C202">
        <f>ACCURACY!$F$5+((ACCURACY!$F$4)*FE2011data!B202)</f>
        <v>24.827367007195662</v>
      </c>
      <c r="D202">
        <f t="shared" si="3"/>
        <v>0.17110221732055012</v>
      </c>
    </row>
    <row r="203" spans="1:4" x14ac:dyDescent="0.3">
      <c r="A203">
        <v>31.2</v>
      </c>
      <c r="B203">
        <v>1.2809338454620642</v>
      </c>
      <c r="C203">
        <f>ACCURACY!$F$5+((ACCURACY!$F$4)*FE2011data!B203)</f>
        <v>33.134317282587695</v>
      </c>
      <c r="D203">
        <f t="shared" si="3"/>
        <v>6.1997348800887676E-2</v>
      </c>
    </row>
    <row r="204" spans="1:4" x14ac:dyDescent="0.3">
      <c r="A204">
        <v>27.2941</v>
      </c>
      <c r="B204">
        <v>1.7404661748405046</v>
      </c>
      <c r="C204">
        <f>ACCURACY!$F$5+((ACCURACY!$F$4)*FE2011data!B204)</f>
        <v>25.66148891908632</v>
      </c>
      <c r="D204">
        <f t="shared" si="3"/>
        <v>5.9815530862482369E-2</v>
      </c>
    </row>
    <row r="205" spans="1:4" x14ac:dyDescent="0.3">
      <c r="A205">
        <v>32.9</v>
      </c>
      <c r="B205">
        <v>1.2809338454620642</v>
      </c>
      <c r="C205">
        <f>ACCURACY!$F$5+((ACCURACY!$F$4)*FE2011data!B205)</f>
        <v>33.134317282587695</v>
      </c>
      <c r="D205">
        <f t="shared" si="3"/>
        <v>7.1221058537293694E-3</v>
      </c>
    </row>
    <row r="206" spans="1:4" x14ac:dyDescent="0.3">
      <c r="A206">
        <v>28.5</v>
      </c>
      <c r="B206">
        <v>1.3083328196501789</v>
      </c>
      <c r="C206">
        <f>ACCURACY!$F$5+((ACCURACY!$F$4)*FE2011data!B206)</f>
        <v>32.688760314439833</v>
      </c>
      <c r="D206">
        <f t="shared" si="3"/>
        <v>0.14697404612069589</v>
      </c>
    </row>
    <row r="207" spans="1:4" x14ac:dyDescent="0.3">
      <c r="A207">
        <v>28.5</v>
      </c>
      <c r="B207">
        <v>1.3862943611198906</v>
      </c>
      <c r="C207">
        <f>ACCURACY!$F$5+((ACCURACY!$F$4)*FE2011data!B207)</f>
        <v>31.420964381245835</v>
      </c>
      <c r="D207">
        <f t="shared" si="3"/>
        <v>0.10248997828932753</v>
      </c>
    </row>
    <row r="208" spans="1:4" x14ac:dyDescent="0.3">
      <c r="A208">
        <v>32.4</v>
      </c>
      <c r="B208">
        <v>1.791759469228055</v>
      </c>
      <c r="C208">
        <f>ACCURACY!$F$5+((ACCURACY!$F$4)*FE2011data!B208)</f>
        <v>24.827367007195662</v>
      </c>
      <c r="D208">
        <f t="shared" si="3"/>
        <v>0.2337232405186524</v>
      </c>
    </row>
    <row r="209" spans="1:4" x14ac:dyDescent="0.3">
      <c r="A209">
        <v>29</v>
      </c>
      <c r="B209">
        <v>1.6677068205580761</v>
      </c>
      <c r="C209">
        <f>ACCURACY!$F$5+((ACCURACY!$F$4)*FE2011data!B209)</f>
        <v>26.844687862079528</v>
      </c>
      <c r="D209">
        <f t="shared" si="3"/>
        <v>7.4321108204154204E-2</v>
      </c>
    </row>
    <row r="210" spans="1:4" x14ac:dyDescent="0.3">
      <c r="A210">
        <v>24.2</v>
      </c>
      <c r="B210">
        <v>1.824549292051046</v>
      </c>
      <c r="C210">
        <f>ACCURACY!$F$5+((ACCURACY!$F$4)*FE2011data!B210)</f>
        <v>24.294145071848348</v>
      </c>
      <c r="D210">
        <f t="shared" si="3"/>
        <v>3.890292225138378E-3</v>
      </c>
    </row>
    <row r="211" spans="1:4" x14ac:dyDescent="0.3">
      <c r="A211">
        <v>21.2</v>
      </c>
      <c r="B211">
        <v>1.791759469228055</v>
      </c>
      <c r="C211">
        <f>ACCURACY!$F$5+((ACCURACY!$F$4)*FE2011data!B211)</f>
        <v>24.827367007195662</v>
      </c>
      <c r="D211">
        <f t="shared" si="3"/>
        <v>0.17110221732055012</v>
      </c>
    </row>
    <row r="212" spans="1:4" x14ac:dyDescent="0.3">
      <c r="A212">
        <v>27.4375</v>
      </c>
      <c r="B212">
        <v>1.6094379124341003</v>
      </c>
      <c r="C212">
        <f>ACCURACY!$F$5+((ACCURACY!$F$4)*FE2011data!B212)</f>
        <v>27.792245893367699</v>
      </c>
      <c r="D212">
        <f t="shared" si="3"/>
        <v>1.2929235293583571E-2</v>
      </c>
    </row>
    <row r="213" spans="1:4" x14ac:dyDescent="0.3">
      <c r="A213">
        <v>37.4</v>
      </c>
      <c r="B213">
        <v>0.87546873735389985</v>
      </c>
      <c r="C213">
        <f>ACCURACY!$F$5+((ACCURACY!$F$4)*FE2011data!B213)</f>
        <v>39.727914656637864</v>
      </c>
      <c r="D213">
        <f t="shared" si="3"/>
        <v>6.2243707396734377E-2</v>
      </c>
    </row>
    <row r="214" spans="1:4" x14ac:dyDescent="0.3">
      <c r="A214">
        <v>34.9</v>
      </c>
      <c r="B214">
        <v>1.2527629684953681</v>
      </c>
      <c r="C214">
        <f>ACCURACY!$F$5+((ACCURACY!$F$4)*FE2011data!B214)</f>
        <v>33.592426788628714</v>
      </c>
      <c r="D214">
        <f t="shared" si="3"/>
        <v>3.7466281128117035E-2</v>
      </c>
    </row>
    <row r="215" spans="1:4" x14ac:dyDescent="0.3">
      <c r="A215">
        <v>24.7928</v>
      </c>
      <c r="B215">
        <v>1.6094379124341003</v>
      </c>
      <c r="C215">
        <f>ACCURACY!$F$5+((ACCURACY!$F$4)*FE2011data!B215)</f>
        <v>27.792245893367699</v>
      </c>
      <c r="D215">
        <f t="shared" si="3"/>
        <v>0.12098052230355989</v>
      </c>
    </row>
    <row r="216" spans="1:4" x14ac:dyDescent="0.3">
      <c r="A216">
        <v>23.602799999999998</v>
      </c>
      <c r="B216">
        <v>1.6094379124341003</v>
      </c>
      <c r="C216">
        <f>ACCURACY!$F$5+((ACCURACY!$F$4)*FE2011data!B216)</f>
        <v>27.792245893367699</v>
      </c>
      <c r="D216">
        <f t="shared" si="3"/>
        <v>0.17749783472163053</v>
      </c>
    </row>
    <row r="217" spans="1:4" x14ac:dyDescent="0.3">
      <c r="A217">
        <v>31.5</v>
      </c>
      <c r="B217">
        <v>1.0986122886681098</v>
      </c>
      <c r="C217">
        <f>ACCURACY!$F$5+((ACCURACY!$F$4)*FE2011data!B217)</f>
        <v>36.099196168759732</v>
      </c>
      <c r="D217">
        <f t="shared" si="3"/>
        <v>0.14600622757967405</v>
      </c>
    </row>
    <row r="218" spans="1:4" x14ac:dyDescent="0.3">
      <c r="A218">
        <v>34.4</v>
      </c>
      <c r="B218">
        <v>1.0986122886681098</v>
      </c>
      <c r="C218">
        <f>ACCURACY!$F$5+((ACCURACY!$F$4)*FE2011data!B218)</f>
        <v>36.099196168759732</v>
      </c>
      <c r="D218">
        <f t="shared" si="3"/>
        <v>4.9395237463945751E-2</v>
      </c>
    </row>
    <row r="219" spans="1:4" x14ac:dyDescent="0.3">
      <c r="A219">
        <v>33.299999999999997</v>
      </c>
      <c r="B219">
        <v>1.0986122886681098</v>
      </c>
      <c r="C219">
        <f>ACCURACY!$F$5+((ACCURACY!$F$4)*FE2011data!B219)</f>
        <v>36.099196168759732</v>
      </c>
      <c r="D219">
        <f t="shared" si="3"/>
        <v>8.4059945007799869E-2</v>
      </c>
    </row>
    <row r="220" spans="1:4" x14ac:dyDescent="0.3">
      <c r="A220">
        <v>41.2</v>
      </c>
      <c r="B220">
        <v>0.69314718055994529</v>
      </c>
      <c r="C220">
        <f>ACCURACY!$F$5+((ACCURACY!$F$4)*FE2011data!B220)</f>
        <v>42.692793542809902</v>
      </c>
      <c r="D220">
        <f t="shared" si="3"/>
        <v>3.6232852980822787E-2</v>
      </c>
    </row>
    <row r="221" spans="1:4" x14ac:dyDescent="0.3">
      <c r="A221">
        <v>33.128100000000003</v>
      </c>
      <c r="B221">
        <v>1.0986122886681098</v>
      </c>
      <c r="C221">
        <f>ACCURACY!$F$5+((ACCURACY!$F$4)*FE2011data!B221)</f>
        <v>36.099196168759732</v>
      </c>
      <c r="D221">
        <f t="shared" si="3"/>
        <v>8.9685076076192985E-2</v>
      </c>
    </row>
    <row r="222" spans="1:4" x14ac:dyDescent="0.3">
      <c r="A222">
        <v>32.799999999999997</v>
      </c>
      <c r="B222">
        <v>0.91629073187415511</v>
      </c>
      <c r="C222">
        <f>ACCURACY!$F$5+((ACCURACY!$F$4)*FE2011data!B222)</f>
        <v>39.064075054931763</v>
      </c>
      <c r="D222">
        <f t="shared" si="3"/>
        <v>0.1909778980162124</v>
      </c>
    </row>
    <row r="223" spans="1:4" x14ac:dyDescent="0.3">
      <c r="A223">
        <v>37.6</v>
      </c>
      <c r="B223">
        <v>0.91629073187415511</v>
      </c>
      <c r="C223">
        <f>ACCURACY!$F$5+((ACCURACY!$F$4)*FE2011data!B223)</f>
        <v>39.064075054931763</v>
      </c>
      <c r="D223">
        <f t="shared" si="3"/>
        <v>3.8938166354568128E-2</v>
      </c>
    </row>
    <row r="224" spans="1:4" x14ac:dyDescent="0.3">
      <c r="A224">
        <v>37.037799999999997</v>
      </c>
      <c r="B224">
        <v>0.91629073187415511</v>
      </c>
      <c r="C224">
        <f>ACCURACY!$F$5+((ACCURACY!$F$4)*FE2011data!B224)</f>
        <v>39.064075054931763</v>
      </c>
      <c r="D224">
        <f t="shared" si="3"/>
        <v>5.4708299492188146E-2</v>
      </c>
    </row>
    <row r="225" spans="1:4" x14ac:dyDescent="0.3">
      <c r="A225">
        <v>40.107700000000001</v>
      </c>
      <c r="B225">
        <v>0.91629073187415511</v>
      </c>
      <c r="C225">
        <f>ACCURACY!$F$5+((ACCURACY!$F$4)*FE2011data!B225)</f>
        <v>39.064075054931763</v>
      </c>
      <c r="D225">
        <f t="shared" si="3"/>
        <v>2.6020563260128061E-2</v>
      </c>
    </row>
    <row r="226" spans="1:4" x14ac:dyDescent="0.3">
      <c r="A226">
        <v>37.137</v>
      </c>
      <c r="B226">
        <v>0.91629073187415511</v>
      </c>
      <c r="C226">
        <f>ACCURACY!$F$5+((ACCURACY!$F$4)*FE2011data!B226)</f>
        <v>39.064075054931763</v>
      </c>
      <c r="D226">
        <f t="shared" si="3"/>
        <v>5.1890972747711518E-2</v>
      </c>
    </row>
    <row r="227" spans="1:4" x14ac:dyDescent="0.3">
      <c r="A227">
        <v>34.259599999999999</v>
      </c>
      <c r="B227">
        <v>1.2809338454620642</v>
      </c>
      <c r="C227">
        <f>ACCURACY!$F$5+((ACCURACY!$F$4)*FE2011data!B227)</f>
        <v>33.134317282587695</v>
      </c>
      <c r="D227">
        <f t="shared" si="3"/>
        <v>3.2845763447684855E-2</v>
      </c>
    </row>
    <row r="228" spans="1:4" x14ac:dyDescent="0.3">
      <c r="A228">
        <v>29.5</v>
      </c>
      <c r="B228">
        <v>1.2809338454620642</v>
      </c>
      <c r="C228">
        <f>ACCURACY!$F$5+((ACCURACY!$F$4)*FE2011data!B228)</f>
        <v>33.134317282587695</v>
      </c>
      <c r="D228">
        <f t="shared" si="3"/>
        <v>0.12319719601992186</v>
      </c>
    </row>
    <row r="229" spans="1:4" x14ac:dyDescent="0.3">
      <c r="A229">
        <v>33.200000000000003</v>
      </c>
      <c r="B229">
        <v>1.0986122886681098</v>
      </c>
      <c r="C229">
        <f>ACCURACY!$F$5+((ACCURACY!$F$4)*FE2011data!B229)</f>
        <v>36.099196168759732</v>
      </c>
      <c r="D229">
        <f t="shared" si="3"/>
        <v>8.7325185806015948E-2</v>
      </c>
    </row>
    <row r="230" spans="1:4" x14ac:dyDescent="0.3">
      <c r="A230">
        <v>49.1</v>
      </c>
      <c r="B230">
        <v>0.58778666490211906</v>
      </c>
      <c r="C230">
        <f>ACCURACY!$F$5+((ACCURACY!$F$4)*FE2011data!B230)</f>
        <v>44.406146444151759</v>
      </c>
      <c r="D230">
        <f t="shared" si="3"/>
        <v>9.5597832094668891E-2</v>
      </c>
    </row>
    <row r="231" spans="1:4" x14ac:dyDescent="0.3">
      <c r="A231">
        <v>50.8</v>
      </c>
      <c r="B231">
        <v>0.58778666490211906</v>
      </c>
      <c r="C231">
        <f>ACCURACY!$F$5+((ACCURACY!$F$4)*FE2011data!B231)</f>
        <v>44.406146444151759</v>
      </c>
      <c r="D231">
        <f t="shared" si="3"/>
        <v>0.12586325897339054</v>
      </c>
    </row>
    <row r="232" spans="1:4" x14ac:dyDescent="0.3">
      <c r="A232">
        <v>21.9</v>
      </c>
      <c r="B232">
        <v>1.5260563034950492</v>
      </c>
      <c r="C232">
        <f>ACCURACY!$F$5+((ACCURACY!$F$4)*FE2011data!B232)</f>
        <v>29.148181944955006</v>
      </c>
      <c r="D232">
        <f t="shared" si="3"/>
        <v>0.33096721209840219</v>
      </c>
    </row>
    <row r="233" spans="1:4" x14ac:dyDescent="0.3">
      <c r="A233">
        <v>24.3</v>
      </c>
      <c r="B233">
        <v>1.5260563034950492</v>
      </c>
      <c r="C233">
        <f>ACCURACY!$F$5+((ACCURACY!$F$4)*FE2011data!B233)</f>
        <v>29.148181944955006</v>
      </c>
      <c r="D233">
        <f t="shared" si="3"/>
        <v>0.1995136602862142</v>
      </c>
    </row>
    <row r="234" spans="1:4" x14ac:dyDescent="0.3">
      <c r="A234">
        <v>48.7</v>
      </c>
      <c r="B234">
        <v>0.69314718055994529</v>
      </c>
      <c r="C234">
        <f>ACCURACY!$F$5+((ACCURACY!$F$4)*FE2011data!B234)</f>
        <v>42.692793542809902</v>
      </c>
      <c r="D234">
        <f t="shared" si="3"/>
        <v>0.12335126195462219</v>
      </c>
    </row>
    <row r="235" spans="1:4" x14ac:dyDescent="0.3">
      <c r="A235">
        <v>46.2</v>
      </c>
      <c r="B235">
        <v>0.69314718055994529</v>
      </c>
      <c r="C235">
        <f>ACCURACY!$F$5+((ACCURACY!$F$4)*FE2011data!B235)</f>
        <v>42.692793542809902</v>
      </c>
      <c r="D235">
        <f t="shared" si="3"/>
        <v>7.5913559679439413E-2</v>
      </c>
    </row>
    <row r="236" spans="1:4" x14ac:dyDescent="0.3">
      <c r="A236">
        <v>43.431899999999999</v>
      </c>
      <c r="B236">
        <v>0.87546873735389985</v>
      </c>
      <c r="C236">
        <f>ACCURACY!$F$5+((ACCURACY!$F$4)*FE2011data!B236)</f>
        <v>39.727914656637864</v>
      </c>
      <c r="D236">
        <f t="shared" si="3"/>
        <v>8.5282599733424849E-2</v>
      </c>
    </row>
    <row r="237" spans="1:4" x14ac:dyDescent="0.3">
      <c r="A237">
        <v>44.8</v>
      </c>
      <c r="B237">
        <v>0.87546873735389985</v>
      </c>
      <c r="C237">
        <f>ACCURACY!$F$5+((ACCURACY!$F$4)*FE2011data!B237)</f>
        <v>39.727914656637864</v>
      </c>
      <c r="D237">
        <f t="shared" si="3"/>
        <v>0.11321619070004761</v>
      </c>
    </row>
    <row r="238" spans="1:4" x14ac:dyDescent="0.3">
      <c r="A238">
        <v>59.9</v>
      </c>
      <c r="B238">
        <v>0.87546873735389985</v>
      </c>
      <c r="C238">
        <f>ACCURACY!$F$5+((ACCURACY!$F$4)*FE2011data!B238)</f>
        <v>39.727914656637864</v>
      </c>
      <c r="D238">
        <f t="shared" si="3"/>
        <v>0.33676269354527771</v>
      </c>
    </row>
    <row r="239" spans="1:4" x14ac:dyDescent="0.3">
      <c r="A239">
        <v>51.787599999999998</v>
      </c>
      <c r="B239">
        <v>0.69314718055994529</v>
      </c>
      <c r="C239">
        <f>ACCURACY!$F$5+((ACCURACY!$F$4)*FE2011data!B239)</f>
        <v>42.692793542809902</v>
      </c>
      <c r="D239">
        <f t="shared" si="3"/>
        <v>0.17561745393086561</v>
      </c>
    </row>
    <row r="240" spans="1:4" x14ac:dyDescent="0.3">
      <c r="A240">
        <v>34.028799999999997</v>
      </c>
      <c r="B240">
        <v>1.2527629684953681</v>
      </c>
      <c r="C240">
        <f>ACCURACY!$F$5+((ACCURACY!$F$4)*FE2011data!B240)</f>
        <v>33.592426788628714</v>
      </c>
      <c r="D240">
        <f t="shared" si="3"/>
        <v>1.2823643836141235E-2</v>
      </c>
    </row>
    <row r="241" spans="1:4" x14ac:dyDescent="0.3">
      <c r="A241">
        <v>39.444699999999997</v>
      </c>
      <c r="B241">
        <v>0.69314718055994529</v>
      </c>
      <c r="C241">
        <f>ACCURACY!$F$5+((ACCURACY!$F$4)*FE2011data!B241)</f>
        <v>42.692793542809902</v>
      </c>
      <c r="D241">
        <f t="shared" si="3"/>
        <v>8.2345499973631553E-2</v>
      </c>
    </row>
    <row r="242" spans="1:4" x14ac:dyDescent="0.3">
      <c r="A242">
        <v>46.9</v>
      </c>
      <c r="B242">
        <v>0.69314718055994529</v>
      </c>
      <c r="C242">
        <f>ACCURACY!$F$5+((ACCURACY!$F$4)*FE2011data!B242)</f>
        <v>42.692793542809902</v>
      </c>
      <c r="D242">
        <f t="shared" si="3"/>
        <v>8.9705894609596951E-2</v>
      </c>
    </row>
    <row r="243" spans="1:4" x14ac:dyDescent="0.3">
      <c r="A243">
        <v>30.3</v>
      </c>
      <c r="B243">
        <v>1.0296194171811581</v>
      </c>
      <c r="C243">
        <f>ACCURACY!$F$5+((ACCURACY!$F$4)*FE2011data!B243)</f>
        <v>37.221145276506846</v>
      </c>
      <c r="D243">
        <f t="shared" si="3"/>
        <v>0.22842063618834471</v>
      </c>
    </row>
    <row r="244" spans="1:4" x14ac:dyDescent="0.3">
      <c r="A244">
        <v>31.302499999999998</v>
      </c>
      <c r="B244">
        <v>1.0986122886681098</v>
      </c>
      <c r="C244">
        <f>ACCURACY!$F$5+((ACCURACY!$F$4)*FE2011data!B244)</f>
        <v>36.099196168759732</v>
      </c>
      <c r="D244">
        <f t="shared" si="3"/>
        <v>0.1532368395099348</v>
      </c>
    </row>
    <row r="245" spans="1:4" x14ac:dyDescent="0.3">
      <c r="A245">
        <v>34.4</v>
      </c>
      <c r="B245">
        <v>1.0986122886681098</v>
      </c>
      <c r="C245">
        <f>ACCURACY!$F$5+((ACCURACY!$F$4)*FE2011data!B245)</f>
        <v>36.099196168759732</v>
      </c>
      <c r="D245">
        <f t="shared" si="3"/>
        <v>4.9395237463945751E-2</v>
      </c>
    </row>
    <row r="246" spans="1:4" x14ac:dyDescent="0.3">
      <c r="A246">
        <v>56.3</v>
      </c>
      <c r="B246">
        <v>0.87546873735389985</v>
      </c>
      <c r="C246">
        <f>ACCURACY!$F$5+((ACCURACY!$F$4)*FE2011data!B246)</f>
        <v>39.727914656637864</v>
      </c>
      <c r="D246">
        <f t="shared" si="3"/>
        <v>0.29435320325687625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RowHeight="14.4" x14ac:dyDescent="0.3"/>
  <cols>
    <col min="1" max="1" width="13.5546875" bestFit="1" customWidth="1"/>
    <col min="2" max="2" width="19" bestFit="1" customWidth="1"/>
    <col min="3" max="3" width="25.21875" bestFit="1" customWidth="1"/>
  </cols>
  <sheetData>
    <row r="1" spans="1:3" x14ac:dyDescent="0.3">
      <c r="A1" t="s">
        <v>43</v>
      </c>
      <c r="B1" t="s">
        <v>42</v>
      </c>
      <c r="C1" t="s">
        <v>44</v>
      </c>
    </row>
    <row r="2" spans="1:3" x14ac:dyDescent="0.3">
      <c r="A2" t="s">
        <v>11</v>
      </c>
      <c r="B2" s="5">
        <v>-0.78739382573110284</v>
      </c>
      <c r="C2" s="5">
        <v>-0.78168375265854873</v>
      </c>
    </row>
    <row r="3" spans="1:3" x14ac:dyDescent="0.3">
      <c r="A3" t="s">
        <v>12</v>
      </c>
      <c r="B3">
        <v>-0.74021798131253269</v>
      </c>
      <c r="C3">
        <v>-0.70836012957305461</v>
      </c>
    </row>
    <row r="4" spans="1:3" x14ac:dyDescent="0.3">
      <c r="A4" t="s">
        <v>13</v>
      </c>
      <c r="B4">
        <v>-0.21128487573648</v>
      </c>
      <c r="C4">
        <v>-0.415598271375615</v>
      </c>
    </row>
    <row r="5" spans="1:3" x14ac:dyDescent="0.3">
      <c r="A5" t="s">
        <v>14</v>
      </c>
      <c r="B5">
        <v>-0.27193886690099928</v>
      </c>
      <c r="C5" s="5">
        <v>-0.89738715587520157</v>
      </c>
    </row>
    <row r="6" spans="1:3" x14ac:dyDescent="0.3">
      <c r="A6" t="s">
        <v>19</v>
      </c>
      <c r="B6">
        <v>-6.9621679054323746E-2</v>
      </c>
      <c r="C6">
        <v>-0.73046986906698708</v>
      </c>
    </row>
    <row r="7" spans="1:3" x14ac:dyDescent="0.3">
      <c r="A7" t="s">
        <v>15</v>
      </c>
      <c r="B7">
        <v>0.28034403171689953</v>
      </c>
      <c r="C7">
        <v>-0.55168130625496459</v>
      </c>
    </row>
    <row r="8" spans="1:3" x14ac:dyDescent="0.3">
      <c r="A8" t="s">
        <v>16</v>
      </c>
      <c r="B8">
        <v>0.33565285358367758</v>
      </c>
      <c r="C8">
        <v>-0.4456818128381308</v>
      </c>
    </row>
    <row r="9" spans="1:3" x14ac:dyDescent="0.3">
      <c r="A9" t="s">
        <v>17</v>
      </c>
      <c r="B9">
        <v>0.12495277925496739</v>
      </c>
      <c r="C9">
        <v>-0.66458586578475831</v>
      </c>
    </row>
    <row r="10" spans="1:3" x14ac:dyDescent="0.3">
      <c r="A10" t="s">
        <v>18</v>
      </c>
      <c r="B10">
        <v>9.6211274745917286E-2</v>
      </c>
      <c r="C10">
        <v>-0.27534570002021619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8"/>
  <sheetViews>
    <sheetView workbookViewId="0">
      <selection activeCell="H7" sqref="H7:I7"/>
    </sheetView>
  </sheetViews>
  <sheetFormatPr defaultRowHeight="14.4" x14ac:dyDescent="0.3"/>
  <cols>
    <col min="1" max="1" width="8" bestFit="1" customWidth="1"/>
    <col min="2" max="2" width="7.77734375" bestFit="1" customWidth="1"/>
    <col min="3" max="3" width="12" bestFit="1" customWidth="1"/>
    <col min="4" max="4" width="12.6640625" bestFit="1" customWidth="1"/>
    <col min="5" max="5" width="11.77734375" bestFit="1" customWidth="1"/>
    <col min="8" max="8" width="17.44140625" bestFit="1" customWidth="1"/>
    <col min="9" max="9" width="12.6640625" bestFit="1" customWidth="1"/>
    <col min="13" max="13" width="12.6640625" customWidth="1"/>
    <col min="14" max="15" width="17.44140625" style="6" bestFit="1" customWidth="1"/>
    <col min="16" max="16" width="12.6640625" style="6" bestFit="1" customWidth="1"/>
    <col min="17" max="17" width="13.44140625" style="6" bestFit="1" customWidth="1"/>
    <col min="18" max="18" width="8.88671875" style="6"/>
    <col min="19" max="19" width="12" style="6" bestFit="1" customWidth="1"/>
    <col min="20" max="20" width="12.6640625" style="6" bestFit="1" customWidth="1"/>
    <col min="21" max="37" width="8.88671875" style="6"/>
  </cols>
  <sheetData>
    <row r="1" spans="1:37" x14ac:dyDescent="0.3">
      <c r="A1" t="s">
        <v>2</v>
      </c>
      <c r="B1" t="s">
        <v>0</v>
      </c>
      <c r="C1" t="s">
        <v>76</v>
      </c>
      <c r="D1" t="s">
        <v>77</v>
      </c>
      <c r="E1" t="s">
        <v>78</v>
      </c>
      <c r="F1" t="s">
        <v>80</v>
      </c>
      <c r="G1" t="s">
        <v>83</v>
      </c>
      <c r="H1" s="5">
        <f>(SUM(F2:F1108))/(COUNTA(F2:F1108))</f>
        <v>0.10393846454859347</v>
      </c>
    </row>
    <row r="2" spans="1:37" x14ac:dyDescent="0.3">
      <c r="A2">
        <v>28.0198</v>
      </c>
      <c r="B2">
        <v>4.7</v>
      </c>
      <c r="C2">
        <f t="shared" ref="C2:C65" si="0">$I$19+($I$20*B2)</f>
        <v>29.314862299579449</v>
      </c>
      <c r="D2">
        <f>A2-C2</f>
        <v>-1.295062299579449</v>
      </c>
      <c r="E2">
        <f>D2^2</f>
        <v>1.6771863597920105</v>
      </c>
      <c r="F2">
        <f>ABS(D2)/A2</f>
        <v>4.6219541166583951E-2</v>
      </c>
    </row>
    <row r="3" spans="1:37" x14ac:dyDescent="0.3">
      <c r="A3">
        <v>25.609400000000001</v>
      </c>
      <c r="B3">
        <v>4.7</v>
      </c>
      <c r="C3">
        <f t="shared" si="0"/>
        <v>29.314862299579449</v>
      </c>
      <c r="D3">
        <f t="shared" ref="D3:D66" si="1">A3-C3</f>
        <v>-3.7054622995794482</v>
      </c>
      <c r="E3">
        <f t="shared" ref="E3:E66" si="2">D3^2</f>
        <v>13.730450853604612</v>
      </c>
      <c r="F3">
        <f t="shared" ref="F3:F66" si="3">ABS(D3)/A3</f>
        <v>0.14469149217004101</v>
      </c>
      <c r="H3" t="s">
        <v>46</v>
      </c>
      <c r="N3"/>
      <c r="O3"/>
      <c r="P3"/>
      <c r="AE3"/>
      <c r="AF3"/>
      <c r="AG3"/>
      <c r="AH3"/>
      <c r="AI3"/>
      <c r="AJ3"/>
      <c r="AK3"/>
    </row>
    <row r="4" spans="1:37" ht="15" thickBot="1" x14ac:dyDescent="0.35">
      <c r="A4">
        <v>26.8</v>
      </c>
      <c r="B4">
        <v>4.2</v>
      </c>
      <c r="C4">
        <f t="shared" si="0"/>
        <v>31.575326939166469</v>
      </c>
      <c r="D4">
        <f t="shared" si="1"/>
        <v>-4.7753269391664688</v>
      </c>
      <c r="E4">
        <f t="shared" si="2"/>
        <v>22.803747375928996</v>
      </c>
      <c r="F4">
        <f t="shared" si="3"/>
        <v>0.17818384101367421</v>
      </c>
      <c r="N4"/>
      <c r="O4"/>
      <c r="P4"/>
      <c r="AE4"/>
      <c r="AF4"/>
      <c r="AG4"/>
      <c r="AH4"/>
      <c r="AI4"/>
      <c r="AJ4"/>
      <c r="AK4"/>
    </row>
    <row r="5" spans="1:37" x14ac:dyDescent="0.3">
      <c r="A5">
        <v>25.045100000000001</v>
      </c>
      <c r="B5">
        <v>4.2</v>
      </c>
      <c r="C5">
        <f t="shared" si="0"/>
        <v>31.575326939166469</v>
      </c>
      <c r="D5">
        <f t="shared" si="1"/>
        <v>-6.530226939166468</v>
      </c>
      <c r="E5">
        <f t="shared" si="2"/>
        <v>42.643863877015455</v>
      </c>
      <c r="F5">
        <f t="shared" si="3"/>
        <v>0.26073870494294166</v>
      </c>
      <c r="H5" s="4" t="s">
        <v>47</v>
      </c>
      <c r="I5" s="4"/>
      <c r="N5"/>
      <c r="O5"/>
      <c r="P5"/>
      <c r="AE5"/>
      <c r="AF5"/>
      <c r="AG5"/>
      <c r="AH5"/>
      <c r="AI5"/>
      <c r="AJ5"/>
      <c r="AK5"/>
    </row>
    <row r="6" spans="1:37" x14ac:dyDescent="0.3">
      <c r="A6">
        <v>24.8</v>
      </c>
      <c r="B6">
        <v>5.2</v>
      </c>
      <c r="C6">
        <f t="shared" si="0"/>
        <v>27.054397659992429</v>
      </c>
      <c r="D6">
        <f t="shared" si="1"/>
        <v>-2.2543976599924278</v>
      </c>
      <c r="E6">
        <f t="shared" si="2"/>
        <v>5.0823088093793345</v>
      </c>
      <c r="F6">
        <f t="shared" si="3"/>
        <v>9.0903131451307573E-2</v>
      </c>
      <c r="H6" s="1" t="s">
        <v>48</v>
      </c>
      <c r="I6" s="1">
        <v>0.78739382573110084</v>
      </c>
      <c r="N6"/>
      <c r="O6"/>
      <c r="P6"/>
      <c r="AE6"/>
      <c r="AF6"/>
      <c r="AG6"/>
      <c r="AH6"/>
      <c r="AI6"/>
      <c r="AJ6"/>
      <c r="AK6"/>
    </row>
    <row r="7" spans="1:37" x14ac:dyDescent="0.3">
      <c r="A7">
        <v>23.9</v>
      </c>
      <c r="B7">
        <v>5.2</v>
      </c>
      <c r="C7">
        <f t="shared" si="0"/>
        <v>27.054397659992429</v>
      </c>
      <c r="D7">
        <f t="shared" si="1"/>
        <v>-3.1543976599924299</v>
      </c>
      <c r="E7">
        <f t="shared" si="2"/>
        <v>9.9502245973657182</v>
      </c>
      <c r="F7">
        <f t="shared" si="3"/>
        <v>0.13198316569005983</v>
      </c>
      <c r="H7" s="8" t="s">
        <v>49</v>
      </c>
      <c r="I7" s="8">
        <v>0.61998903679945927</v>
      </c>
      <c r="N7"/>
      <c r="O7"/>
      <c r="P7"/>
      <c r="AE7"/>
      <c r="AF7"/>
      <c r="AG7"/>
      <c r="AH7"/>
      <c r="AI7"/>
      <c r="AJ7"/>
      <c r="AK7"/>
    </row>
    <row r="8" spans="1:37" x14ac:dyDescent="0.3">
      <c r="A8">
        <v>39.7256</v>
      </c>
      <c r="B8">
        <v>2</v>
      </c>
      <c r="C8">
        <f t="shared" si="0"/>
        <v>41.521371353349366</v>
      </c>
      <c r="D8">
        <f t="shared" si="1"/>
        <v>-1.795771353349366</v>
      </c>
      <c r="E8">
        <f t="shared" si="2"/>
        <v>3.2247947535102135</v>
      </c>
      <c r="F8">
        <f t="shared" si="3"/>
        <v>4.5204385921153264E-2</v>
      </c>
      <c r="H8" s="1" t="s">
        <v>50</v>
      </c>
      <c r="I8" s="1">
        <v>0.61964513547529587</v>
      </c>
      <c r="N8"/>
      <c r="O8"/>
      <c r="P8"/>
      <c r="AE8"/>
      <c r="AF8"/>
      <c r="AG8"/>
      <c r="AH8"/>
      <c r="AI8"/>
      <c r="AJ8"/>
      <c r="AK8"/>
    </row>
    <row r="9" spans="1:37" x14ac:dyDescent="0.3">
      <c r="A9">
        <v>24.4</v>
      </c>
      <c r="B9">
        <v>6</v>
      </c>
      <c r="C9">
        <f t="shared" si="0"/>
        <v>23.437654236653195</v>
      </c>
      <c r="D9">
        <f t="shared" si="1"/>
        <v>0.96234576334680355</v>
      </c>
      <c r="E9">
        <f t="shared" si="2"/>
        <v>0.926109368231542</v>
      </c>
      <c r="F9">
        <f t="shared" si="3"/>
        <v>3.9440400137164079E-2</v>
      </c>
      <c r="H9" s="1" t="s">
        <v>51</v>
      </c>
      <c r="I9" s="1">
        <v>4.6242554003791172</v>
      </c>
      <c r="N9"/>
      <c r="O9"/>
      <c r="P9"/>
      <c r="AE9"/>
      <c r="AF9"/>
      <c r="AG9"/>
      <c r="AH9"/>
      <c r="AI9"/>
      <c r="AJ9"/>
      <c r="AK9"/>
    </row>
    <row r="10" spans="1:37" ht="15" thickBot="1" x14ac:dyDescent="0.35">
      <c r="A10">
        <v>39.710299999999997</v>
      </c>
      <c r="B10">
        <v>3</v>
      </c>
      <c r="C10">
        <f t="shared" si="0"/>
        <v>37.000442074175325</v>
      </c>
      <c r="D10">
        <f t="shared" si="1"/>
        <v>2.7098579258246716</v>
      </c>
      <c r="E10">
        <f t="shared" si="2"/>
        <v>7.3433299781547907</v>
      </c>
      <c r="F10">
        <f t="shared" si="3"/>
        <v>6.8240681279785637E-2</v>
      </c>
      <c r="H10" s="2" t="s">
        <v>52</v>
      </c>
      <c r="I10" s="2">
        <v>1107</v>
      </c>
      <c r="N10"/>
      <c r="O10"/>
      <c r="P10"/>
      <c r="AE10"/>
      <c r="AF10"/>
      <c r="AG10"/>
      <c r="AH10"/>
      <c r="AI10"/>
      <c r="AJ10"/>
      <c r="AK10"/>
    </row>
    <row r="11" spans="1:37" x14ac:dyDescent="0.3">
      <c r="A11">
        <v>38.7896</v>
      </c>
      <c r="B11">
        <v>3</v>
      </c>
      <c r="C11">
        <f t="shared" si="0"/>
        <v>37.000442074175325</v>
      </c>
      <c r="D11">
        <f t="shared" si="1"/>
        <v>1.789157925824675</v>
      </c>
      <c r="E11">
        <f t="shared" si="2"/>
        <v>3.2010860835412536</v>
      </c>
      <c r="F11">
        <f t="shared" si="3"/>
        <v>4.6124680992448361E-2</v>
      </c>
      <c r="N11"/>
      <c r="O11"/>
      <c r="P11"/>
      <c r="AE11"/>
      <c r="AF11"/>
      <c r="AG11"/>
      <c r="AH11"/>
      <c r="AI11"/>
      <c r="AJ11"/>
      <c r="AK11"/>
    </row>
    <row r="12" spans="1:37" ht="15" thickBot="1" x14ac:dyDescent="0.35">
      <c r="A12">
        <v>33.629600000000003</v>
      </c>
      <c r="B12">
        <v>3</v>
      </c>
      <c r="C12">
        <f t="shared" si="0"/>
        <v>37.000442074175325</v>
      </c>
      <c r="D12">
        <f t="shared" si="1"/>
        <v>-3.3708420741753216</v>
      </c>
      <c r="E12">
        <f t="shared" si="2"/>
        <v>11.362576289030583</v>
      </c>
      <c r="F12">
        <f t="shared" si="3"/>
        <v>0.10023437906413758</v>
      </c>
      <c r="H12" t="s">
        <v>53</v>
      </c>
      <c r="N12"/>
      <c r="O12"/>
      <c r="P12"/>
      <c r="AE12"/>
      <c r="AF12"/>
      <c r="AG12"/>
      <c r="AH12"/>
      <c r="AI12"/>
      <c r="AJ12"/>
      <c r="AK12"/>
    </row>
    <row r="13" spans="1:37" x14ac:dyDescent="0.3">
      <c r="A13">
        <v>35.267800000000001</v>
      </c>
      <c r="B13">
        <v>3</v>
      </c>
      <c r="C13">
        <f t="shared" si="0"/>
        <v>37.000442074175325</v>
      </c>
      <c r="D13">
        <f t="shared" si="1"/>
        <v>-1.7326420741753239</v>
      </c>
      <c r="E13">
        <f t="shared" si="2"/>
        <v>3.0020485572025688</v>
      </c>
      <c r="F13">
        <f t="shared" si="3"/>
        <v>4.912815866527892E-2</v>
      </c>
      <c r="H13" s="3"/>
      <c r="I13" s="3" t="s">
        <v>57</v>
      </c>
      <c r="J13" s="3" t="s">
        <v>58</v>
      </c>
      <c r="K13" s="3" t="s">
        <v>59</v>
      </c>
      <c r="L13" s="3" t="s">
        <v>60</v>
      </c>
      <c r="M13" s="3" t="s">
        <v>61</v>
      </c>
      <c r="N13"/>
      <c r="O13"/>
      <c r="P13"/>
      <c r="AE13"/>
      <c r="AF13"/>
      <c r="AG13"/>
      <c r="AH13"/>
      <c r="AI13"/>
      <c r="AJ13"/>
      <c r="AK13"/>
    </row>
    <row r="14" spans="1:37" x14ac:dyDescent="0.3">
      <c r="A14">
        <v>17.8</v>
      </c>
      <c r="B14">
        <v>8</v>
      </c>
      <c r="C14">
        <f t="shared" si="0"/>
        <v>14.395795678305106</v>
      </c>
      <c r="D14">
        <f t="shared" si="1"/>
        <v>3.4042043216948947</v>
      </c>
      <c r="E14">
        <f t="shared" si="2"/>
        <v>11.588607063846199</v>
      </c>
      <c r="F14">
        <f t="shared" si="3"/>
        <v>0.19124743380308395</v>
      </c>
      <c r="H14" s="1" t="s">
        <v>54</v>
      </c>
      <c r="I14" s="1">
        <v>1</v>
      </c>
      <c r="J14" s="1">
        <v>38550.834786589054</v>
      </c>
      <c r="K14" s="1">
        <v>38550.834786589054</v>
      </c>
      <c r="L14" s="1">
        <v>1802.8108449646629</v>
      </c>
      <c r="M14" s="1">
        <v>2.094537679633214E-234</v>
      </c>
      <c r="N14"/>
      <c r="O14"/>
      <c r="P14"/>
      <c r="AE14"/>
      <c r="AF14"/>
      <c r="AG14"/>
      <c r="AH14"/>
      <c r="AI14"/>
      <c r="AJ14"/>
      <c r="AK14"/>
    </row>
    <row r="15" spans="1:37" x14ac:dyDescent="0.3">
      <c r="A15">
        <v>27.1</v>
      </c>
      <c r="B15">
        <v>6.2</v>
      </c>
      <c r="C15">
        <f t="shared" si="0"/>
        <v>22.533468380818384</v>
      </c>
      <c r="D15">
        <f t="shared" si="1"/>
        <v>4.5665316191816174</v>
      </c>
      <c r="E15">
        <f t="shared" si="2"/>
        <v>20.853211028985484</v>
      </c>
      <c r="F15">
        <f t="shared" si="3"/>
        <v>0.16850670181481983</v>
      </c>
      <c r="H15" s="1" t="s">
        <v>55</v>
      </c>
      <c r="I15" s="1">
        <v>1105</v>
      </c>
      <c r="J15" s="1">
        <v>23629.03049876865</v>
      </c>
      <c r="K15" s="1">
        <v>21.383738007935431</v>
      </c>
      <c r="L15" s="1"/>
      <c r="M15" s="1"/>
      <c r="N15"/>
      <c r="O15"/>
      <c r="P15"/>
      <c r="AE15"/>
      <c r="AF15"/>
      <c r="AG15"/>
      <c r="AH15"/>
      <c r="AI15"/>
      <c r="AJ15"/>
      <c r="AK15"/>
    </row>
    <row r="16" spans="1:37" ht="15" thickBot="1" x14ac:dyDescent="0.35">
      <c r="A16">
        <v>34.349299999999999</v>
      </c>
      <c r="B16">
        <v>6.2</v>
      </c>
      <c r="C16">
        <f t="shared" si="0"/>
        <v>22.533468380818384</v>
      </c>
      <c r="D16">
        <f t="shared" si="1"/>
        <v>11.815831619181616</v>
      </c>
      <c r="E16">
        <f t="shared" si="2"/>
        <v>139.61387685285203</v>
      </c>
      <c r="F16">
        <f t="shared" si="3"/>
        <v>0.3439904632461685</v>
      </c>
      <c r="H16" s="2" t="s">
        <v>56</v>
      </c>
      <c r="I16" s="2">
        <v>1106</v>
      </c>
      <c r="J16" s="2">
        <v>62179.865285357708</v>
      </c>
      <c r="K16" s="2"/>
      <c r="L16" s="2"/>
      <c r="M16" s="2"/>
      <c r="N16"/>
      <c r="O16"/>
      <c r="P16"/>
      <c r="AE16"/>
      <c r="AF16"/>
      <c r="AG16"/>
      <c r="AH16"/>
      <c r="AI16"/>
      <c r="AJ16"/>
      <c r="AK16"/>
    </row>
    <row r="17" spans="1:37" ht="15" thickBot="1" x14ac:dyDescent="0.35">
      <c r="A17">
        <v>35.799999999999997</v>
      </c>
      <c r="B17">
        <v>6.2</v>
      </c>
      <c r="C17">
        <f t="shared" si="0"/>
        <v>22.533468380818384</v>
      </c>
      <c r="D17">
        <f t="shared" si="1"/>
        <v>13.266531619181613</v>
      </c>
      <c r="E17">
        <f t="shared" si="2"/>
        <v>176.00086120274551</v>
      </c>
      <c r="F17">
        <f t="shared" si="3"/>
        <v>0.37057350891568752</v>
      </c>
      <c r="N17"/>
      <c r="O17"/>
      <c r="P17"/>
      <c r="AE17"/>
      <c r="AF17"/>
      <c r="AG17"/>
      <c r="AH17"/>
      <c r="AI17"/>
      <c r="AJ17"/>
      <c r="AK17"/>
    </row>
    <row r="18" spans="1:37" x14ac:dyDescent="0.3">
      <c r="A18">
        <v>33.700000000000003</v>
      </c>
      <c r="B18">
        <v>7</v>
      </c>
      <c r="C18">
        <f t="shared" si="0"/>
        <v>18.916724957479151</v>
      </c>
      <c r="D18">
        <f t="shared" si="1"/>
        <v>14.783275042520852</v>
      </c>
      <c r="E18">
        <f t="shared" si="2"/>
        <v>218.5452209828199</v>
      </c>
      <c r="F18">
        <f t="shared" si="3"/>
        <v>0.43867284992643474</v>
      </c>
      <c r="H18" s="3"/>
      <c r="I18" s="3" t="s">
        <v>62</v>
      </c>
      <c r="J18" s="3" t="s">
        <v>51</v>
      </c>
      <c r="K18" s="3" t="s">
        <v>63</v>
      </c>
      <c r="L18" s="3" t="s">
        <v>64</v>
      </c>
      <c r="M18" s="3" t="s">
        <v>65</v>
      </c>
      <c r="N18" s="3" t="s">
        <v>66</v>
      </c>
      <c r="O18" s="3" t="s">
        <v>67</v>
      </c>
      <c r="P18" s="3" t="s">
        <v>68</v>
      </c>
      <c r="AE18"/>
      <c r="AF18"/>
      <c r="AG18"/>
      <c r="AH18"/>
      <c r="AI18"/>
      <c r="AJ18"/>
      <c r="AK18"/>
    </row>
    <row r="19" spans="1:37" x14ac:dyDescent="0.3">
      <c r="A19">
        <v>30</v>
      </c>
      <c r="B19">
        <v>8.4</v>
      </c>
      <c r="C19">
        <f t="shared" si="0"/>
        <v>12.587423966635484</v>
      </c>
      <c r="D19">
        <f t="shared" si="1"/>
        <v>17.412576033364516</v>
      </c>
      <c r="E19">
        <f t="shared" si="2"/>
        <v>303.19780411770034</v>
      </c>
      <c r="F19">
        <f t="shared" si="3"/>
        <v>0.58041920111215051</v>
      </c>
      <c r="H19" s="1" t="s">
        <v>45</v>
      </c>
      <c r="I19" s="1">
        <v>50.563229911697455</v>
      </c>
      <c r="J19" s="1">
        <v>0.39847940842903534</v>
      </c>
      <c r="K19" s="1">
        <v>126.89044613632072</v>
      </c>
      <c r="L19" s="1">
        <v>0</v>
      </c>
      <c r="M19" s="1">
        <v>49.781368224490784</v>
      </c>
      <c r="N19" s="1">
        <v>51.345091598904126</v>
      </c>
      <c r="O19" s="1">
        <v>49.781368224490784</v>
      </c>
      <c r="P19" s="1">
        <v>51.345091598904126</v>
      </c>
      <c r="AE19"/>
      <c r="AF19"/>
      <c r="AG19"/>
      <c r="AH19"/>
      <c r="AI19"/>
      <c r="AJ19"/>
      <c r="AK19"/>
    </row>
    <row r="20" spans="1:37" ht="15" thickBot="1" x14ac:dyDescent="0.35">
      <c r="A20">
        <v>30</v>
      </c>
      <c r="B20">
        <v>8.4</v>
      </c>
      <c r="C20">
        <f t="shared" si="0"/>
        <v>12.587423966635484</v>
      </c>
      <c r="D20">
        <f t="shared" si="1"/>
        <v>17.412576033364516</v>
      </c>
      <c r="E20">
        <f t="shared" si="2"/>
        <v>303.19780411770034</v>
      </c>
      <c r="F20">
        <f t="shared" si="3"/>
        <v>0.58041920111215051</v>
      </c>
      <c r="H20" s="2" t="s">
        <v>0</v>
      </c>
      <c r="I20" s="2">
        <v>-4.5209292791740436</v>
      </c>
      <c r="J20" s="2">
        <v>0.10647622185158423</v>
      </c>
      <c r="K20" s="2">
        <v>-42.459520074591921</v>
      </c>
      <c r="L20" s="2">
        <v>2.0945376796289252E-234</v>
      </c>
      <c r="M20" s="2">
        <v>-4.7298476742110029</v>
      </c>
      <c r="N20" s="2">
        <v>-4.3120108841370843</v>
      </c>
      <c r="O20" s="2">
        <v>-4.7298476742110029</v>
      </c>
      <c r="P20" s="2">
        <v>-4.3120108841370843</v>
      </c>
      <c r="AE20"/>
      <c r="AF20"/>
      <c r="AG20"/>
      <c r="AH20"/>
      <c r="AI20"/>
      <c r="AJ20"/>
      <c r="AK20"/>
    </row>
    <row r="21" spans="1:37" x14ac:dyDescent="0.3">
      <c r="A21">
        <v>24.349900000000002</v>
      </c>
      <c r="B21">
        <v>4.5</v>
      </c>
      <c r="C21">
        <f t="shared" si="0"/>
        <v>30.21904815541426</v>
      </c>
      <c r="D21">
        <f t="shared" si="1"/>
        <v>-5.8691481554142584</v>
      </c>
      <c r="E21">
        <f t="shared" si="2"/>
        <v>34.446900070202595</v>
      </c>
      <c r="F21">
        <f t="shared" si="3"/>
        <v>0.24103376832817622</v>
      </c>
      <c r="H21" s="7"/>
      <c r="I21" s="7"/>
      <c r="J21" s="7"/>
      <c r="O21"/>
      <c r="P21"/>
      <c r="Q21"/>
      <c r="R21"/>
      <c r="S21"/>
      <c r="T21"/>
      <c r="U21"/>
      <c r="V21"/>
      <c r="W21"/>
    </row>
    <row r="22" spans="1:37" x14ac:dyDescent="0.3">
      <c r="A22">
        <v>20.99</v>
      </c>
      <c r="B22">
        <v>5.7</v>
      </c>
      <c r="C22">
        <f t="shared" si="0"/>
        <v>24.793933020405404</v>
      </c>
      <c r="D22">
        <f t="shared" si="1"/>
        <v>-3.803933020405406</v>
      </c>
      <c r="E22">
        <f t="shared" si="2"/>
        <v>14.469906423730595</v>
      </c>
      <c r="F22">
        <f t="shared" si="3"/>
        <v>0.18122596571726565</v>
      </c>
      <c r="H22" s="7"/>
      <c r="I22" s="7"/>
      <c r="J22" s="7"/>
      <c r="O22"/>
      <c r="P22"/>
      <c r="Q22"/>
      <c r="R22"/>
      <c r="S22"/>
      <c r="T22"/>
      <c r="U22"/>
      <c r="V22"/>
      <c r="W22"/>
    </row>
    <row r="23" spans="1:37" x14ac:dyDescent="0.3">
      <c r="A23">
        <v>21.1</v>
      </c>
      <c r="B23">
        <v>5.7</v>
      </c>
      <c r="C23">
        <f t="shared" si="0"/>
        <v>24.793933020405404</v>
      </c>
      <c r="D23">
        <f t="shared" si="1"/>
        <v>-3.6939330204054031</v>
      </c>
      <c r="E23">
        <f t="shared" si="2"/>
        <v>13.645141159241383</v>
      </c>
      <c r="F23">
        <f t="shared" si="3"/>
        <v>0.17506791565902383</v>
      </c>
      <c r="H23" s="7"/>
      <c r="I23" s="7"/>
      <c r="J23" s="7"/>
    </row>
    <row r="24" spans="1:37" x14ac:dyDescent="0.3">
      <c r="A24">
        <v>25.4</v>
      </c>
      <c r="B24">
        <v>5.2</v>
      </c>
      <c r="C24">
        <f t="shared" si="0"/>
        <v>27.054397659992429</v>
      </c>
      <c r="D24">
        <f t="shared" si="1"/>
        <v>-1.6543976599924299</v>
      </c>
      <c r="E24">
        <f t="shared" si="2"/>
        <v>2.7370316173884279</v>
      </c>
      <c r="F24">
        <f t="shared" si="3"/>
        <v>6.5133766141434249E-2</v>
      </c>
    </row>
    <row r="25" spans="1:37" x14ac:dyDescent="0.3">
      <c r="A25">
        <v>24</v>
      </c>
      <c r="B25">
        <v>5.2</v>
      </c>
      <c r="C25">
        <f t="shared" si="0"/>
        <v>27.054397659992429</v>
      </c>
      <c r="D25">
        <f t="shared" si="1"/>
        <v>-3.0543976599924285</v>
      </c>
      <c r="E25">
        <f t="shared" si="2"/>
        <v>9.3293450653672227</v>
      </c>
      <c r="F25">
        <f t="shared" si="3"/>
        <v>0.12726656916635118</v>
      </c>
    </row>
    <row r="26" spans="1:37" x14ac:dyDescent="0.3">
      <c r="A26">
        <v>25.4</v>
      </c>
      <c r="B26">
        <v>5.2</v>
      </c>
      <c r="C26">
        <f t="shared" si="0"/>
        <v>27.054397659992429</v>
      </c>
      <c r="D26">
        <f t="shared" si="1"/>
        <v>-1.6543976599924299</v>
      </c>
      <c r="E26">
        <f t="shared" si="2"/>
        <v>2.7370316173884279</v>
      </c>
      <c r="F26">
        <f t="shared" si="3"/>
        <v>6.5133766141434249E-2</v>
      </c>
    </row>
    <row r="27" spans="1:37" x14ac:dyDescent="0.3">
      <c r="A27">
        <v>22.6</v>
      </c>
      <c r="B27">
        <v>5.2</v>
      </c>
      <c r="C27">
        <f t="shared" si="0"/>
        <v>27.054397659992429</v>
      </c>
      <c r="D27">
        <f t="shared" si="1"/>
        <v>-4.4543976599924271</v>
      </c>
      <c r="E27">
        <f t="shared" si="2"/>
        <v>19.841658513346012</v>
      </c>
      <c r="F27">
        <f t="shared" si="3"/>
        <v>0.19709724159258526</v>
      </c>
    </row>
    <row r="28" spans="1:37" x14ac:dyDescent="0.3">
      <c r="A28">
        <v>17.5</v>
      </c>
      <c r="B28">
        <v>6.5</v>
      </c>
      <c r="C28">
        <f t="shared" si="0"/>
        <v>21.177189597066171</v>
      </c>
      <c r="D28">
        <f t="shared" si="1"/>
        <v>-3.677189597066171</v>
      </c>
      <c r="E28">
        <f t="shared" si="2"/>
        <v>13.521723332771669</v>
      </c>
      <c r="F28">
        <f t="shared" si="3"/>
        <v>0.21012511983235263</v>
      </c>
    </row>
    <row r="29" spans="1:37" x14ac:dyDescent="0.3">
      <c r="A29">
        <v>19.899999999999999</v>
      </c>
      <c r="B29">
        <v>6.5</v>
      </c>
      <c r="C29">
        <f t="shared" si="0"/>
        <v>21.177189597066171</v>
      </c>
      <c r="D29">
        <f t="shared" si="1"/>
        <v>-1.2771895970661724</v>
      </c>
      <c r="E29">
        <f t="shared" si="2"/>
        <v>1.6312132668540518</v>
      </c>
      <c r="F29">
        <f t="shared" si="3"/>
        <v>6.4180381762119224E-2</v>
      </c>
    </row>
    <row r="30" spans="1:37" x14ac:dyDescent="0.3">
      <c r="A30">
        <v>19.899999999999999</v>
      </c>
      <c r="B30">
        <v>6.5</v>
      </c>
      <c r="C30">
        <f t="shared" si="0"/>
        <v>21.177189597066171</v>
      </c>
      <c r="D30">
        <f t="shared" si="1"/>
        <v>-1.2771895970661724</v>
      </c>
      <c r="E30">
        <f t="shared" si="2"/>
        <v>1.6312132668540518</v>
      </c>
      <c r="F30">
        <f t="shared" si="3"/>
        <v>6.4180381762119224E-2</v>
      </c>
    </row>
    <row r="31" spans="1:37" x14ac:dyDescent="0.3">
      <c r="A31">
        <v>17.5</v>
      </c>
      <c r="B31">
        <v>6.5</v>
      </c>
      <c r="C31">
        <f t="shared" si="0"/>
        <v>21.177189597066171</v>
      </c>
      <c r="D31">
        <f t="shared" si="1"/>
        <v>-3.677189597066171</v>
      </c>
      <c r="E31">
        <f t="shared" si="2"/>
        <v>13.521723332771669</v>
      </c>
      <c r="F31">
        <f t="shared" si="3"/>
        <v>0.21012511983235263</v>
      </c>
    </row>
    <row r="32" spans="1:37" x14ac:dyDescent="0.3">
      <c r="A32">
        <v>19.899999999999999</v>
      </c>
      <c r="B32">
        <v>6.5</v>
      </c>
      <c r="C32">
        <f t="shared" si="0"/>
        <v>21.177189597066171</v>
      </c>
      <c r="D32">
        <f t="shared" si="1"/>
        <v>-1.2771895970661724</v>
      </c>
      <c r="E32">
        <f t="shared" si="2"/>
        <v>1.6312132668540518</v>
      </c>
      <c r="F32">
        <f t="shared" si="3"/>
        <v>6.4180381762119224E-2</v>
      </c>
    </row>
    <row r="33" spans="1:6" x14ac:dyDescent="0.3">
      <c r="A33">
        <v>37.619999999999997</v>
      </c>
      <c r="B33">
        <v>1.8</v>
      </c>
      <c r="C33">
        <f t="shared" si="0"/>
        <v>42.425557209184177</v>
      </c>
      <c r="D33">
        <f t="shared" si="1"/>
        <v>-4.8055572091841796</v>
      </c>
      <c r="E33">
        <f t="shared" si="2"/>
        <v>23.093380090742041</v>
      </c>
      <c r="F33">
        <f t="shared" si="3"/>
        <v>0.12773942608145084</v>
      </c>
    </row>
    <row r="34" spans="1:6" x14ac:dyDescent="0.3">
      <c r="A34">
        <v>37.002800000000001</v>
      </c>
      <c r="B34">
        <v>1.8</v>
      </c>
      <c r="C34">
        <f t="shared" si="0"/>
        <v>42.425557209184177</v>
      </c>
      <c r="D34">
        <f t="shared" si="1"/>
        <v>-5.4227572091841765</v>
      </c>
      <c r="E34">
        <f t="shared" si="2"/>
        <v>29.406295749758957</v>
      </c>
      <c r="F34">
        <f t="shared" si="3"/>
        <v>0.14654991538975906</v>
      </c>
    </row>
    <row r="35" spans="1:6" x14ac:dyDescent="0.3">
      <c r="A35">
        <v>38.995899999999999</v>
      </c>
      <c r="B35">
        <v>2</v>
      </c>
      <c r="C35">
        <f t="shared" si="0"/>
        <v>41.521371353349366</v>
      </c>
      <c r="D35">
        <f t="shared" si="1"/>
        <v>-2.5254713533493671</v>
      </c>
      <c r="E35">
        <f t="shared" si="2"/>
        <v>6.3780055565882838</v>
      </c>
      <c r="F35">
        <f t="shared" si="3"/>
        <v>6.4762484090618938E-2</v>
      </c>
    </row>
    <row r="36" spans="1:6" x14ac:dyDescent="0.3">
      <c r="A36">
        <v>39</v>
      </c>
      <c r="B36">
        <v>2</v>
      </c>
      <c r="C36">
        <f t="shared" si="0"/>
        <v>41.521371353349366</v>
      </c>
      <c r="D36">
        <f t="shared" si="1"/>
        <v>-2.521371353349366</v>
      </c>
      <c r="E36">
        <f t="shared" si="2"/>
        <v>6.3573135014908138</v>
      </c>
      <c r="F36">
        <f t="shared" si="3"/>
        <v>6.4650547521778609E-2</v>
      </c>
    </row>
    <row r="37" spans="1:6" x14ac:dyDescent="0.3">
      <c r="A37">
        <v>38.512</v>
      </c>
      <c r="B37">
        <v>2</v>
      </c>
      <c r="C37">
        <f t="shared" si="0"/>
        <v>41.521371353349366</v>
      </c>
      <c r="D37">
        <f t="shared" si="1"/>
        <v>-3.0093713533493656</v>
      </c>
      <c r="E37">
        <f t="shared" si="2"/>
        <v>9.0563159423597916</v>
      </c>
      <c r="F37">
        <f t="shared" si="3"/>
        <v>7.8141134019250241E-2</v>
      </c>
    </row>
    <row r="38" spans="1:6" x14ac:dyDescent="0.3">
      <c r="A38">
        <v>29.3</v>
      </c>
      <c r="B38">
        <v>5.5</v>
      </c>
      <c r="C38">
        <f t="shared" si="0"/>
        <v>25.698118876240216</v>
      </c>
      <c r="D38">
        <f t="shared" si="1"/>
        <v>3.6018811237597852</v>
      </c>
      <c r="E38">
        <f t="shared" si="2"/>
        <v>12.973547629697054</v>
      </c>
      <c r="F38">
        <f t="shared" si="3"/>
        <v>0.1229310963740541</v>
      </c>
    </row>
    <row r="39" spans="1:6" x14ac:dyDescent="0.3">
      <c r="A39">
        <v>35.9</v>
      </c>
      <c r="B39">
        <v>3</v>
      </c>
      <c r="C39">
        <f t="shared" si="0"/>
        <v>37.000442074175325</v>
      </c>
      <c r="D39">
        <f t="shared" si="1"/>
        <v>-1.1004420741753265</v>
      </c>
      <c r="E39">
        <f t="shared" si="2"/>
        <v>1.2109727586152947</v>
      </c>
      <c r="F39">
        <f t="shared" si="3"/>
        <v>3.0652982567557843E-2</v>
      </c>
    </row>
    <row r="40" spans="1:6" x14ac:dyDescent="0.3">
      <c r="A40">
        <v>36.200000000000003</v>
      </c>
      <c r="B40">
        <v>3.5</v>
      </c>
      <c r="C40">
        <f t="shared" si="0"/>
        <v>34.739977434588305</v>
      </c>
      <c r="D40">
        <f t="shared" si="1"/>
        <v>1.4600225654116983</v>
      </c>
      <c r="E40">
        <f t="shared" si="2"/>
        <v>2.1316658915113567</v>
      </c>
      <c r="F40">
        <f t="shared" si="3"/>
        <v>4.0332115066621495E-2</v>
      </c>
    </row>
    <row r="41" spans="1:6" x14ac:dyDescent="0.3">
      <c r="A41">
        <v>34.5</v>
      </c>
      <c r="B41">
        <v>3.5</v>
      </c>
      <c r="C41">
        <f t="shared" si="0"/>
        <v>34.739977434588305</v>
      </c>
      <c r="D41">
        <f t="shared" si="1"/>
        <v>-0.23997743458830456</v>
      </c>
      <c r="E41">
        <f t="shared" si="2"/>
        <v>5.7589169111583995E-2</v>
      </c>
      <c r="F41">
        <f t="shared" si="3"/>
        <v>6.9558676692262188E-3</v>
      </c>
    </row>
    <row r="42" spans="1:6" x14ac:dyDescent="0.3">
      <c r="A42">
        <v>34.792700000000004</v>
      </c>
      <c r="B42">
        <v>3.5</v>
      </c>
      <c r="C42">
        <f t="shared" si="0"/>
        <v>34.739977434588305</v>
      </c>
      <c r="D42">
        <f t="shared" si="1"/>
        <v>5.2722565411698952E-2</v>
      </c>
      <c r="E42">
        <f t="shared" si="2"/>
        <v>2.7796689035908748E-3</v>
      </c>
      <c r="F42">
        <f t="shared" si="3"/>
        <v>1.51533411927499E-3</v>
      </c>
    </row>
    <row r="43" spans="1:6" x14ac:dyDescent="0.3">
      <c r="A43">
        <v>30.8</v>
      </c>
      <c r="B43">
        <v>5.5</v>
      </c>
      <c r="C43">
        <f t="shared" si="0"/>
        <v>25.698118876240216</v>
      </c>
      <c r="D43">
        <f t="shared" si="1"/>
        <v>5.1018811237597852</v>
      </c>
      <c r="E43">
        <f t="shared" si="2"/>
        <v>26.029191000976407</v>
      </c>
      <c r="F43">
        <f t="shared" si="3"/>
        <v>0.16564549103116186</v>
      </c>
    </row>
    <row r="44" spans="1:6" x14ac:dyDescent="0.3">
      <c r="A44">
        <v>57.8</v>
      </c>
      <c r="B44">
        <v>1</v>
      </c>
      <c r="C44">
        <f t="shared" si="0"/>
        <v>46.042300632523414</v>
      </c>
      <c r="D44">
        <f t="shared" si="1"/>
        <v>11.757699367476583</v>
      </c>
      <c r="E44">
        <f t="shared" si="2"/>
        <v>138.24349441595925</v>
      </c>
      <c r="F44">
        <f t="shared" si="3"/>
        <v>0.2034204042816018</v>
      </c>
    </row>
    <row r="45" spans="1:6" x14ac:dyDescent="0.3">
      <c r="A45">
        <v>57.8</v>
      </c>
      <c r="B45">
        <v>1</v>
      </c>
      <c r="C45">
        <f t="shared" si="0"/>
        <v>46.042300632523414</v>
      </c>
      <c r="D45">
        <f t="shared" si="1"/>
        <v>11.757699367476583</v>
      </c>
      <c r="E45">
        <f t="shared" si="2"/>
        <v>138.24349441595925</v>
      </c>
      <c r="F45">
        <f t="shared" si="3"/>
        <v>0.2034204042816018</v>
      </c>
    </row>
    <row r="46" spans="1:6" x14ac:dyDescent="0.3">
      <c r="A46">
        <v>35.980200000000004</v>
      </c>
      <c r="B46">
        <v>3.7</v>
      </c>
      <c r="C46">
        <f t="shared" si="0"/>
        <v>33.835791578753494</v>
      </c>
      <c r="D46">
        <f t="shared" si="1"/>
        <v>2.14440842124651</v>
      </c>
      <c r="E46">
        <f t="shared" si="2"/>
        <v>4.5984874771129496</v>
      </c>
      <c r="F46">
        <f t="shared" si="3"/>
        <v>5.9599680414408752E-2</v>
      </c>
    </row>
    <row r="47" spans="1:6" x14ac:dyDescent="0.3">
      <c r="A47">
        <v>36.9</v>
      </c>
      <c r="B47">
        <v>3.7</v>
      </c>
      <c r="C47">
        <f t="shared" si="0"/>
        <v>33.835791578753494</v>
      </c>
      <c r="D47">
        <f t="shared" si="1"/>
        <v>3.0642084212465051</v>
      </c>
      <c r="E47">
        <f t="shared" si="2"/>
        <v>9.3893732488379982</v>
      </c>
      <c r="F47">
        <f t="shared" si="3"/>
        <v>8.3040878624566536E-2</v>
      </c>
    </row>
    <row r="48" spans="1:6" x14ac:dyDescent="0.3">
      <c r="A48">
        <v>34.583199999999998</v>
      </c>
      <c r="B48">
        <v>3.7</v>
      </c>
      <c r="C48">
        <f t="shared" si="0"/>
        <v>33.835791578753494</v>
      </c>
      <c r="D48">
        <f t="shared" si="1"/>
        <v>0.74740842124650442</v>
      </c>
      <c r="E48">
        <f t="shared" si="2"/>
        <v>0.55861934815019221</v>
      </c>
      <c r="F48">
        <f t="shared" si="3"/>
        <v>2.1611893093944588E-2</v>
      </c>
    </row>
    <row r="49" spans="1:6" x14ac:dyDescent="0.3">
      <c r="A49">
        <v>34.9</v>
      </c>
      <c r="B49">
        <v>3.7</v>
      </c>
      <c r="C49">
        <f t="shared" si="0"/>
        <v>33.835791578753494</v>
      </c>
      <c r="D49">
        <f t="shared" si="1"/>
        <v>1.0642084212465051</v>
      </c>
      <c r="E49">
        <f t="shared" si="2"/>
        <v>1.1325395638519788</v>
      </c>
      <c r="F49">
        <f t="shared" si="3"/>
        <v>3.0493077972679229E-2</v>
      </c>
    </row>
    <row r="50" spans="1:6" x14ac:dyDescent="0.3">
      <c r="A50">
        <v>37.5</v>
      </c>
      <c r="B50">
        <v>2</v>
      </c>
      <c r="C50">
        <f t="shared" si="0"/>
        <v>41.521371353349366</v>
      </c>
      <c r="D50">
        <f t="shared" si="1"/>
        <v>-4.021371353349366</v>
      </c>
      <c r="E50">
        <f t="shared" si="2"/>
        <v>16.171427561538913</v>
      </c>
      <c r="F50">
        <f t="shared" si="3"/>
        <v>0.10723656942264977</v>
      </c>
    </row>
    <row r="51" spans="1:6" x14ac:dyDescent="0.3">
      <c r="A51">
        <v>40</v>
      </c>
      <c r="B51">
        <v>2</v>
      </c>
      <c r="C51">
        <f t="shared" si="0"/>
        <v>41.521371353349366</v>
      </c>
      <c r="D51">
        <f t="shared" si="1"/>
        <v>-1.521371353349366</v>
      </c>
      <c r="E51">
        <f t="shared" si="2"/>
        <v>2.3145707947920817</v>
      </c>
      <c r="F51">
        <f t="shared" si="3"/>
        <v>3.8034283833734153E-2</v>
      </c>
    </row>
    <row r="52" spans="1:6" x14ac:dyDescent="0.3">
      <c r="A52">
        <v>33.6</v>
      </c>
      <c r="B52">
        <v>2.4</v>
      </c>
      <c r="C52">
        <f t="shared" si="0"/>
        <v>39.712999641679751</v>
      </c>
      <c r="D52">
        <f t="shared" si="1"/>
        <v>-6.1129996416797496</v>
      </c>
      <c r="E52">
        <f t="shared" si="2"/>
        <v>37.368764619176744</v>
      </c>
      <c r="F52">
        <f t="shared" si="3"/>
        <v>0.18193451314523063</v>
      </c>
    </row>
    <row r="53" spans="1:6" x14ac:dyDescent="0.3">
      <c r="A53">
        <v>36.4</v>
      </c>
      <c r="B53">
        <v>2.4</v>
      </c>
      <c r="C53">
        <f t="shared" si="0"/>
        <v>39.712999641679751</v>
      </c>
      <c r="D53">
        <f t="shared" si="1"/>
        <v>-3.3129996416797525</v>
      </c>
      <c r="E53">
        <f t="shared" si="2"/>
        <v>10.975966625770168</v>
      </c>
      <c r="F53">
        <f t="shared" si="3"/>
        <v>9.1016473672520679E-2</v>
      </c>
    </row>
    <row r="54" spans="1:6" x14ac:dyDescent="0.3">
      <c r="A54">
        <v>28.5532</v>
      </c>
      <c r="B54">
        <v>3.8</v>
      </c>
      <c r="C54">
        <f t="shared" si="0"/>
        <v>33.383698650836095</v>
      </c>
      <c r="D54">
        <f t="shared" si="1"/>
        <v>-4.8304986508360948</v>
      </c>
      <c r="E54">
        <f t="shared" si="2"/>
        <v>23.333717215729333</v>
      </c>
      <c r="F54">
        <f t="shared" si="3"/>
        <v>0.16917538667596257</v>
      </c>
    </row>
    <row r="55" spans="1:6" x14ac:dyDescent="0.3">
      <c r="A55">
        <v>27.372</v>
      </c>
      <c r="B55">
        <v>3.8</v>
      </c>
      <c r="C55">
        <f t="shared" si="0"/>
        <v>33.383698650836095</v>
      </c>
      <c r="D55">
        <f t="shared" si="1"/>
        <v>-6.0116986508360952</v>
      </c>
      <c r="E55">
        <f t="shared" si="2"/>
        <v>36.140520668464525</v>
      </c>
      <c r="F55">
        <f t="shared" si="3"/>
        <v>0.21962949915373722</v>
      </c>
    </row>
    <row r="56" spans="1:6" x14ac:dyDescent="0.3">
      <c r="A56">
        <v>37.329599999999999</v>
      </c>
      <c r="B56">
        <v>2.9</v>
      </c>
      <c r="C56">
        <f t="shared" si="0"/>
        <v>37.452535002092731</v>
      </c>
      <c r="D56">
        <f t="shared" si="1"/>
        <v>-0.12293500209273134</v>
      </c>
      <c r="E56">
        <f t="shared" si="2"/>
        <v>1.5113014739539859E-2</v>
      </c>
      <c r="F56">
        <f t="shared" si="3"/>
        <v>3.2932311648860781E-3</v>
      </c>
    </row>
    <row r="57" spans="1:6" x14ac:dyDescent="0.3">
      <c r="A57">
        <v>41.360799999999998</v>
      </c>
      <c r="B57">
        <v>2.9</v>
      </c>
      <c r="C57">
        <f t="shared" si="0"/>
        <v>37.452535002092731</v>
      </c>
      <c r="D57">
        <f t="shared" si="1"/>
        <v>3.908264997907267</v>
      </c>
      <c r="E57">
        <f t="shared" si="2"/>
        <v>15.274535293867089</v>
      </c>
      <c r="F57">
        <f t="shared" si="3"/>
        <v>9.4492006873833856E-2</v>
      </c>
    </row>
    <row r="58" spans="1:6" x14ac:dyDescent="0.3">
      <c r="A58">
        <v>36.729900000000001</v>
      </c>
      <c r="B58">
        <v>3.4</v>
      </c>
      <c r="C58">
        <f t="shared" si="0"/>
        <v>35.192070362505703</v>
      </c>
      <c r="D58">
        <f t="shared" si="1"/>
        <v>1.5378296374942977</v>
      </c>
      <c r="E58">
        <f t="shared" si="2"/>
        <v>2.364919993955843</v>
      </c>
      <c r="F58">
        <f t="shared" si="3"/>
        <v>4.1868603984609204E-2</v>
      </c>
    </row>
    <row r="59" spans="1:6" x14ac:dyDescent="0.3">
      <c r="A59">
        <v>40.997799999999998</v>
      </c>
      <c r="B59">
        <v>3.4</v>
      </c>
      <c r="C59">
        <f t="shared" si="0"/>
        <v>35.192070362505703</v>
      </c>
      <c r="D59">
        <f t="shared" si="1"/>
        <v>5.805729637494295</v>
      </c>
      <c r="E59">
        <f t="shared" si="2"/>
        <v>33.706496623679641</v>
      </c>
      <c r="F59">
        <f t="shared" si="3"/>
        <v>0.1416107605162788</v>
      </c>
    </row>
    <row r="60" spans="1:6" x14ac:dyDescent="0.3">
      <c r="A60">
        <v>37.329599999999999</v>
      </c>
      <c r="B60">
        <v>2.9</v>
      </c>
      <c r="C60">
        <f t="shared" si="0"/>
        <v>37.452535002092731</v>
      </c>
      <c r="D60">
        <f t="shared" si="1"/>
        <v>-0.12293500209273134</v>
      </c>
      <c r="E60">
        <f t="shared" si="2"/>
        <v>1.5113014739539859E-2</v>
      </c>
      <c r="F60">
        <f t="shared" si="3"/>
        <v>3.2932311648860781E-3</v>
      </c>
    </row>
    <row r="61" spans="1:6" x14ac:dyDescent="0.3">
      <c r="A61">
        <v>41.360799999999998</v>
      </c>
      <c r="B61">
        <v>2.9</v>
      </c>
      <c r="C61">
        <f t="shared" si="0"/>
        <v>37.452535002092731</v>
      </c>
      <c r="D61">
        <f t="shared" si="1"/>
        <v>3.908264997907267</v>
      </c>
      <c r="E61">
        <f t="shared" si="2"/>
        <v>15.274535293867089</v>
      </c>
      <c r="F61">
        <f t="shared" si="3"/>
        <v>9.4492006873833856E-2</v>
      </c>
    </row>
    <row r="62" spans="1:6" x14ac:dyDescent="0.3">
      <c r="A62">
        <v>36.729900000000001</v>
      </c>
      <c r="B62">
        <v>3.4</v>
      </c>
      <c r="C62">
        <f t="shared" si="0"/>
        <v>35.192070362505703</v>
      </c>
      <c r="D62">
        <f t="shared" si="1"/>
        <v>1.5378296374942977</v>
      </c>
      <c r="E62">
        <f t="shared" si="2"/>
        <v>2.364919993955843</v>
      </c>
      <c r="F62">
        <f t="shared" si="3"/>
        <v>4.1868603984609204E-2</v>
      </c>
    </row>
    <row r="63" spans="1:6" x14ac:dyDescent="0.3">
      <c r="A63">
        <v>40.997799999999998</v>
      </c>
      <c r="B63">
        <v>3.4</v>
      </c>
      <c r="C63">
        <f t="shared" si="0"/>
        <v>35.192070362505703</v>
      </c>
      <c r="D63">
        <f t="shared" si="1"/>
        <v>5.805729637494295</v>
      </c>
      <c r="E63">
        <f t="shared" si="2"/>
        <v>33.706496623679641</v>
      </c>
      <c r="F63">
        <f t="shared" si="3"/>
        <v>0.1416107605162788</v>
      </c>
    </row>
    <row r="64" spans="1:6" x14ac:dyDescent="0.3">
      <c r="A64">
        <v>37.5</v>
      </c>
      <c r="B64">
        <v>2</v>
      </c>
      <c r="C64">
        <f t="shared" si="0"/>
        <v>41.521371353349366</v>
      </c>
      <c r="D64">
        <f t="shared" si="1"/>
        <v>-4.021371353349366</v>
      </c>
      <c r="E64">
        <f t="shared" si="2"/>
        <v>16.171427561538913</v>
      </c>
      <c r="F64">
        <f t="shared" si="3"/>
        <v>0.10723656942264977</v>
      </c>
    </row>
    <row r="65" spans="1:6" x14ac:dyDescent="0.3">
      <c r="A65">
        <v>40</v>
      </c>
      <c r="B65">
        <v>2</v>
      </c>
      <c r="C65">
        <f t="shared" si="0"/>
        <v>41.521371353349366</v>
      </c>
      <c r="D65">
        <f t="shared" si="1"/>
        <v>-1.521371353349366</v>
      </c>
      <c r="E65">
        <f t="shared" si="2"/>
        <v>2.3145707947920817</v>
      </c>
      <c r="F65">
        <f t="shared" si="3"/>
        <v>3.8034283833734153E-2</v>
      </c>
    </row>
    <row r="66" spans="1:6" x14ac:dyDescent="0.3">
      <c r="A66">
        <v>36.4</v>
      </c>
      <c r="B66">
        <v>2.4</v>
      </c>
      <c r="C66">
        <f t="shared" ref="C66:C129" si="4">$I$19+($I$20*B66)</f>
        <v>39.712999641679751</v>
      </c>
      <c r="D66">
        <f t="shared" si="1"/>
        <v>-3.3129996416797525</v>
      </c>
      <c r="E66">
        <f t="shared" si="2"/>
        <v>10.975966625770168</v>
      </c>
      <c r="F66">
        <f t="shared" si="3"/>
        <v>9.1016473672520679E-2</v>
      </c>
    </row>
    <row r="67" spans="1:6" x14ac:dyDescent="0.3">
      <c r="A67">
        <v>33.6</v>
      </c>
      <c r="B67">
        <v>2.4</v>
      </c>
      <c r="C67">
        <f t="shared" si="4"/>
        <v>39.712999641679751</v>
      </c>
      <c r="D67">
        <f t="shared" ref="D67:D130" si="5">A67-C67</f>
        <v>-6.1129996416797496</v>
      </c>
      <c r="E67">
        <f t="shared" ref="E67:E130" si="6">D67^2</f>
        <v>37.368764619176744</v>
      </c>
      <c r="F67">
        <f t="shared" ref="F67:F130" si="7">ABS(D67)/A67</f>
        <v>0.18193451314523063</v>
      </c>
    </row>
    <row r="68" spans="1:6" x14ac:dyDescent="0.3">
      <c r="A68">
        <v>27.471</v>
      </c>
      <c r="B68">
        <v>4.2</v>
      </c>
      <c r="C68">
        <f t="shared" si="4"/>
        <v>31.575326939166469</v>
      </c>
      <c r="D68">
        <f t="shared" si="5"/>
        <v>-4.1043269391664694</v>
      </c>
      <c r="E68">
        <f t="shared" si="6"/>
        <v>16.845499623567598</v>
      </c>
      <c r="F68">
        <f t="shared" si="7"/>
        <v>0.14940580754855917</v>
      </c>
    </row>
    <row r="69" spans="1:6" x14ac:dyDescent="0.3">
      <c r="A69">
        <v>23.6523</v>
      </c>
      <c r="B69">
        <v>5.9</v>
      </c>
      <c r="C69">
        <f t="shared" si="4"/>
        <v>23.889747164570597</v>
      </c>
      <c r="D69">
        <f t="shared" si="5"/>
        <v>-0.23744716457059667</v>
      </c>
      <c r="E69">
        <f t="shared" si="6"/>
        <v>5.6381155962616017E-2</v>
      </c>
      <c r="F69">
        <f t="shared" si="7"/>
        <v>1.0039072926125436E-2</v>
      </c>
    </row>
    <row r="70" spans="1:6" x14ac:dyDescent="0.3">
      <c r="A70">
        <v>27.2408</v>
      </c>
      <c r="B70">
        <v>5.9</v>
      </c>
      <c r="C70">
        <f t="shared" si="4"/>
        <v>23.889747164570597</v>
      </c>
      <c r="D70">
        <f t="shared" si="5"/>
        <v>3.3510528354294031</v>
      </c>
      <c r="E70">
        <f t="shared" si="6"/>
        <v>11.229555105839442</v>
      </c>
      <c r="F70">
        <f t="shared" si="7"/>
        <v>0.12301594796883362</v>
      </c>
    </row>
    <row r="71" spans="1:6" x14ac:dyDescent="0.3">
      <c r="A71">
        <v>22.925799999999999</v>
      </c>
      <c r="B71">
        <v>5.9</v>
      </c>
      <c r="C71">
        <f t="shared" si="4"/>
        <v>23.889747164570597</v>
      </c>
      <c r="D71">
        <f t="shared" si="5"/>
        <v>-0.96394716457059815</v>
      </c>
      <c r="E71">
        <f t="shared" si="6"/>
        <v>0.92919413608369583</v>
      </c>
      <c r="F71">
        <f t="shared" si="7"/>
        <v>4.2046391601191592E-2</v>
      </c>
    </row>
    <row r="72" spans="1:6" x14ac:dyDescent="0.3">
      <c r="A72">
        <v>24.6983</v>
      </c>
      <c r="B72">
        <v>5.9</v>
      </c>
      <c r="C72">
        <f t="shared" si="4"/>
        <v>23.889747164570597</v>
      </c>
      <c r="D72">
        <f t="shared" si="5"/>
        <v>0.80855283542940271</v>
      </c>
      <c r="E72">
        <f t="shared" si="6"/>
        <v>0.65375768768092679</v>
      </c>
      <c r="F72">
        <f t="shared" si="7"/>
        <v>3.2737185775110138E-2</v>
      </c>
    </row>
    <row r="73" spans="1:6" x14ac:dyDescent="0.3">
      <c r="A73">
        <v>26.1157</v>
      </c>
      <c r="B73">
        <v>4.3</v>
      </c>
      <c r="C73">
        <f t="shared" si="4"/>
        <v>31.123234011249068</v>
      </c>
      <c r="D73">
        <f t="shared" si="5"/>
        <v>-5.0075340112490672</v>
      </c>
      <c r="E73">
        <f t="shared" si="6"/>
        <v>25.075396873816171</v>
      </c>
      <c r="F73">
        <f t="shared" si="7"/>
        <v>0.19174420027987255</v>
      </c>
    </row>
    <row r="74" spans="1:6" x14ac:dyDescent="0.3">
      <c r="A74">
        <v>32.880800000000001</v>
      </c>
      <c r="B74">
        <v>5</v>
      </c>
      <c r="C74">
        <f t="shared" si="4"/>
        <v>27.958583515827236</v>
      </c>
      <c r="D74">
        <f t="shared" si="5"/>
        <v>4.9222164841727647</v>
      </c>
      <c r="E74">
        <f t="shared" si="6"/>
        <v>24.228215117062092</v>
      </c>
      <c r="F74">
        <f t="shared" si="7"/>
        <v>0.14969880550876999</v>
      </c>
    </row>
    <row r="75" spans="1:6" x14ac:dyDescent="0.3">
      <c r="A75">
        <v>30.337800000000001</v>
      </c>
      <c r="B75">
        <v>5</v>
      </c>
      <c r="C75">
        <f t="shared" si="4"/>
        <v>27.958583515827236</v>
      </c>
      <c r="D75">
        <f t="shared" si="5"/>
        <v>2.3792164841727654</v>
      </c>
      <c r="E75">
        <f t="shared" si="6"/>
        <v>5.6606710785594148</v>
      </c>
      <c r="F75">
        <f t="shared" si="7"/>
        <v>7.8424160096406639E-2</v>
      </c>
    </row>
    <row r="76" spans="1:6" x14ac:dyDescent="0.3">
      <c r="A76">
        <v>30.802700000000002</v>
      </c>
      <c r="B76">
        <v>5</v>
      </c>
      <c r="C76">
        <f t="shared" si="4"/>
        <v>27.958583515827236</v>
      </c>
      <c r="D76">
        <f t="shared" si="5"/>
        <v>2.8441164841727655</v>
      </c>
      <c r="E76">
        <f t="shared" si="6"/>
        <v>8.0889985755432523</v>
      </c>
      <c r="F76">
        <f t="shared" si="7"/>
        <v>9.2333350134006606E-2</v>
      </c>
    </row>
    <row r="77" spans="1:6" x14ac:dyDescent="0.3">
      <c r="A77">
        <v>31.6</v>
      </c>
      <c r="B77">
        <v>4.3</v>
      </c>
      <c r="C77">
        <f t="shared" si="4"/>
        <v>31.123234011249068</v>
      </c>
      <c r="D77">
        <f t="shared" si="5"/>
        <v>0.4767659887509339</v>
      </c>
      <c r="E77">
        <f t="shared" si="6"/>
        <v>0.22730580802965564</v>
      </c>
      <c r="F77">
        <f t="shared" si="7"/>
        <v>1.5087531289586516E-2</v>
      </c>
    </row>
    <row r="78" spans="1:6" x14ac:dyDescent="0.3">
      <c r="A78">
        <v>35.5</v>
      </c>
      <c r="B78">
        <v>3.5</v>
      </c>
      <c r="C78">
        <f t="shared" si="4"/>
        <v>34.739977434588305</v>
      </c>
      <c r="D78">
        <f t="shared" si="5"/>
        <v>0.76002256541169544</v>
      </c>
      <c r="E78">
        <f t="shared" si="6"/>
        <v>0.57763429993497484</v>
      </c>
      <c r="F78">
        <f t="shared" si="7"/>
        <v>2.1409086349625222E-2</v>
      </c>
    </row>
    <row r="79" spans="1:6" x14ac:dyDescent="0.3">
      <c r="A79">
        <v>51.655500000000004</v>
      </c>
      <c r="B79">
        <v>1.6</v>
      </c>
      <c r="C79">
        <f t="shared" si="4"/>
        <v>43.329743065018988</v>
      </c>
      <c r="D79">
        <f t="shared" si="5"/>
        <v>8.3257569349810154</v>
      </c>
      <c r="E79">
        <f t="shared" si="6"/>
        <v>69.318228540384467</v>
      </c>
      <c r="F79">
        <f t="shared" si="7"/>
        <v>0.16117851796964533</v>
      </c>
    </row>
    <row r="80" spans="1:6" x14ac:dyDescent="0.3">
      <c r="A80">
        <v>47.202500000000001</v>
      </c>
      <c r="B80">
        <v>1.6</v>
      </c>
      <c r="C80">
        <f t="shared" si="4"/>
        <v>43.329743065018988</v>
      </c>
      <c r="D80">
        <f t="shared" si="5"/>
        <v>3.8727569349810125</v>
      </c>
      <c r="E80">
        <f t="shared" si="6"/>
        <v>14.998246277443526</v>
      </c>
      <c r="F80">
        <f t="shared" si="7"/>
        <v>8.2045589428123775E-2</v>
      </c>
    </row>
    <row r="81" spans="1:6" x14ac:dyDescent="0.3">
      <c r="A81">
        <v>52</v>
      </c>
      <c r="B81">
        <v>1.6</v>
      </c>
      <c r="C81">
        <f t="shared" si="4"/>
        <v>43.329743065018988</v>
      </c>
      <c r="D81">
        <f t="shared" si="5"/>
        <v>8.6702569349810119</v>
      </c>
      <c r="E81">
        <f t="shared" si="6"/>
        <v>75.173355318586331</v>
      </c>
      <c r="F81">
        <f t="shared" si="7"/>
        <v>0.16673571028809639</v>
      </c>
    </row>
    <row r="82" spans="1:6" x14ac:dyDescent="0.3">
      <c r="A82">
        <v>47.202500000000001</v>
      </c>
      <c r="B82">
        <v>1.6</v>
      </c>
      <c r="C82">
        <f t="shared" si="4"/>
        <v>43.329743065018988</v>
      </c>
      <c r="D82">
        <f t="shared" si="5"/>
        <v>3.8727569349810125</v>
      </c>
      <c r="E82">
        <f t="shared" si="6"/>
        <v>14.998246277443526</v>
      </c>
      <c r="F82">
        <f t="shared" si="7"/>
        <v>8.2045589428123775E-2</v>
      </c>
    </row>
    <row r="83" spans="1:6" x14ac:dyDescent="0.3">
      <c r="A83">
        <v>44.571399999999997</v>
      </c>
      <c r="B83">
        <v>1.6</v>
      </c>
      <c r="C83">
        <f t="shared" si="4"/>
        <v>43.329743065018988</v>
      </c>
      <c r="D83">
        <f t="shared" si="5"/>
        <v>1.2416569349810089</v>
      </c>
      <c r="E83">
        <f t="shared" si="6"/>
        <v>1.5417119441864335</v>
      </c>
      <c r="F83">
        <f t="shared" si="7"/>
        <v>2.7857705501308217E-2</v>
      </c>
    </row>
    <row r="84" spans="1:6" x14ac:dyDescent="0.3">
      <c r="A84">
        <v>47.7592</v>
      </c>
      <c r="B84">
        <v>1.6</v>
      </c>
      <c r="C84">
        <f t="shared" si="4"/>
        <v>43.329743065018988</v>
      </c>
      <c r="D84">
        <f t="shared" si="5"/>
        <v>4.4294569349810118</v>
      </c>
      <c r="E84">
        <f t="shared" si="6"/>
        <v>19.620088738851379</v>
      </c>
      <c r="F84">
        <f t="shared" si="7"/>
        <v>9.2745626706079914E-2</v>
      </c>
    </row>
    <row r="85" spans="1:6" x14ac:dyDescent="0.3">
      <c r="A85">
        <v>44.571399999999997</v>
      </c>
      <c r="B85">
        <v>1.6</v>
      </c>
      <c r="C85">
        <f t="shared" si="4"/>
        <v>43.329743065018988</v>
      </c>
      <c r="D85">
        <f t="shared" si="5"/>
        <v>1.2416569349810089</v>
      </c>
      <c r="E85">
        <f t="shared" si="6"/>
        <v>1.5417119441864335</v>
      </c>
      <c r="F85">
        <f t="shared" si="7"/>
        <v>2.7857705501308217E-2</v>
      </c>
    </row>
    <row r="86" spans="1:6" x14ac:dyDescent="0.3">
      <c r="A86">
        <v>47.7592</v>
      </c>
      <c r="B86">
        <v>1.6</v>
      </c>
      <c r="C86">
        <f t="shared" si="4"/>
        <v>43.329743065018988</v>
      </c>
      <c r="D86">
        <f t="shared" si="5"/>
        <v>4.4294569349810118</v>
      </c>
      <c r="E86">
        <f t="shared" si="6"/>
        <v>19.620088738851379</v>
      </c>
      <c r="F86">
        <f t="shared" si="7"/>
        <v>9.2745626706079914E-2</v>
      </c>
    </row>
    <row r="87" spans="1:6" x14ac:dyDescent="0.3">
      <c r="A87">
        <v>46.5047</v>
      </c>
      <c r="B87">
        <v>1.6</v>
      </c>
      <c r="C87">
        <f t="shared" si="4"/>
        <v>43.329743065018988</v>
      </c>
      <c r="D87">
        <f t="shared" si="5"/>
        <v>3.1749569349810116</v>
      </c>
      <c r="E87">
        <f t="shared" si="6"/>
        <v>10.08035153898402</v>
      </c>
      <c r="F87">
        <f t="shared" si="7"/>
        <v>6.8271743178238142E-2</v>
      </c>
    </row>
    <row r="88" spans="1:6" x14ac:dyDescent="0.3">
      <c r="A88">
        <v>46.5047</v>
      </c>
      <c r="B88">
        <v>1.6</v>
      </c>
      <c r="C88">
        <f t="shared" si="4"/>
        <v>43.329743065018988</v>
      </c>
      <c r="D88">
        <f t="shared" si="5"/>
        <v>3.1749569349810116</v>
      </c>
      <c r="E88">
        <f t="shared" si="6"/>
        <v>10.08035153898402</v>
      </c>
      <c r="F88">
        <f t="shared" si="7"/>
        <v>6.8271743178238142E-2</v>
      </c>
    </row>
    <row r="89" spans="1:6" x14ac:dyDescent="0.3">
      <c r="A89">
        <v>36.262799999999999</v>
      </c>
      <c r="B89">
        <v>2.4</v>
      </c>
      <c r="C89">
        <f t="shared" si="4"/>
        <v>39.712999641679751</v>
      </c>
      <c r="D89">
        <f t="shared" si="5"/>
        <v>-3.4501996416797525</v>
      </c>
      <c r="E89">
        <f t="shared" si="6"/>
        <v>11.903877567447092</v>
      </c>
      <c r="F89">
        <f t="shared" si="7"/>
        <v>9.5144325360417628E-2</v>
      </c>
    </row>
    <row r="90" spans="1:6" x14ac:dyDescent="0.3">
      <c r="A90">
        <v>33.200000000000003</v>
      </c>
      <c r="B90">
        <v>3.8</v>
      </c>
      <c r="C90">
        <f t="shared" si="4"/>
        <v>33.383698650836095</v>
      </c>
      <c r="D90">
        <f t="shared" si="5"/>
        <v>-0.18369865083609227</v>
      </c>
      <c r="E90">
        <f t="shared" si="6"/>
        <v>3.374519431900054E-2</v>
      </c>
      <c r="F90">
        <f t="shared" si="7"/>
        <v>5.5330918926533813E-3</v>
      </c>
    </row>
    <row r="91" spans="1:6" x14ac:dyDescent="0.3">
      <c r="A91">
        <v>35.242699999999999</v>
      </c>
      <c r="B91">
        <v>3.6</v>
      </c>
      <c r="C91">
        <f t="shared" si="4"/>
        <v>34.287884506670899</v>
      </c>
      <c r="D91">
        <f t="shared" si="5"/>
        <v>0.95481549332910021</v>
      </c>
      <c r="E91">
        <f t="shared" si="6"/>
        <v>0.91167262630129298</v>
      </c>
      <c r="F91">
        <f t="shared" si="7"/>
        <v>2.7092575010685908E-2</v>
      </c>
    </row>
    <row r="92" spans="1:6" x14ac:dyDescent="0.3">
      <c r="A92">
        <v>37.690800000000003</v>
      </c>
      <c r="B92">
        <v>3.6</v>
      </c>
      <c r="C92">
        <f t="shared" si="4"/>
        <v>34.287884506670899</v>
      </c>
      <c r="D92">
        <f t="shared" si="5"/>
        <v>3.4029154933291039</v>
      </c>
      <c r="E92">
        <f t="shared" si="6"/>
        <v>11.579833854739258</v>
      </c>
      <c r="F92">
        <f t="shared" si="7"/>
        <v>9.0285042857384395E-2</v>
      </c>
    </row>
    <row r="93" spans="1:6" x14ac:dyDescent="0.3">
      <c r="A93">
        <v>34.875399999999999</v>
      </c>
      <c r="B93">
        <v>3.6</v>
      </c>
      <c r="C93">
        <f t="shared" si="4"/>
        <v>34.287884506670899</v>
      </c>
      <c r="D93">
        <f t="shared" si="5"/>
        <v>0.58751549332910002</v>
      </c>
      <c r="E93">
        <f t="shared" si="6"/>
        <v>0.34517445490173576</v>
      </c>
      <c r="F93">
        <f t="shared" si="7"/>
        <v>1.6846129172112721E-2</v>
      </c>
    </row>
    <row r="94" spans="1:6" x14ac:dyDescent="0.3">
      <c r="A94">
        <v>36.756300000000003</v>
      </c>
      <c r="B94">
        <v>3.6</v>
      </c>
      <c r="C94">
        <f t="shared" si="4"/>
        <v>34.287884506670899</v>
      </c>
      <c r="D94">
        <f t="shared" si="5"/>
        <v>2.468415493329104</v>
      </c>
      <c r="E94">
        <f t="shared" si="6"/>
        <v>6.0930750477071642</v>
      </c>
      <c r="F94">
        <f t="shared" si="7"/>
        <v>6.7156256024929167E-2</v>
      </c>
    </row>
    <row r="95" spans="1:6" x14ac:dyDescent="0.3">
      <c r="A95">
        <v>34.875399999999999</v>
      </c>
      <c r="B95">
        <v>3.6</v>
      </c>
      <c r="C95">
        <f t="shared" si="4"/>
        <v>34.287884506670899</v>
      </c>
      <c r="D95">
        <f t="shared" si="5"/>
        <v>0.58751549332910002</v>
      </c>
      <c r="E95">
        <f t="shared" si="6"/>
        <v>0.34517445490173576</v>
      </c>
      <c r="F95">
        <f t="shared" si="7"/>
        <v>1.6846129172112721E-2</v>
      </c>
    </row>
    <row r="96" spans="1:6" x14ac:dyDescent="0.3">
      <c r="A96">
        <v>36.439500000000002</v>
      </c>
      <c r="B96">
        <v>3.6</v>
      </c>
      <c r="C96">
        <f t="shared" si="4"/>
        <v>34.287884506670899</v>
      </c>
      <c r="D96">
        <f t="shared" si="5"/>
        <v>2.1516154933291034</v>
      </c>
      <c r="E96">
        <f t="shared" si="6"/>
        <v>4.6294492311338411</v>
      </c>
      <c r="F96">
        <f t="shared" si="7"/>
        <v>5.9046240846584157E-2</v>
      </c>
    </row>
    <row r="97" spans="1:6" x14ac:dyDescent="0.3">
      <c r="A97">
        <v>34.875399999999999</v>
      </c>
      <c r="B97">
        <v>3.6</v>
      </c>
      <c r="C97">
        <f t="shared" si="4"/>
        <v>34.287884506670899</v>
      </c>
      <c r="D97">
        <f t="shared" si="5"/>
        <v>0.58751549332910002</v>
      </c>
      <c r="E97">
        <f t="shared" si="6"/>
        <v>0.34517445490173576</v>
      </c>
      <c r="F97">
        <f t="shared" si="7"/>
        <v>1.6846129172112721E-2</v>
      </c>
    </row>
    <row r="98" spans="1:6" x14ac:dyDescent="0.3">
      <c r="A98">
        <v>36.439500000000002</v>
      </c>
      <c r="B98">
        <v>3.6</v>
      </c>
      <c r="C98">
        <f t="shared" si="4"/>
        <v>34.287884506670899</v>
      </c>
      <c r="D98">
        <f t="shared" si="5"/>
        <v>2.1516154933291034</v>
      </c>
      <c r="E98">
        <f t="shared" si="6"/>
        <v>4.6294492311338411</v>
      </c>
      <c r="F98">
        <f t="shared" si="7"/>
        <v>5.9046240846584157E-2</v>
      </c>
    </row>
    <row r="99" spans="1:6" x14ac:dyDescent="0.3">
      <c r="A99">
        <v>34.514800000000001</v>
      </c>
      <c r="B99">
        <v>3.8</v>
      </c>
      <c r="C99">
        <f t="shared" si="4"/>
        <v>33.383698650836095</v>
      </c>
      <c r="D99">
        <f t="shared" si="5"/>
        <v>1.1311013491639059</v>
      </c>
      <c r="E99">
        <f t="shared" si="6"/>
        <v>1.2793902620804083</v>
      </c>
      <c r="F99">
        <f t="shared" si="7"/>
        <v>3.277148785923447E-2</v>
      </c>
    </row>
    <row r="100" spans="1:6" x14ac:dyDescent="0.3">
      <c r="A100">
        <v>36.012999999999998</v>
      </c>
      <c r="B100">
        <v>3.8</v>
      </c>
      <c r="C100">
        <f t="shared" si="4"/>
        <v>33.383698650836095</v>
      </c>
      <c r="D100">
        <f t="shared" si="5"/>
        <v>2.629301349163903</v>
      </c>
      <c r="E100">
        <f t="shared" si="6"/>
        <v>6.9132255847151205</v>
      </c>
      <c r="F100">
        <f t="shared" si="7"/>
        <v>7.3009783943684306E-2</v>
      </c>
    </row>
    <row r="101" spans="1:6" x14ac:dyDescent="0.3">
      <c r="A101">
        <v>34.514800000000001</v>
      </c>
      <c r="B101">
        <v>3.8</v>
      </c>
      <c r="C101">
        <f t="shared" si="4"/>
        <v>33.383698650836095</v>
      </c>
      <c r="D101">
        <f t="shared" si="5"/>
        <v>1.1311013491639059</v>
      </c>
      <c r="E101">
        <f t="shared" si="6"/>
        <v>1.2793902620804083</v>
      </c>
      <c r="F101">
        <f t="shared" si="7"/>
        <v>3.277148785923447E-2</v>
      </c>
    </row>
    <row r="102" spans="1:6" x14ac:dyDescent="0.3">
      <c r="A102">
        <v>37.076900000000002</v>
      </c>
      <c r="B102">
        <v>3.8</v>
      </c>
      <c r="C102">
        <f t="shared" si="4"/>
        <v>33.383698650836095</v>
      </c>
      <c r="D102">
        <f t="shared" si="5"/>
        <v>3.6932013491639069</v>
      </c>
      <c r="E102">
        <f t="shared" si="6"/>
        <v>13.639736205466102</v>
      </c>
      <c r="F102">
        <f t="shared" si="7"/>
        <v>9.9609227016387747E-2</v>
      </c>
    </row>
    <row r="103" spans="1:6" x14ac:dyDescent="0.3">
      <c r="A103">
        <v>34.514800000000001</v>
      </c>
      <c r="B103">
        <v>3.8</v>
      </c>
      <c r="C103">
        <f t="shared" si="4"/>
        <v>33.383698650836095</v>
      </c>
      <c r="D103">
        <f t="shared" si="5"/>
        <v>1.1311013491639059</v>
      </c>
      <c r="E103">
        <f t="shared" si="6"/>
        <v>1.2793902620804083</v>
      </c>
      <c r="F103">
        <f t="shared" si="7"/>
        <v>3.277148785923447E-2</v>
      </c>
    </row>
    <row r="104" spans="1:6" x14ac:dyDescent="0.3">
      <c r="A104">
        <v>37.076900000000002</v>
      </c>
      <c r="B104">
        <v>3.8</v>
      </c>
      <c r="C104">
        <f t="shared" si="4"/>
        <v>33.383698650836095</v>
      </c>
      <c r="D104">
        <f t="shared" si="5"/>
        <v>3.6932013491639069</v>
      </c>
      <c r="E104">
        <f t="shared" si="6"/>
        <v>13.639736205466102</v>
      </c>
      <c r="F104">
        <f t="shared" si="7"/>
        <v>9.9609227016387747E-2</v>
      </c>
    </row>
    <row r="105" spans="1:6" x14ac:dyDescent="0.3">
      <c r="A105">
        <v>35.242699999999999</v>
      </c>
      <c r="B105">
        <v>3.6</v>
      </c>
      <c r="C105">
        <f t="shared" si="4"/>
        <v>34.287884506670899</v>
      </c>
      <c r="D105">
        <f t="shared" si="5"/>
        <v>0.95481549332910021</v>
      </c>
      <c r="E105">
        <f t="shared" si="6"/>
        <v>0.91167262630129298</v>
      </c>
      <c r="F105">
        <f t="shared" si="7"/>
        <v>2.7092575010685908E-2</v>
      </c>
    </row>
    <row r="106" spans="1:6" x14ac:dyDescent="0.3">
      <c r="A106">
        <v>37.690800000000003</v>
      </c>
      <c r="B106">
        <v>3.6</v>
      </c>
      <c r="C106">
        <f t="shared" si="4"/>
        <v>34.287884506670899</v>
      </c>
      <c r="D106">
        <f t="shared" si="5"/>
        <v>3.4029154933291039</v>
      </c>
      <c r="E106">
        <f t="shared" si="6"/>
        <v>11.579833854739258</v>
      </c>
      <c r="F106">
        <f t="shared" si="7"/>
        <v>9.0285042857384395E-2</v>
      </c>
    </row>
    <row r="107" spans="1:6" x14ac:dyDescent="0.3">
      <c r="A107">
        <v>35.359400000000001</v>
      </c>
      <c r="B107">
        <v>3.8</v>
      </c>
      <c r="C107">
        <f t="shared" si="4"/>
        <v>33.383698650836095</v>
      </c>
      <c r="D107">
        <f t="shared" si="5"/>
        <v>1.9757013491639057</v>
      </c>
      <c r="E107">
        <f t="shared" si="6"/>
        <v>3.9033958210880773</v>
      </c>
      <c r="F107">
        <f t="shared" si="7"/>
        <v>5.5874855036112198E-2</v>
      </c>
    </row>
    <row r="108" spans="1:6" x14ac:dyDescent="0.3">
      <c r="A108">
        <v>36.934699999999999</v>
      </c>
      <c r="B108">
        <v>3.8</v>
      </c>
      <c r="C108">
        <f t="shared" si="4"/>
        <v>33.383698650836095</v>
      </c>
      <c r="D108">
        <f t="shared" si="5"/>
        <v>3.5510013491639043</v>
      </c>
      <c r="E108">
        <f t="shared" si="6"/>
        <v>12.609610581763869</v>
      </c>
      <c r="F108">
        <f t="shared" si="7"/>
        <v>9.6142688289437964E-2</v>
      </c>
    </row>
    <row r="109" spans="1:6" x14ac:dyDescent="0.3">
      <c r="A109">
        <v>36.934699999999999</v>
      </c>
      <c r="B109">
        <v>3.8</v>
      </c>
      <c r="C109">
        <f t="shared" si="4"/>
        <v>33.383698650836095</v>
      </c>
      <c r="D109">
        <f t="shared" si="5"/>
        <v>3.5510013491639043</v>
      </c>
      <c r="E109">
        <f t="shared" si="6"/>
        <v>12.609610581763869</v>
      </c>
      <c r="F109">
        <f t="shared" si="7"/>
        <v>9.6142688289437964E-2</v>
      </c>
    </row>
    <row r="110" spans="1:6" x14ac:dyDescent="0.3">
      <c r="A110">
        <v>35.359400000000001</v>
      </c>
      <c r="B110">
        <v>3.8</v>
      </c>
      <c r="C110">
        <f t="shared" si="4"/>
        <v>33.383698650836095</v>
      </c>
      <c r="D110">
        <f t="shared" si="5"/>
        <v>1.9757013491639057</v>
      </c>
      <c r="E110">
        <f t="shared" si="6"/>
        <v>3.9033958210880773</v>
      </c>
      <c r="F110">
        <f t="shared" si="7"/>
        <v>5.5874855036112198E-2</v>
      </c>
    </row>
    <row r="111" spans="1:6" x14ac:dyDescent="0.3">
      <c r="A111">
        <v>33.848199999999999</v>
      </c>
      <c r="B111">
        <v>3.8</v>
      </c>
      <c r="C111">
        <f t="shared" si="4"/>
        <v>33.383698650836095</v>
      </c>
      <c r="D111">
        <f t="shared" si="5"/>
        <v>0.4645013491639034</v>
      </c>
      <c r="E111">
        <f t="shared" si="6"/>
        <v>0.21576150337508651</v>
      </c>
      <c r="F111">
        <f t="shared" si="7"/>
        <v>1.3723073875831016E-2</v>
      </c>
    </row>
    <row r="112" spans="1:6" x14ac:dyDescent="0.3">
      <c r="A112">
        <v>33.164900000000003</v>
      </c>
      <c r="B112">
        <v>3.8</v>
      </c>
      <c r="C112">
        <f t="shared" si="4"/>
        <v>33.383698650836095</v>
      </c>
      <c r="D112">
        <f t="shared" si="5"/>
        <v>-0.21879865083609218</v>
      </c>
      <c r="E112">
        <f t="shared" si="6"/>
        <v>4.7872849607694182E-2</v>
      </c>
      <c r="F112">
        <f t="shared" si="7"/>
        <v>6.5972956600530127E-3</v>
      </c>
    </row>
    <row r="113" spans="1:6" x14ac:dyDescent="0.3">
      <c r="A113">
        <v>34.255000000000003</v>
      </c>
      <c r="B113">
        <v>3.8</v>
      </c>
      <c r="C113">
        <f t="shared" si="4"/>
        <v>33.383698650836095</v>
      </c>
      <c r="D113">
        <f t="shared" si="5"/>
        <v>0.87130134916390745</v>
      </c>
      <c r="E113">
        <f t="shared" si="6"/>
        <v>0.75916604105484531</v>
      </c>
      <c r="F113">
        <f t="shared" si="7"/>
        <v>2.5435742203004156E-2</v>
      </c>
    </row>
    <row r="114" spans="1:6" x14ac:dyDescent="0.3">
      <c r="A114">
        <v>33.235700000000001</v>
      </c>
      <c r="B114">
        <v>3.8</v>
      </c>
      <c r="C114">
        <f t="shared" si="4"/>
        <v>33.383698650836095</v>
      </c>
      <c r="D114">
        <f t="shared" si="5"/>
        <v>-0.14799865083609376</v>
      </c>
      <c r="E114">
        <f t="shared" si="6"/>
        <v>2.1903600649303995E-2</v>
      </c>
      <c r="F114">
        <f t="shared" si="7"/>
        <v>4.4530023690216771E-3</v>
      </c>
    </row>
    <row r="115" spans="1:6" x14ac:dyDescent="0.3">
      <c r="A115">
        <v>33.848199999999999</v>
      </c>
      <c r="B115">
        <v>3.8</v>
      </c>
      <c r="C115">
        <f t="shared" si="4"/>
        <v>33.383698650836095</v>
      </c>
      <c r="D115">
        <f t="shared" si="5"/>
        <v>0.4645013491639034</v>
      </c>
      <c r="E115">
        <f t="shared" si="6"/>
        <v>0.21576150337508651</v>
      </c>
      <c r="F115">
        <f t="shared" si="7"/>
        <v>1.3723073875831016E-2</v>
      </c>
    </row>
    <row r="116" spans="1:6" x14ac:dyDescent="0.3">
      <c r="A116">
        <v>34.255000000000003</v>
      </c>
      <c r="B116">
        <v>3.8</v>
      </c>
      <c r="C116">
        <f t="shared" si="4"/>
        <v>33.383698650836095</v>
      </c>
      <c r="D116">
        <f t="shared" si="5"/>
        <v>0.87130134916390745</v>
      </c>
      <c r="E116">
        <f t="shared" si="6"/>
        <v>0.75916604105484531</v>
      </c>
      <c r="F116">
        <f t="shared" si="7"/>
        <v>2.5435742203004156E-2</v>
      </c>
    </row>
    <row r="117" spans="1:6" x14ac:dyDescent="0.3">
      <c r="A117">
        <v>39.726700000000001</v>
      </c>
      <c r="B117">
        <v>2.5</v>
      </c>
      <c r="C117">
        <f t="shared" si="4"/>
        <v>39.260906713762346</v>
      </c>
      <c r="D117">
        <f t="shared" si="5"/>
        <v>0.46579328623765548</v>
      </c>
      <c r="E117">
        <f t="shared" si="6"/>
        <v>0.21696338550407446</v>
      </c>
      <c r="F117">
        <f t="shared" si="7"/>
        <v>1.1724942827812414E-2</v>
      </c>
    </row>
    <row r="118" spans="1:6" x14ac:dyDescent="0.3">
      <c r="A118">
        <v>26.620799999999999</v>
      </c>
      <c r="B118">
        <v>5.9</v>
      </c>
      <c r="C118">
        <f t="shared" si="4"/>
        <v>23.889747164570597</v>
      </c>
      <c r="D118">
        <f t="shared" si="5"/>
        <v>2.7310528354294021</v>
      </c>
      <c r="E118">
        <f t="shared" si="6"/>
        <v>7.4586495899069769</v>
      </c>
      <c r="F118">
        <f t="shared" si="7"/>
        <v>0.10259093774151799</v>
      </c>
    </row>
    <row r="119" spans="1:6" x14ac:dyDescent="0.3">
      <c r="A119">
        <v>42.774299999999997</v>
      </c>
      <c r="B119">
        <v>2</v>
      </c>
      <c r="C119">
        <f t="shared" si="4"/>
        <v>41.521371353349366</v>
      </c>
      <c r="D119">
        <f t="shared" si="5"/>
        <v>1.2529286466506306</v>
      </c>
      <c r="E119">
        <f t="shared" si="6"/>
        <v>1.5698301935977808</v>
      </c>
      <c r="F119">
        <f t="shared" si="7"/>
        <v>2.9291622461399269E-2</v>
      </c>
    </row>
    <row r="120" spans="1:6" x14ac:dyDescent="0.3">
      <c r="A120">
        <v>37</v>
      </c>
      <c r="B120">
        <v>2</v>
      </c>
      <c r="C120">
        <f t="shared" si="4"/>
        <v>41.521371353349366</v>
      </c>
      <c r="D120">
        <f t="shared" si="5"/>
        <v>-4.521371353349366</v>
      </c>
      <c r="E120">
        <f t="shared" si="6"/>
        <v>20.442798914888279</v>
      </c>
      <c r="F120">
        <f t="shared" si="7"/>
        <v>0.12219922576619908</v>
      </c>
    </row>
    <row r="121" spans="1:6" x14ac:dyDescent="0.3">
      <c r="A121">
        <v>37.798900000000003</v>
      </c>
      <c r="B121">
        <v>2</v>
      </c>
      <c r="C121">
        <f t="shared" si="4"/>
        <v>41.521371353349366</v>
      </c>
      <c r="D121">
        <f t="shared" si="5"/>
        <v>-3.7224713533493627</v>
      </c>
      <c r="E121">
        <f t="shared" si="6"/>
        <v>13.856792976506636</v>
      </c>
      <c r="F121">
        <f t="shared" si="7"/>
        <v>9.8480943978511606E-2</v>
      </c>
    </row>
    <row r="122" spans="1:6" x14ac:dyDescent="0.3">
      <c r="A122">
        <v>42.575000000000003</v>
      </c>
      <c r="B122">
        <v>2</v>
      </c>
      <c r="C122">
        <f t="shared" si="4"/>
        <v>41.521371353349366</v>
      </c>
      <c r="D122">
        <f t="shared" si="5"/>
        <v>1.0536286466506368</v>
      </c>
      <c r="E122">
        <f t="shared" si="6"/>
        <v>1.1101333250428524</v>
      </c>
      <c r="F122">
        <f t="shared" si="7"/>
        <v>2.4747590056386066E-2</v>
      </c>
    </row>
    <row r="123" spans="1:6" x14ac:dyDescent="0.3">
      <c r="A123">
        <v>36.200000000000003</v>
      </c>
      <c r="B123">
        <v>3.2</v>
      </c>
      <c r="C123">
        <f t="shared" si="4"/>
        <v>36.096256218340514</v>
      </c>
      <c r="D123">
        <f t="shared" si="5"/>
        <v>0.10374378165948883</v>
      </c>
      <c r="E123">
        <f t="shared" si="6"/>
        <v>1.0762772233011692E-2</v>
      </c>
      <c r="F123">
        <f t="shared" si="7"/>
        <v>2.8658503220853268E-3</v>
      </c>
    </row>
    <row r="124" spans="1:6" x14ac:dyDescent="0.3">
      <c r="A124">
        <v>31</v>
      </c>
      <c r="B124">
        <v>4.2</v>
      </c>
      <c r="C124">
        <f t="shared" si="4"/>
        <v>31.575326939166469</v>
      </c>
      <c r="D124">
        <f t="shared" si="5"/>
        <v>-0.57532693916646949</v>
      </c>
      <c r="E124">
        <f t="shared" si="6"/>
        <v>0.33100108693065849</v>
      </c>
      <c r="F124">
        <f t="shared" si="7"/>
        <v>1.8558933521499017E-2</v>
      </c>
    </row>
    <row r="125" spans="1:6" x14ac:dyDescent="0.3">
      <c r="A125">
        <v>29.3</v>
      </c>
      <c r="B125">
        <v>4.2</v>
      </c>
      <c r="C125">
        <f t="shared" si="4"/>
        <v>31.575326939166469</v>
      </c>
      <c r="D125">
        <f t="shared" si="5"/>
        <v>-2.2753269391664688</v>
      </c>
      <c r="E125">
        <f t="shared" si="6"/>
        <v>5.1771126800966512</v>
      </c>
      <c r="F125">
        <f t="shared" si="7"/>
        <v>7.7656209527865824E-2</v>
      </c>
    </row>
    <row r="126" spans="1:6" x14ac:dyDescent="0.3">
      <c r="A126">
        <v>34</v>
      </c>
      <c r="B126">
        <v>3</v>
      </c>
      <c r="C126">
        <f t="shared" si="4"/>
        <v>37.000442074175325</v>
      </c>
      <c r="D126">
        <f t="shared" si="5"/>
        <v>-3.000442074175325</v>
      </c>
      <c r="E126">
        <f t="shared" si="6"/>
        <v>9.0026526404815268</v>
      </c>
      <c r="F126">
        <f t="shared" si="7"/>
        <v>8.8248296299274262E-2</v>
      </c>
    </row>
    <row r="127" spans="1:6" x14ac:dyDescent="0.3">
      <c r="A127">
        <v>39.7256</v>
      </c>
      <c r="B127">
        <v>2</v>
      </c>
      <c r="C127">
        <f t="shared" si="4"/>
        <v>41.521371353349366</v>
      </c>
      <c r="D127">
        <f t="shared" si="5"/>
        <v>-1.795771353349366</v>
      </c>
      <c r="E127">
        <f t="shared" si="6"/>
        <v>3.2247947535102135</v>
      </c>
      <c r="F127">
        <f t="shared" si="7"/>
        <v>4.5204385921153264E-2</v>
      </c>
    </row>
    <row r="128" spans="1:6" x14ac:dyDescent="0.3">
      <c r="A128">
        <v>23.2715</v>
      </c>
      <c r="B128">
        <v>6</v>
      </c>
      <c r="C128">
        <f t="shared" si="4"/>
        <v>23.437654236653195</v>
      </c>
      <c r="D128">
        <f t="shared" si="5"/>
        <v>-0.1661542366531954</v>
      </c>
      <c r="E128">
        <f t="shared" si="6"/>
        <v>2.7607230357806063E-2</v>
      </c>
      <c r="F128">
        <f t="shared" si="7"/>
        <v>7.1398163699458736E-3</v>
      </c>
    </row>
    <row r="129" spans="1:6" x14ac:dyDescent="0.3">
      <c r="A129">
        <v>38.169600000000003</v>
      </c>
      <c r="B129">
        <v>3</v>
      </c>
      <c r="C129">
        <f t="shared" si="4"/>
        <v>37.000442074175325</v>
      </c>
      <c r="D129">
        <f t="shared" si="5"/>
        <v>1.1691579258246776</v>
      </c>
      <c r="E129">
        <f t="shared" si="6"/>
        <v>1.3669302555186622</v>
      </c>
      <c r="F129">
        <f t="shared" si="7"/>
        <v>3.0630604612693808E-2</v>
      </c>
    </row>
    <row r="130" spans="1:6" x14ac:dyDescent="0.3">
      <c r="A130">
        <v>38.7896</v>
      </c>
      <c r="B130">
        <v>3</v>
      </c>
      <c r="C130">
        <f t="shared" ref="C130:C193" si="8">$I$19+($I$20*B130)</f>
        <v>37.000442074175325</v>
      </c>
      <c r="D130">
        <f t="shared" si="5"/>
        <v>1.789157925824675</v>
      </c>
      <c r="E130">
        <f t="shared" si="6"/>
        <v>3.2010860835412536</v>
      </c>
      <c r="F130">
        <f t="shared" si="7"/>
        <v>4.6124680992448361E-2</v>
      </c>
    </row>
    <row r="131" spans="1:6" x14ac:dyDescent="0.3">
      <c r="A131">
        <v>39.710299999999997</v>
      </c>
      <c r="B131">
        <v>3</v>
      </c>
      <c r="C131">
        <f t="shared" si="8"/>
        <v>37.000442074175325</v>
      </c>
      <c r="D131">
        <f t="shared" ref="D131:D194" si="9">A131-C131</f>
        <v>2.7098579258246716</v>
      </c>
      <c r="E131">
        <f t="shared" ref="E131:E194" si="10">D131^2</f>
        <v>7.3433299781547907</v>
      </c>
      <c r="F131">
        <f t="shared" ref="F131:F194" si="11">ABS(D131)/A131</f>
        <v>6.8240681279785637E-2</v>
      </c>
    </row>
    <row r="132" spans="1:6" x14ac:dyDescent="0.3">
      <c r="A132">
        <v>38.7896</v>
      </c>
      <c r="B132">
        <v>3</v>
      </c>
      <c r="C132">
        <f t="shared" si="8"/>
        <v>37.000442074175325</v>
      </c>
      <c r="D132">
        <f t="shared" si="9"/>
        <v>1.789157925824675</v>
      </c>
      <c r="E132">
        <f t="shared" si="10"/>
        <v>3.2010860835412536</v>
      </c>
      <c r="F132">
        <f t="shared" si="11"/>
        <v>4.6124680992448361E-2</v>
      </c>
    </row>
    <row r="133" spans="1:6" x14ac:dyDescent="0.3">
      <c r="A133">
        <v>35.5</v>
      </c>
      <c r="B133">
        <v>3</v>
      </c>
      <c r="C133">
        <f t="shared" si="8"/>
        <v>37.000442074175325</v>
      </c>
      <c r="D133">
        <f t="shared" si="9"/>
        <v>-1.500442074175325</v>
      </c>
      <c r="E133">
        <f t="shared" si="10"/>
        <v>2.2513264179555517</v>
      </c>
      <c r="F133">
        <f t="shared" si="11"/>
        <v>4.2265973920431694E-2</v>
      </c>
    </row>
    <row r="134" spans="1:6" x14ac:dyDescent="0.3">
      <c r="A134">
        <v>35.267800000000001</v>
      </c>
      <c r="B134">
        <v>3</v>
      </c>
      <c r="C134">
        <f t="shared" si="8"/>
        <v>37.000442074175325</v>
      </c>
      <c r="D134">
        <f t="shared" si="9"/>
        <v>-1.7326420741753239</v>
      </c>
      <c r="E134">
        <f t="shared" si="10"/>
        <v>3.0020485572025688</v>
      </c>
      <c r="F134">
        <f t="shared" si="11"/>
        <v>4.912815866527892E-2</v>
      </c>
    </row>
    <row r="135" spans="1:6" x14ac:dyDescent="0.3">
      <c r="A135">
        <v>36.154800000000002</v>
      </c>
      <c r="B135">
        <v>3</v>
      </c>
      <c r="C135">
        <f t="shared" si="8"/>
        <v>37.000442074175325</v>
      </c>
      <c r="D135">
        <f t="shared" si="9"/>
        <v>-0.84564207417532344</v>
      </c>
      <c r="E135">
        <f t="shared" si="10"/>
        <v>0.71511051761554323</v>
      </c>
      <c r="F135">
        <f t="shared" si="11"/>
        <v>2.3389482839770194E-2</v>
      </c>
    </row>
    <row r="136" spans="1:6" x14ac:dyDescent="0.3">
      <c r="A136">
        <v>35.708100000000002</v>
      </c>
      <c r="B136">
        <v>3</v>
      </c>
      <c r="C136">
        <f t="shared" si="8"/>
        <v>37.000442074175325</v>
      </c>
      <c r="D136">
        <f t="shared" si="9"/>
        <v>-1.2923420741753233</v>
      </c>
      <c r="E136">
        <f t="shared" si="10"/>
        <v>1.6701480366837769</v>
      </c>
      <c r="F136">
        <f t="shared" si="11"/>
        <v>3.6191846504723672E-2</v>
      </c>
    </row>
    <row r="137" spans="1:6" x14ac:dyDescent="0.3">
      <c r="A137">
        <v>39.710299999999997</v>
      </c>
      <c r="B137">
        <v>3</v>
      </c>
      <c r="C137">
        <f t="shared" si="8"/>
        <v>37.000442074175325</v>
      </c>
      <c r="D137">
        <f t="shared" si="9"/>
        <v>2.7098579258246716</v>
      </c>
      <c r="E137">
        <f t="shared" si="10"/>
        <v>7.3433299781547907</v>
      </c>
      <c r="F137">
        <f t="shared" si="11"/>
        <v>6.8240681279785637E-2</v>
      </c>
    </row>
    <row r="138" spans="1:6" x14ac:dyDescent="0.3">
      <c r="A138">
        <v>38.7896</v>
      </c>
      <c r="B138">
        <v>3</v>
      </c>
      <c r="C138">
        <f t="shared" si="8"/>
        <v>37.000442074175325</v>
      </c>
      <c r="D138">
        <f t="shared" si="9"/>
        <v>1.789157925824675</v>
      </c>
      <c r="E138">
        <f t="shared" si="10"/>
        <v>3.2010860835412536</v>
      </c>
      <c r="F138">
        <f t="shared" si="11"/>
        <v>4.6124680992448361E-2</v>
      </c>
    </row>
    <row r="139" spans="1:6" x14ac:dyDescent="0.3">
      <c r="A139">
        <v>38.169600000000003</v>
      </c>
      <c r="B139">
        <v>3</v>
      </c>
      <c r="C139">
        <f t="shared" si="8"/>
        <v>37.000442074175325</v>
      </c>
      <c r="D139">
        <f t="shared" si="9"/>
        <v>1.1691579258246776</v>
      </c>
      <c r="E139">
        <f t="shared" si="10"/>
        <v>1.3669302555186622</v>
      </c>
      <c r="F139">
        <f t="shared" si="11"/>
        <v>3.0630604612693808E-2</v>
      </c>
    </row>
    <row r="140" spans="1:6" x14ac:dyDescent="0.3">
      <c r="A140">
        <v>36.798000000000002</v>
      </c>
      <c r="B140">
        <v>3</v>
      </c>
      <c r="C140">
        <f t="shared" si="8"/>
        <v>37.000442074175325</v>
      </c>
      <c r="D140">
        <f t="shared" si="9"/>
        <v>-0.20244207417532323</v>
      </c>
      <c r="E140">
        <f t="shared" si="10"/>
        <v>4.098279339640707E-2</v>
      </c>
      <c r="F140">
        <f t="shared" si="11"/>
        <v>5.5014423114115776E-3</v>
      </c>
    </row>
    <row r="141" spans="1:6" x14ac:dyDescent="0.3">
      <c r="A141">
        <v>35.540399999999998</v>
      </c>
      <c r="B141">
        <v>3</v>
      </c>
      <c r="C141">
        <f t="shared" si="8"/>
        <v>37.000442074175325</v>
      </c>
      <c r="D141">
        <f t="shared" si="9"/>
        <v>-1.4600420741753268</v>
      </c>
      <c r="E141">
        <f t="shared" si="10"/>
        <v>2.1317228583621906</v>
      </c>
      <c r="F141">
        <f t="shared" si="11"/>
        <v>4.1081194195206776E-2</v>
      </c>
    </row>
    <row r="142" spans="1:6" x14ac:dyDescent="0.3">
      <c r="A142">
        <v>35.460599999999999</v>
      </c>
      <c r="B142">
        <v>3</v>
      </c>
      <c r="C142">
        <f t="shared" si="8"/>
        <v>37.000442074175325</v>
      </c>
      <c r="D142">
        <f t="shared" si="9"/>
        <v>-1.5398420741753256</v>
      </c>
      <c r="E142">
        <f t="shared" si="10"/>
        <v>2.3711136134005688</v>
      </c>
      <c r="F142">
        <f t="shared" si="11"/>
        <v>4.3424027629970323E-2</v>
      </c>
    </row>
    <row r="143" spans="1:6" x14ac:dyDescent="0.3">
      <c r="A143">
        <v>36.154800000000002</v>
      </c>
      <c r="B143">
        <v>3</v>
      </c>
      <c r="C143">
        <f t="shared" si="8"/>
        <v>37.000442074175325</v>
      </c>
      <c r="D143">
        <f t="shared" si="9"/>
        <v>-0.84564207417532344</v>
      </c>
      <c r="E143">
        <f t="shared" si="10"/>
        <v>0.71511051761554323</v>
      </c>
      <c r="F143">
        <f t="shared" si="11"/>
        <v>2.3389482839770194E-2</v>
      </c>
    </row>
    <row r="144" spans="1:6" x14ac:dyDescent="0.3">
      <c r="A144">
        <v>35.708100000000002</v>
      </c>
      <c r="B144">
        <v>3</v>
      </c>
      <c r="C144">
        <f t="shared" si="8"/>
        <v>37.000442074175325</v>
      </c>
      <c r="D144">
        <f t="shared" si="9"/>
        <v>-1.2923420741753233</v>
      </c>
      <c r="E144">
        <f t="shared" si="10"/>
        <v>1.6701480366837769</v>
      </c>
      <c r="F144">
        <f t="shared" si="11"/>
        <v>3.6191846504723672E-2</v>
      </c>
    </row>
    <row r="145" spans="1:6" x14ac:dyDescent="0.3">
      <c r="A145">
        <v>36.154800000000002</v>
      </c>
      <c r="B145">
        <v>3</v>
      </c>
      <c r="C145">
        <f t="shared" si="8"/>
        <v>37.000442074175325</v>
      </c>
      <c r="D145">
        <f t="shared" si="9"/>
        <v>-0.84564207417532344</v>
      </c>
      <c r="E145">
        <f t="shared" si="10"/>
        <v>0.71511051761554323</v>
      </c>
      <c r="F145">
        <f t="shared" si="11"/>
        <v>2.3389482839770194E-2</v>
      </c>
    </row>
    <row r="146" spans="1:6" x14ac:dyDescent="0.3">
      <c r="A146">
        <v>35.708100000000002</v>
      </c>
      <c r="B146">
        <v>3</v>
      </c>
      <c r="C146">
        <f t="shared" si="8"/>
        <v>37.000442074175325</v>
      </c>
      <c r="D146">
        <f t="shared" si="9"/>
        <v>-1.2923420741753233</v>
      </c>
      <c r="E146">
        <f t="shared" si="10"/>
        <v>1.6701480366837769</v>
      </c>
      <c r="F146">
        <f t="shared" si="11"/>
        <v>3.6191846504723672E-2</v>
      </c>
    </row>
    <row r="147" spans="1:6" x14ac:dyDescent="0.3">
      <c r="A147">
        <v>34.7288</v>
      </c>
      <c r="B147">
        <v>3</v>
      </c>
      <c r="C147">
        <f t="shared" si="8"/>
        <v>37.000442074175325</v>
      </c>
      <c r="D147">
        <f t="shared" si="9"/>
        <v>-2.2716420741753254</v>
      </c>
      <c r="E147">
        <f t="shared" si="10"/>
        <v>5.1603577131635747</v>
      </c>
      <c r="F147">
        <f t="shared" si="11"/>
        <v>6.5410900295297433E-2</v>
      </c>
    </row>
    <row r="148" spans="1:6" x14ac:dyDescent="0.3">
      <c r="A148">
        <v>34.285299999999999</v>
      </c>
      <c r="B148">
        <v>3</v>
      </c>
      <c r="C148">
        <f t="shared" si="8"/>
        <v>37.000442074175325</v>
      </c>
      <c r="D148">
        <f t="shared" si="9"/>
        <v>-2.7151420741753256</v>
      </c>
      <c r="E148">
        <f t="shared" si="10"/>
        <v>7.3719964829570896</v>
      </c>
      <c r="F148">
        <f t="shared" si="11"/>
        <v>7.9192600740705943E-2</v>
      </c>
    </row>
    <row r="149" spans="1:6" x14ac:dyDescent="0.3">
      <c r="A149">
        <v>30.537500000000001</v>
      </c>
      <c r="B149">
        <v>4.8</v>
      </c>
      <c r="C149">
        <f t="shared" si="8"/>
        <v>28.862769371662047</v>
      </c>
      <c r="D149">
        <f t="shared" si="9"/>
        <v>1.6747306283379544</v>
      </c>
      <c r="E149">
        <f t="shared" si="10"/>
        <v>2.8047226774932397</v>
      </c>
      <c r="F149">
        <f t="shared" si="11"/>
        <v>5.4841772520276853E-2</v>
      </c>
    </row>
    <row r="150" spans="1:6" x14ac:dyDescent="0.3">
      <c r="A150">
        <v>31.374700000000001</v>
      </c>
      <c r="B150">
        <v>4.8</v>
      </c>
      <c r="C150">
        <f t="shared" si="8"/>
        <v>28.862769371662047</v>
      </c>
      <c r="D150">
        <f t="shared" si="9"/>
        <v>2.5119306283379537</v>
      </c>
      <c r="E150">
        <f t="shared" si="10"/>
        <v>6.3097954815823067</v>
      </c>
      <c r="F150">
        <f t="shared" si="11"/>
        <v>8.0062299506862333E-2</v>
      </c>
    </row>
    <row r="151" spans="1:6" x14ac:dyDescent="0.3">
      <c r="A151">
        <v>28.8</v>
      </c>
      <c r="B151">
        <v>4.8</v>
      </c>
      <c r="C151">
        <f t="shared" si="8"/>
        <v>28.862769371662047</v>
      </c>
      <c r="D151">
        <f t="shared" si="9"/>
        <v>-6.2769371662046325E-2</v>
      </c>
      <c r="E151">
        <f t="shared" si="10"/>
        <v>3.9399940188481041E-3</v>
      </c>
      <c r="F151">
        <f t="shared" si="11"/>
        <v>2.1794920715988305E-3</v>
      </c>
    </row>
    <row r="152" spans="1:6" x14ac:dyDescent="0.3">
      <c r="A152">
        <v>31.8</v>
      </c>
      <c r="B152">
        <v>4.8</v>
      </c>
      <c r="C152">
        <f t="shared" si="8"/>
        <v>28.862769371662047</v>
      </c>
      <c r="D152">
        <f t="shared" si="9"/>
        <v>2.9372306283379537</v>
      </c>
      <c r="E152">
        <f t="shared" si="10"/>
        <v>8.6273237640465705</v>
      </c>
      <c r="F152">
        <f t="shared" si="11"/>
        <v>9.2365743029495392E-2</v>
      </c>
    </row>
    <row r="153" spans="1:6" x14ac:dyDescent="0.3">
      <c r="A153">
        <v>27.3704</v>
      </c>
      <c r="B153">
        <v>4</v>
      </c>
      <c r="C153">
        <f t="shared" si="8"/>
        <v>32.479512795001284</v>
      </c>
      <c r="D153">
        <f t="shared" si="9"/>
        <v>-5.109112795001284</v>
      </c>
      <c r="E153">
        <f t="shared" si="10"/>
        <v>26.103033552045833</v>
      </c>
      <c r="F153">
        <f t="shared" si="11"/>
        <v>0.18666562399531186</v>
      </c>
    </row>
    <row r="154" spans="1:6" x14ac:dyDescent="0.3">
      <c r="A154">
        <v>27.3</v>
      </c>
      <c r="B154">
        <v>4</v>
      </c>
      <c r="C154">
        <f t="shared" si="8"/>
        <v>32.479512795001284</v>
      </c>
      <c r="D154">
        <f t="shared" si="9"/>
        <v>-5.1795127950012834</v>
      </c>
      <c r="E154">
        <f t="shared" si="10"/>
        <v>26.827352793582005</v>
      </c>
      <c r="F154">
        <f t="shared" si="11"/>
        <v>0.18972574340664042</v>
      </c>
    </row>
    <row r="155" spans="1:6" x14ac:dyDescent="0.3">
      <c r="A155">
        <v>28.4</v>
      </c>
      <c r="B155">
        <v>4</v>
      </c>
      <c r="C155">
        <f t="shared" si="8"/>
        <v>32.479512795001284</v>
      </c>
      <c r="D155">
        <f t="shared" si="9"/>
        <v>-4.0795127950012855</v>
      </c>
      <c r="E155">
        <f t="shared" si="10"/>
        <v>16.642424644579201</v>
      </c>
      <c r="F155">
        <f t="shared" si="11"/>
        <v>0.14364481672539739</v>
      </c>
    </row>
    <row r="156" spans="1:6" x14ac:dyDescent="0.3">
      <c r="A156">
        <v>27.9711</v>
      </c>
      <c r="B156">
        <v>4</v>
      </c>
      <c r="C156">
        <f t="shared" si="8"/>
        <v>32.479512795001284</v>
      </c>
      <c r="D156">
        <f t="shared" si="9"/>
        <v>-4.5084127950012842</v>
      </c>
      <c r="E156">
        <f t="shared" si="10"/>
        <v>20.325785930131293</v>
      </c>
      <c r="F156">
        <f t="shared" si="11"/>
        <v>0.16118110460444116</v>
      </c>
    </row>
    <row r="157" spans="1:6" x14ac:dyDescent="0.3">
      <c r="A157">
        <v>23.227</v>
      </c>
      <c r="B157">
        <v>5</v>
      </c>
      <c r="C157">
        <f t="shared" si="8"/>
        <v>27.958583515827236</v>
      </c>
      <c r="D157">
        <f t="shared" si="9"/>
        <v>-4.7315835158272357</v>
      </c>
      <c r="E157">
        <f t="shared" si="10"/>
        <v>22.387882567248024</v>
      </c>
      <c r="F157">
        <f t="shared" si="11"/>
        <v>0.20371048847579265</v>
      </c>
    </row>
    <row r="158" spans="1:6" x14ac:dyDescent="0.3">
      <c r="A158">
        <v>23.618200000000002</v>
      </c>
      <c r="B158">
        <v>5</v>
      </c>
      <c r="C158">
        <f t="shared" si="8"/>
        <v>27.958583515827236</v>
      </c>
      <c r="D158">
        <f t="shared" si="9"/>
        <v>-4.3403835158272344</v>
      </c>
      <c r="E158">
        <f t="shared" si="10"/>
        <v>18.838929064464786</v>
      </c>
      <c r="F158">
        <f t="shared" si="11"/>
        <v>0.18377283263869534</v>
      </c>
    </row>
    <row r="159" spans="1:6" x14ac:dyDescent="0.3">
      <c r="A159">
        <v>23.7</v>
      </c>
      <c r="B159">
        <v>5</v>
      </c>
      <c r="C159">
        <f t="shared" si="8"/>
        <v>27.958583515827236</v>
      </c>
      <c r="D159">
        <f t="shared" si="9"/>
        <v>-4.2585835158272367</v>
      </c>
      <c r="E159">
        <f t="shared" si="10"/>
        <v>18.135533561275469</v>
      </c>
      <c r="F159">
        <f t="shared" si="11"/>
        <v>0.17968706817836441</v>
      </c>
    </row>
    <row r="160" spans="1:6" x14ac:dyDescent="0.3">
      <c r="A160">
        <v>24.0505</v>
      </c>
      <c r="B160">
        <v>5</v>
      </c>
      <c r="C160">
        <f t="shared" si="8"/>
        <v>27.958583515827236</v>
      </c>
      <c r="D160">
        <f t="shared" si="9"/>
        <v>-3.9080835158272365</v>
      </c>
      <c r="E160">
        <f t="shared" si="10"/>
        <v>15.273116766680573</v>
      </c>
      <c r="F160">
        <f t="shared" si="11"/>
        <v>0.16249489681408855</v>
      </c>
    </row>
    <row r="161" spans="1:6" x14ac:dyDescent="0.3">
      <c r="A161">
        <v>47.9</v>
      </c>
      <c r="B161">
        <v>1.6</v>
      </c>
      <c r="C161">
        <f t="shared" si="8"/>
        <v>43.329743065018988</v>
      </c>
      <c r="D161">
        <f t="shared" si="9"/>
        <v>4.5702569349810105</v>
      </c>
      <c r="E161">
        <f t="shared" si="10"/>
        <v>20.887248451742021</v>
      </c>
      <c r="F161">
        <f t="shared" si="11"/>
        <v>9.5412462108163065E-2</v>
      </c>
    </row>
    <row r="162" spans="1:6" x14ac:dyDescent="0.3">
      <c r="A162">
        <v>48.9</v>
      </c>
      <c r="B162">
        <v>1.6</v>
      </c>
      <c r="C162">
        <f t="shared" si="8"/>
        <v>43.329743065018988</v>
      </c>
      <c r="D162">
        <f t="shared" si="9"/>
        <v>5.5702569349810105</v>
      </c>
      <c r="E162">
        <f t="shared" si="10"/>
        <v>31.027762321704042</v>
      </c>
      <c r="F162">
        <f t="shared" si="11"/>
        <v>0.11391118476443785</v>
      </c>
    </row>
    <row r="163" spans="1:6" x14ac:dyDescent="0.3">
      <c r="A163">
        <v>51.9</v>
      </c>
      <c r="B163">
        <v>2.2000000000000002</v>
      </c>
      <c r="C163">
        <f t="shared" si="8"/>
        <v>40.617185497514555</v>
      </c>
      <c r="D163">
        <f t="shared" si="9"/>
        <v>11.282814502485444</v>
      </c>
      <c r="E163">
        <f t="shared" si="10"/>
        <v>127.30190309749585</v>
      </c>
      <c r="F163">
        <f t="shared" si="11"/>
        <v>0.21739526979740739</v>
      </c>
    </row>
    <row r="164" spans="1:6" x14ac:dyDescent="0.3">
      <c r="A164">
        <v>46.8</v>
      </c>
      <c r="B164">
        <v>2.2000000000000002</v>
      </c>
      <c r="C164">
        <f t="shared" si="8"/>
        <v>40.617185497514555</v>
      </c>
      <c r="D164">
        <f t="shared" si="9"/>
        <v>6.1828145024854422</v>
      </c>
      <c r="E164">
        <f t="shared" si="10"/>
        <v>38.227195172144306</v>
      </c>
      <c r="F164">
        <f t="shared" si="11"/>
        <v>0.13211142099327869</v>
      </c>
    </row>
    <row r="165" spans="1:6" x14ac:dyDescent="0.3">
      <c r="A165">
        <v>41.9</v>
      </c>
      <c r="B165">
        <v>2</v>
      </c>
      <c r="C165">
        <f t="shared" si="8"/>
        <v>41.521371353349366</v>
      </c>
      <c r="D165">
        <f t="shared" si="9"/>
        <v>0.37862864665063256</v>
      </c>
      <c r="E165">
        <f t="shared" si="10"/>
        <v>0.14335965206448956</v>
      </c>
      <c r="F165">
        <f t="shared" si="11"/>
        <v>9.0364832136189156E-3</v>
      </c>
    </row>
    <row r="166" spans="1:6" x14ac:dyDescent="0.3">
      <c r="A166">
        <v>51.9</v>
      </c>
      <c r="B166">
        <v>2.2000000000000002</v>
      </c>
      <c r="C166">
        <f t="shared" si="8"/>
        <v>40.617185497514555</v>
      </c>
      <c r="D166">
        <f t="shared" si="9"/>
        <v>11.282814502485444</v>
      </c>
      <c r="E166">
        <f t="shared" si="10"/>
        <v>127.30190309749585</v>
      </c>
      <c r="F166">
        <f t="shared" si="11"/>
        <v>0.21739526979740739</v>
      </c>
    </row>
    <row r="167" spans="1:6" x14ac:dyDescent="0.3">
      <c r="A167">
        <v>32.756799999999998</v>
      </c>
      <c r="B167">
        <v>4</v>
      </c>
      <c r="C167">
        <f t="shared" si="8"/>
        <v>32.479512795001284</v>
      </c>
      <c r="D167">
        <f t="shared" si="9"/>
        <v>0.27728720499871429</v>
      </c>
      <c r="E167">
        <f t="shared" si="10"/>
        <v>7.6888194055999004E-2</v>
      </c>
      <c r="F167">
        <f t="shared" si="11"/>
        <v>8.4650272614759173E-3</v>
      </c>
    </row>
    <row r="168" spans="1:6" x14ac:dyDescent="0.3">
      <c r="A168">
        <v>36.392600000000002</v>
      </c>
      <c r="B168">
        <v>4</v>
      </c>
      <c r="C168">
        <f t="shared" si="8"/>
        <v>32.479512795001284</v>
      </c>
      <c r="D168">
        <f t="shared" si="9"/>
        <v>3.9130872049987175</v>
      </c>
      <c r="E168">
        <f t="shared" si="10"/>
        <v>15.312251473924675</v>
      </c>
      <c r="F168">
        <f t="shared" si="11"/>
        <v>0.10752425506830282</v>
      </c>
    </row>
    <row r="169" spans="1:6" x14ac:dyDescent="0.3">
      <c r="A169">
        <v>32.110900000000001</v>
      </c>
      <c r="B169">
        <v>4.5999999999999996</v>
      </c>
      <c r="C169">
        <f t="shared" si="8"/>
        <v>29.766955227496855</v>
      </c>
      <c r="D169">
        <f t="shared" si="9"/>
        <v>2.3439447725031464</v>
      </c>
      <c r="E169">
        <f t="shared" si="10"/>
        <v>5.4940770965448262</v>
      </c>
      <c r="F169">
        <f t="shared" si="11"/>
        <v>7.2995299804837183E-2</v>
      </c>
    </row>
    <row r="170" spans="1:6" x14ac:dyDescent="0.3">
      <c r="A170">
        <v>33.799999999999997</v>
      </c>
      <c r="B170">
        <v>4.5999999999999996</v>
      </c>
      <c r="C170">
        <f t="shared" si="8"/>
        <v>29.766955227496855</v>
      </c>
      <c r="D170">
        <f t="shared" si="9"/>
        <v>4.0330447725031426</v>
      </c>
      <c r="E170">
        <f t="shared" si="10"/>
        <v>16.265450137014927</v>
      </c>
      <c r="F170">
        <f t="shared" si="11"/>
        <v>0.11932085125748944</v>
      </c>
    </row>
    <row r="171" spans="1:6" x14ac:dyDescent="0.3">
      <c r="A171">
        <v>30.4</v>
      </c>
      <c r="B171">
        <v>5.4</v>
      </c>
      <c r="C171">
        <f t="shared" si="8"/>
        <v>26.150211804157617</v>
      </c>
      <c r="D171">
        <f t="shared" si="9"/>
        <v>4.2497881958423811</v>
      </c>
      <c r="E171">
        <f t="shared" si="10"/>
        <v>18.060699709521241</v>
      </c>
      <c r="F171">
        <f t="shared" si="11"/>
        <v>0.13979566433692045</v>
      </c>
    </row>
    <row r="172" spans="1:6" x14ac:dyDescent="0.3">
      <c r="A172">
        <v>50.5</v>
      </c>
      <c r="B172">
        <v>1.8</v>
      </c>
      <c r="C172">
        <f t="shared" si="8"/>
        <v>42.425557209184177</v>
      </c>
      <c r="D172">
        <f t="shared" si="9"/>
        <v>8.0744427908158229</v>
      </c>
      <c r="E172">
        <f t="shared" si="10"/>
        <v>65.196626382157618</v>
      </c>
      <c r="F172">
        <f t="shared" si="11"/>
        <v>0.15988995625377866</v>
      </c>
    </row>
    <row r="173" spans="1:6" x14ac:dyDescent="0.3">
      <c r="A173">
        <v>48.6</v>
      </c>
      <c r="B173">
        <v>1.8</v>
      </c>
      <c r="C173">
        <f t="shared" si="8"/>
        <v>42.425557209184177</v>
      </c>
      <c r="D173">
        <f t="shared" si="9"/>
        <v>6.1744427908158244</v>
      </c>
      <c r="E173">
        <f t="shared" si="10"/>
        <v>38.123743777057506</v>
      </c>
      <c r="F173">
        <f t="shared" si="11"/>
        <v>0.12704614795917335</v>
      </c>
    </row>
    <row r="174" spans="1:6" x14ac:dyDescent="0.3">
      <c r="A174">
        <v>51.191499999999998</v>
      </c>
      <c r="B174">
        <v>1.8</v>
      </c>
      <c r="C174">
        <f t="shared" si="8"/>
        <v>42.425557209184177</v>
      </c>
      <c r="D174">
        <f t="shared" si="9"/>
        <v>8.7659427908158207</v>
      </c>
      <c r="E174">
        <f t="shared" si="10"/>
        <v>76.841753011855857</v>
      </c>
      <c r="F174">
        <f t="shared" si="11"/>
        <v>0.17123824835794654</v>
      </c>
    </row>
    <row r="175" spans="1:6" x14ac:dyDescent="0.3">
      <c r="A175">
        <v>40.5</v>
      </c>
      <c r="B175">
        <v>2</v>
      </c>
      <c r="C175">
        <f t="shared" si="8"/>
        <v>41.521371353349366</v>
      </c>
      <c r="D175">
        <f t="shared" si="9"/>
        <v>-1.021371353349366</v>
      </c>
      <c r="E175">
        <f t="shared" si="10"/>
        <v>1.0431994414427155</v>
      </c>
      <c r="F175">
        <f t="shared" si="11"/>
        <v>2.521904576171274E-2</v>
      </c>
    </row>
    <row r="176" spans="1:6" x14ac:dyDescent="0.3">
      <c r="A176">
        <v>41.799799999999998</v>
      </c>
      <c r="B176">
        <v>2</v>
      </c>
      <c r="C176">
        <f t="shared" si="8"/>
        <v>41.521371353349366</v>
      </c>
      <c r="D176">
        <f t="shared" si="9"/>
        <v>0.27842864665063161</v>
      </c>
      <c r="E176">
        <f t="shared" si="10"/>
        <v>7.7522511275702269E-2</v>
      </c>
      <c r="F176">
        <f t="shared" si="11"/>
        <v>6.6610042787437172E-3</v>
      </c>
    </row>
    <row r="177" spans="1:6" x14ac:dyDescent="0.3">
      <c r="A177">
        <v>42</v>
      </c>
      <c r="B177">
        <v>2</v>
      </c>
      <c r="C177">
        <f t="shared" si="8"/>
        <v>41.521371353349366</v>
      </c>
      <c r="D177">
        <f t="shared" si="9"/>
        <v>0.47862864665063398</v>
      </c>
      <c r="E177">
        <f t="shared" si="10"/>
        <v>0.22908538139461743</v>
      </c>
      <c r="F177">
        <f t="shared" si="11"/>
        <v>1.1395920158348428E-2</v>
      </c>
    </row>
    <row r="178" spans="1:6" x14ac:dyDescent="0.3">
      <c r="A178">
        <v>38.048400000000001</v>
      </c>
      <c r="B178">
        <v>3.8</v>
      </c>
      <c r="C178">
        <f t="shared" si="8"/>
        <v>33.383698650836095</v>
      </c>
      <c r="D178">
        <f t="shared" si="9"/>
        <v>4.6647013491639058</v>
      </c>
      <c r="E178">
        <f t="shared" si="10"/>
        <v>21.759438676891563</v>
      </c>
      <c r="F178">
        <f t="shared" si="11"/>
        <v>0.12259914606564022</v>
      </c>
    </row>
    <row r="179" spans="1:6" x14ac:dyDescent="0.3">
      <c r="A179">
        <v>36.4</v>
      </c>
      <c r="B179">
        <v>3.8</v>
      </c>
      <c r="C179">
        <f t="shared" si="8"/>
        <v>33.383698650836095</v>
      </c>
      <c r="D179">
        <f t="shared" si="9"/>
        <v>3.0163013491639035</v>
      </c>
      <c r="E179">
        <f t="shared" si="10"/>
        <v>9.0980738289679834</v>
      </c>
      <c r="F179">
        <f t="shared" si="11"/>
        <v>8.2865421680327025E-2</v>
      </c>
    </row>
    <row r="180" spans="1:6" x14ac:dyDescent="0.3">
      <c r="A180">
        <v>32.974800000000002</v>
      </c>
      <c r="B180">
        <v>3.7</v>
      </c>
      <c r="C180">
        <f t="shared" si="8"/>
        <v>33.835791578753494</v>
      </c>
      <c r="D180">
        <f t="shared" si="9"/>
        <v>-0.86099157875349164</v>
      </c>
      <c r="E180">
        <f t="shared" si="10"/>
        <v>0.74130649868442999</v>
      </c>
      <c r="F180">
        <f t="shared" si="11"/>
        <v>2.6110592899835378E-2</v>
      </c>
    </row>
    <row r="181" spans="1:6" x14ac:dyDescent="0.3">
      <c r="A181">
        <v>35.2288</v>
      </c>
      <c r="B181">
        <v>3.7</v>
      </c>
      <c r="C181">
        <f t="shared" si="8"/>
        <v>33.835791578753494</v>
      </c>
      <c r="D181">
        <f t="shared" si="9"/>
        <v>1.3930084212465061</v>
      </c>
      <c r="E181">
        <f t="shared" si="10"/>
        <v>1.9404724616636835</v>
      </c>
      <c r="F181">
        <f t="shared" si="11"/>
        <v>3.9541750534974399E-2</v>
      </c>
    </row>
    <row r="182" spans="1:6" x14ac:dyDescent="0.3">
      <c r="A182">
        <v>34.730499999999999</v>
      </c>
      <c r="B182">
        <v>3.7</v>
      </c>
      <c r="C182">
        <f t="shared" si="8"/>
        <v>33.835791578753494</v>
      </c>
      <c r="D182">
        <f t="shared" si="9"/>
        <v>0.89470842124650574</v>
      </c>
      <c r="E182">
        <f t="shared" si="10"/>
        <v>0.80050315904941471</v>
      </c>
      <c r="F182">
        <f t="shared" si="11"/>
        <v>2.5761460999597061E-2</v>
      </c>
    </row>
    <row r="183" spans="1:6" x14ac:dyDescent="0.3">
      <c r="A183">
        <v>37.064999999999998</v>
      </c>
      <c r="B183">
        <v>3.7</v>
      </c>
      <c r="C183">
        <f t="shared" si="8"/>
        <v>33.835791578753494</v>
      </c>
      <c r="D183">
        <f t="shared" si="9"/>
        <v>3.2292084212465042</v>
      </c>
      <c r="E183">
        <f t="shared" si="10"/>
        <v>10.427787027849341</v>
      </c>
      <c r="F183">
        <f t="shared" si="11"/>
        <v>8.712284962219087E-2</v>
      </c>
    </row>
    <row r="184" spans="1:6" x14ac:dyDescent="0.3">
      <c r="A184">
        <v>35.161999999999999</v>
      </c>
      <c r="B184">
        <v>3.7</v>
      </c>
      <c r="C184">
        <f t="shared" si="8"/>
        <v>33.835791578753494</v>
      </c>
      <c r="D184">
        <f t="shared" si="9"/>
        <v>1.3262084212465055</v>
      </c>
      <c r="E184">
        <f t="shared" si="10"/>
        <v>1.7588287765851487</v>
      </c>
      <c r="F184">
        <f t="shared" si="11"/>
        <v>3.7717092919814163E-2</v>
      </c>
    </row>
    <row r="185" spans="1:6" x14ac:dyDescent="0.3">
      <c r="A185">
        <v>36.290100000000002</v>
      </c>
      <c r="B185">
        <v>2.5</v>
      </c>
      <c r="C185">
        <f t="shared" si="8"/>
        <v>39.260906713762346</v>
      </c>
      <c r="D185">
        <f t="shared" si="9"/>
        <v>-2.9708067137623431</v>
      </c>
      <c r="E185">
        <f t="shared" si="10"/>
        <v>8.825692530535413</v>
      </c>
      <c r="F185">
        <f t="shared" si="11"/>
        <v>8.1862731537315769E-2</v>
      </c>
    </row>
    <row r="186" spans="1:6" x14ac:dyDescent="0.3">
      <c r="A186">
        <v>36.704700000000003</v>
      </c>
      <c r="B186">
        <v>2.5</v>
      </c>
      <c r="C186">
        <f t="shared" si="8"/>
        <v>39.260906713762346</v>
      </c>
      <c r="D186">
        <f t="shared" si="9"/>
        <v>-2.556206713762343</v>
      </c>
      <c r="E186">
        <f t="shared" si="10"/>
        <v>6.5341927634836772</v>
      </c>
      <c r="F186">
        <f t="shared" si="11"/>
        <v>6.9642490301305898E-2</v>
      </c>
    </row>
    <row r="187" spans="1:6" x14ac:dyDescent="0.3">
      <c r="A187">
        <v>40.8247</v>
      </c>
      <c r="B187">
        <v>2.5</v>
      </c>
      <c r="C187">
        <f t="shared" si="8"/>
        <v>39.260906713762346</v>
      </c>
      <c r="D187">
        <f t="shared" si="9"/>
        <v>1.5637932862376545</v>
      </c>
      <c r="E187">
        <f t="shared" si="10"/>
        <v>2.4454494420819626</v>
      </c>
      <c r="F187">
        <f t="shared" si="11"/>
        <v>3.8305077226229577E-2</v>
      </c>
    </row>
    <row r="188" spans="1:6" x14ac:dyDescent="0.3">
      <c r="A188">
        <v>36.556399999999996</v>
      </c>
      <c r="B188">
        <v>3.5</v>
      </c>
      <c r="C188">
        <f t="shared" si="8"/>
        <v>34.739977434588305</v>
      </c>
      <c r="D188">
        <f t="shared" si="9"/>
        <v>1.8164225654116919</v>
      </c>
      <c r="E188">
        <f t="shared" si="10"/>
        <v>3.2993909361367919</v>
      </c>
      <c r="F188">
        <f t="shared" si="11"/>
        <v>4.9688223277228938E-2</v>
      </c>
    </row>
    <row r="189" spans="1:6" x14ac:dyDescent="0.3">
      <c r="A189">
        <v>32.088799999999999</v>
      </c>
      <c r="B189">
        <v>5</v>
      </c>
      <c r="C189">
        <f t="shared" si="8"/>
        <v>27.958583515827236</v>
      </c>
      <c r="D189">
        <f t="shared" si="9"/>
        <v>4.1302164841727631</v>
      </c>
      <c r="E189">
        <f t="shared" si="10"/>
        <v>17.05868820613242</v>
      </c>
      <c r="F189">
        <f t="shared" si="11"/>
        <v>0.12871208908319298</v>
      </c>
    </row>
    <row r="190" spans="1:6" x14ac:dyDescent="0.3">
      <c r="A190">
        <v>26.881699999999999</v>
      </c>
      <c r="B190">
        <v>4.2</v>
      </c>
      <c r="C190">
        <f t="shared" si="8"/>
        <v>31.575326939166469</v>
      </c>
      <c r="D190">
        <f t="shared" si="9"/>
        <v>-4.6936269391664709</v>
      </c>
      <c r="E190">
        <f t="shared" si="10"/>
        <v>22.030133844069216</v>
      </c>
      <c r="F190">
        <f t="shared" si="11"/>
        <v>0.17460305483531441</v>
      </c>
    </row>
    <row r="191" spans="1:6" x14ac:dyDescent="0.3">
      <c r="A191">
        <v>26.702200000000001</v>
      </c>
      <c r="B191">
        <v>4.7</v>
      </c>
      <c r="C191">
        <f t="shared" si="8"/>
        <v>29.314862299579449</v>
      </c>
      <c r="D191">
        <f t="shared" si="9"/>
        <v>-2.6126622995794477</v>
      </c>
      <c r="E191">
        <f t="shared" si="10"/>
        <v>6.826004291643768</v>
      </c>
      <c r="F191">
        <f t="shared" si="11"/>
        <v>9.7844458493286976E-2</v>
      </c>
    </row>
    <row r="192" spans="1:6" x14ac:dyDescent="0.3">
      <c r="A192">
        <v>26.560400000000001</v>
      </c>
      <c r="B192">
        <v>4.7</v>
      </c>
      <c r="C192">
        <f t="shared" si="8"/>
        <v>29.314862299579449</v>
      </c>
      <c r="D192">
        <f t="shared" si="9"/>
        <v>-2.7544622995794477</v>
      </c>
      <c r="E192">
        <f t="shared" si="10"/>
        <v>7.5870625598044992</v>
      </c>
      <c r="F192">
        <f t="shared" si="11"/>
        <v>0.10370560306243308</v>
      </c>
    </row>
    <row r="193" spans="1:6" x14ac:dyDescent="0.3">
      <c r="A193">
        <v>30.2</v>
      </c>
      <c r="B193">
        <v>1.3</v>
      </c>
      <c r="C193">
        <f t="shared" si="8"/>
        <v>44.686021848771198</v>
      </c>
      <c r="D193">
        <f t="shared" si="9"/>
        <v>-14.486021848771198</v>
      </c>
      <c r="E193">
        <f t="shared" si="10"/>
        <v>209.84482900307651</v>
      </c>
      <c r="F193">
        <f t="shared" si="11"/>
        <v>0.47966959764143041</v>
      </c>
    </row>
    <row r="194" spans="1:6" x14ac:dyDescent="0.3">
      <c r="A194">
        <v>32.1</v>
      </c>
      <c r="B194">
        <v>1.3</v>
      </c>
      <c r="C194">
        <f t="shared" ref="C194:C257" si="12">$I$19+($I$20*B194)</f>
        <v>44.686021848771198</v>
      </c>
      <c r="D194">
        <f t="shared" si="9"/>
        <v>-12.586021848771196</v>
      </c>
      <c r="E194">
        <f t="shared" si="10"/>
        <v>158.40794597774592</v>
      </c>
      <c r="F194">
        <f t="shared" si="11"/>
        <v>0.39208790806140797</v>
      </c>
    </row>
    <row r="195" spans="1:6" x14ac:dyDescent="0.3">
      <c r="A195">
        <v>36.087600000000002</v>
      </c>
      <c r="B195">
        <v>3.5</v>
      </c>
      <c r="C195">
        <f t="shared" si="12"/>
        <v>34.739977434588305</v>
      </c>
      <c r="D195">
        <f t="shared" ref="D195:D258" si="13">A195-C195</f>
        <v>1.3476225654116973</v>
      </c>
      <c r="E195">
        <f t="shared" ref="E195:E258" si="14">D195^2</f>
        <v>1.8160865788068046</v>
      </c>
      <c r="F195">
        <f t="shared" ref="F195:F258" si="15">ABS(D195)/A195</f>
        <v>3.7343091959889191E-2</v>
      </c>
    </row>
    <row r="196" spans="1:6" x14ac:dyDescent="0.3">
      <c r="A196">
        <v>31.7</v>
      </c>
      <c r="B196">
        <v>5.5</v>
      </c>
      <c r="C196">
        <f t="shared" si="12"/>
        <v>25.698118876240216</v>
      </c>
      <c r="D196">
        <f t="shared" si="13"/>
        <v>6.0018811237597838</v>
      </c>
      <c r="E196">
        <f t="shared" si="14"/>
        <v>36.022577023744006</v>
      </c>
      <c r="F196">
        <f t="shared" si="15"/>
        <v>0.18933378939305312</v>
      </c>
    </row>
    <row r="197" spans="1:6" x14ac:dyDescent="0.3">
      <c r="A197">
        <v>51.655500000000004</v>
      </c>
      <c r="B197">
        <v>1.6</v>
      </c>
      <c r="C197">
        <f t="shared" si="12"/>
        <v>43.329743065018988</v>
      </c>
      <c r="D197">
        <f t="shared" si="13"/>
        <v>8.3257569349810154</v>
      </c>
      <c r="E197">
        <f t="shared" si="14"/>
        <v>69.318228540384467</v>
      </c>
      <c r="F197">
        <f t="shared" si="15"/>
        <v>0.16117851796964533</v>
      </c>
    </row>
    <row r="198" spans="1:6" x14ac:dyDescent="0.3">
      <c r="A198">
        <v>47.202500000000001</v>
      </c>
      <c r="B198">
        <v>1.6</v>
      </c>
      <c r="C198">
        <f t="shared" si="12"/>
        <v>43.329743065018988</v>
      </c>
      <c r="D198">
        <f t="shared" si="13"/>
        <v>3.8727569349810125</v>
      </c>
      <c r="E198">
        <f t="shared" si="14"/>
        <v>14.998246277443526</v>
      </c>
      <c r="F198">
        <f t="shared" si="15"/>
        <v>8.2045589428123775E-2</v>
      </c>
    </row>
    <row r="199" spans="1:6" x14ac:dyDescent="0.3">
      <c r="A199">
        <v>44.571399999999997</v>
      </c>
      <c r="B199">
        <v>1.6</v>
      </c>
      <c r="C199">
        <f t="shared" si="12"/>
        <v>43.329743065018988</v>
      </c>
      <c r="D199">
        <f t="shared" si="13"/>
        <v>1.2416569349810089</v>
      </c>
      <c r="E199">
        <f t="shared" si="14"/>
        <v>1.5417119441864335</v>
      </c>
      <c r="F199">
        <f t="shared" si="15"/>
        <v>2.7857705501308217E-2</v>
      </c>
    </row>
    <row r="200" spans="1:6" x14ac:dyDescent="0.3">
      <c r="A200">
        <v>47.7592</v>
      </c>
      <c r="B200">
        <v>1.6</v>
      </c>
      <c r="C200">
        <f t="shared" si="12"/>
        <v>43.329743065018988</v>
      </c>
      <c r="D200">
        <f t="shared" si="13"/>
        <v>4.4294569349810118</v>
      </c>
      <c r="E200">
        <f t="shared" si="14"/>
        <v>19.620088738851379</v>
      </c>
      <c r="F200">
        <f t="shared" si="15"/>
        <v>9.2745626706079914E-2</v>
      </c>
    </row>
    <row r="201" spans="1:6" x14ac:dyDescent="0.3">
      <c r="A201">
        <v>46.5047</v>
      </c>
      <c r="B201">
        <v>1.6</v>
      </c>
      <c r="C201">
        <f t="shared" si="12"/>
        <v>43.329743065018988</v>
      </c>
      <c r="D201">
        <f t="shared" si="13"/>
        <v>3.1749569349810116</v>
      </c>
      <c r="E201">
        <f t="shared" si="14"/>
        <v>10.08035153898402</v>
      </c>
      <c r="F201">
        <f t="shared" si="15"/>
        <v>6.8271743178238142E-2</v>
      </c>
    </row>
    <row r="202" spans="1:6" x14ac:dyDescent="0.3">
      <c r="A202">
        <v>38.599499999999999</v>
      </c>
      <c r="B202">
        <v>2.4</v>
      </c>
      <c r="C202">
        <f t="shared" si="12"/>
        <v>39.712999641679751</v>
      </c>
      <c r="D202">
        <f t="shared" si="13"/>
        <v>-1.113499641679752</v>
      </c>
      <c r="E202">
        <f t="shared" si="14"/>
        <v>1.239881452020936</v>
      </c>
      <c r="F202">
        <f t="shared" si="15"/>
        <v>2.8847514648628923E-2</v>
      </c>
    </row>
    <row r="203" spans="1:6" x14ac:dyDescent="0.3">
      <c r="A203">
        <v>37.490200000000002</v>
      </c>
      <c r="B203">
        <v>2.4</v>
      </c>
      <c r="C203">
        <f t="shared" si="12"/>
        <v>39.712999641679751</v>
      </c>
      <c r="D203">
        <f t="shared" si="13"/>
        <v>-2.2227996416797495</v>
      </c>
      <c r="E203">
        <f t="shared" si="14"/>
        <v>4.940838247051623</v>
      </c>
      <c r="F203">
        <f t="shared" si="15"/>
        <v>5.9290151604412603E-2</v>
      </c>
    </row>
    <row r="204" spans="1:6" x14ac:dyDescent="0.3">
      <c r="A204">
        <v>34.6</v>
      </c>
      <c r="B204">
        <v>3.8</v>
      </c>
      <c r="C204">
        <f t="shared" si="12"/>
        <v>33.383698650836095</v>
      </c>
      <c r="D204">
        <f t="shared" si="13"/>
        <v>1.2163013491639063</v>
      </c>
      <c r="E204">
        <f t="shared" si="14"/>
        <v>1.4793889719779387</v>
      </c>
      <c r="F204">
        <f t="shared" si="15"/>
        <v>3.5153218183927928E-2</v>
      </c>
    </row>
    <row r="205" spans="1:6" x14ac:dyDescent="0.3">
      <c r="A205">
        <v>33.200000000000003</v>
      </c>
      <c r="B205">
        <v>3.8</v>
      </c>
      <c r="C205">
        <f t="shared" si="12"/>
        <v>33.383698650836095</v>
      </c>
      <c r="D205">
        <f t="shared" si="13"/>
        <v>-0.18369865083609227</v>
      </c>
      <c r="E205">
        <f t="shared" si="14"/>
        <v>3.374519431900054E-2</v>
      </c>
      <c r="F205">
        <f t="shared" si="15"/>
        <v>5.5330918926533813E-3</v>
      </c>
    </row>
    <row r="206" spans="1:6" x14ac:dyDescent="0.3">
      <c r="A206">
        <v>44.736499999999999</v>
      </c>
      <c r="B206">
        <v>2.5</v>
      </c>
      <c r="C206">
        <f t="shared" si="12"/>
        <v>39.260906713762346</v>
      </c>
      <c r="D206">
        <f t="shared" si="13"/>
        <v>5.475593286237654</v>
      </c>
      <c r="E206">
        <f t="shared" si="14"/>
        <v>29.982121836290872</v>
      </c>
      <c r="F206">
        <f t="shared" si="15"/>
        <v>0.12239655060716985</v>
      </c>
    </row>
    <row r="207" spans="1:6" x14ac:dyDescent="0.3">
      <c r="A207">
        <v>43.8</v>
      </c>
      <c r="B207">
        <v>2.5</v>
      </c>
      <c r="C207">
        <f t="shared" si="12"/>
        <v>39.260906713762346</v>
      </c>
      <c r="D207">
        <f t="shared" si="13"/>
        <v>4.5390932862376516</v>
      </c>
      <c r="E207">
        <f t="shared" si="14"/>
        <v>20.603367861167722</v>
      </c>
      <c r="F207">
        <f t="shared" si="15"/>
        <v>0.1036322668090788</v>
      </c>
    </row>
    <row r="208" spans="1:6" x14ac:dyDescent="0.3">
      <c r="A208">
        <v>37.962800000000001</v>
      </c>
      <c r="B208">
        <v>3.5</v>
      </c>
      <c r="C208">
        <f t="shared" si="12"/>
        <v>34.739977434588305</v>
      </c>
      <c r="D208">
        <f t="shared" si="13"/>
        <v>3.2228225654116969</v>
      </c>
      <c r="E208">
        <f t="shared" si="14"/>
        <v>10.386585288126831</v>
      </c>
      <c r="F208">
        <f t="shared" si="15"/>
        <v>8.4894227122648935E-2</v>
      </c>
    </row>
    <row r="209" spans="1:6" x14ac:dyDescent="0.3">
      <c r="A209">
        <v>38.0169</v>
      </c>
      <c r="B209">
        <v>3.5</v>
      </c>
      <c r="C209">
        <f t="shared" si="12"/>
        <v>34.739977434588305</v>
      </c>
      <c r="D209">
        <f t="shared" si="13"/>
        <v>3.2769225654116951</v>
      </c>
      <c r="E209">
        <f t="shared" si="14"/>
        <v>10.738221499704366</v>
      </c>
      <c r="F209">
        <f t="shared" si="15"/>
        <v>8.6196469607245599E-2</v>
      </c>
    </row>
    <row r="210" spans="1:6" x14ac:dyDescent="0.3">
      <c r="A210">
        <v>29.0307</v>
      </c>
      <c r="B210">
        <v>3.8</v>
      </c>
      <c r="C210">
        <f t="shared" si="12"/>
        <v>33.383698650836095</v>
      </c>
      <c r="D210">
        <f t="shared" si="13"/>
        <v>-4.3529986508360956</v>
      </c>
      <c r="E210">
        <f t="shared" si="14"/>
        <v>18.948597254180868</v>
      </c>
      <c r="F210">
        <f t="shared" si="15"/>
        <v>0.14994466722593996</v>
      </c>
    </row>
    <row r="211" spans="1:6" x14ac:dyDescent="0.3">
      <c r="A211">
        <v>51.9</v>
      </c>
      <c r="B211">
        <v>2.2000000000000002</v>
      </c>
      <c r="C211">
        <f t="shared" si="12"/>
        <v>40.617185497514555</v>
      </c>
      <c r="D211">
        <f t="shared" si="13"/>
        <v>11.282814502485444</v>
      </c>
      <c r="E211">
        <f t="shared" si="14"/>
        <v>127.30190309749585</v>
      </c>
      <c r="F211">
        <f t="shared" si="15"/>
        <v>0.21739526979740739</v>
      </c>
    </row>
    <row r="212" spans="1:6" x14ac:dyDescent="0.3">
      <c r="A212">
        <v>46.8</v>
      </c>
      <c r="B212">
        <v>2.2000000000000002</v>
      </c>
      <c r="C212">
        <f t="shared" si="12"/>
        <v>40.617185497514555</v>
      </c>
      <c r="D212">
        <f t="shared" si="13"/>
        <v>6.1828145024854422</v>
      </c>
      <c r="E212">
        <f t="shared" si="14"/>
        <v>38.227195172144306</v>
      </c>
      <c r="F212">
        <f t="shared" si="15"/>
        <v>0.13211142099327869</v>
      </c>
    </row>
    <row r="213" spans="1:6" x14ac:dyDescent="0.3">
      <c r="A213">
        <v>46.8</v>
      </c>
      <c r="B213">
        <v>2.2000000000000002</v>
      </c>
      <c r="C213">
        <f t="shared" si="12"/>
        <v>40.617185497514555</v>
      </c>
      <c r="D213">
        <f t="shared" si="13"/>
        <v>6.1828145024854422</v>
      </c>
      <c r="E213">
        <f t="shared" si="14"/>
        <v>38.227195172144306</v>
      </c>
      <c r="F213">
        <f t="shared" si="15"/>
        <v>0.13211142099327869</v>
      </c>
    </row>
    <row r="214" spans="1:6" x14ac:dyDescent="0.3">
      <c r="A214">
        <v>51.9</v>
      </c>
      <c r="B214">
        <v>2.2000000000000002</v>
      </c>
      <c r="C214">
        <f t="shared" si="12"/>
        <v>40.617185497514555</v>
      </c>
      <c r="D214">
        <f t="shared" si="13"/>
        <v>11.282814502485444</v>
      </c>
      <c r="E214">
        <f t="shared" si="14"/>
        <v>127.30190309749585</v>
      </c>
      <c r="F214">
        <f t="shared" si="15"/>
        <v>0.21739526979740739</v>
      </c>
    </row>
    <row r="215" spans="1:6" x14ac:dyDescent="0.3">
      <c r="A215">
        <v>51.9</v>
      </c>
      <c r="B215">
        <v>2.2000000000000002</v>
      </c>
      <c r="C215">
        <f t="shared" si="12"/>
        <v>40.617185497514555</v>
      </c>
      <c r="D215">
        <f t="shared" si="13"/>
        <v>11.282814502485444</v>
      </c>
      <c r="E215">
        <f t="shared" si="14"/>
        <v>127.30190309749585</v>
      </c>
      <c r="F215">
        <f t="shared" si="15"/>
        <v>0.21739526979740739</v>
      </c>
    </row>
    <row r="216" spans="1:6" x14ac:dyDescent="0.3">
      <c r="A216">
        <v>29.14</v>
      </c>
      <c r="B216">
        <v>4.5999999999999996</v>
      </c>
      <c r="C216">
        <f t="shared" si="12"/>
        <v>29.766955227496855</v>
      </c>
      <c r="D216">
        <f t="shared" si="13"/>
        <v>-0.62695522749685395</v>
      </c>
      <c r="E216">
        <f t="shared" si="14"/>
        <v>0.3930728572856319</v>
      </c>
      <c r="F216">
        <f t="shared" si="15"/>
        <v>2.1515278912040286E-2</v>
      </c>
    </row>
    <row r="217" spans="1:6" x14ac:dyDescent="0.3">
      <c r="A217">
        <v>31.61</v>
      </c>
      <c r="B217">
        <v>4.5999999999999996</v>
      </c>
      <c r="C217">
        <f t="shared" si="12"/>
        <v>29.766955227496855</v>
      </c>
      <c r="D217">
        <f t="shared" si="13"/>
        <v>1.8430447725031449</v>
      </c>
      <c r="E217">
        <f t="shared" si="14"/>
        <v>3.3968140334511694</v>
      </c>
      <c r="F217">
        <f t="shared" si="15"/>
        <v>5.8305750474632864E-2</v>
      </c>
    </row>
    <row r="218" spans="1:6" x14ac:dyDescent="0.3">
      <c r="A218">
        <v>41.2</v>
      </c>
      <c r="B218">
        <v>2</v>
      </c>
      <c r="C218">
        <f t="shared" si="12"/>
        <v>41.521371353349366</v>
      </c>
      <c r="D218">
        <f t="shared" si="13"/>
        <v>-0.32137135334936318</v>
      </c>
      <c r="E218">
        <f t="shared" si="14"/>
        <v>0.10327954675360124</v>
      </c>
      <c r="F218">
        <f t="shared" si="15"/>
        <v>7.800275566732115E-3</v>
      </c>
    </row>
    <row r="219" spans="1:6" x14ac:dyDescent="0.3">
      <c r="A219">
        <v>37.5</v>
      </c>
      <c r="B219">
        <v>2</v>
      </c>
      <c r="C219">
        <f t="shared" si="12"/>
        <v>41.521371353349366</v>
      </c>
      <c r="D219">
        <f t="shared" si="13"/>
        <v>-4.021371353349366</v>
      </c>
      <c r="E219">
        <f t="shared" si="14"/>
        <v>16.171427561538913</v>
      </c>
      <c r="F219">
        <f t="shared" si="15"/>
        <v>0.10723656942264977</v>
      </c>
    </row>
    <row r="220" spans="1:6" x14ac:dyDescent="0.3">
      <c r="A220">
        <v>48.9</v>
      </c>
      <c r="B220">
        <v>1.6</v>
      </c>
      <c r="C220">
        <f t="shared" si="12"/>
        <v>43.329743065018988</v>
      </c>
      <c r="D220">
        <f t="shared" si="13"/>
        <v>5.5702569349810105</v>
      </c>
      <c r="E220">
        <f t="shared" si="14"/>
        <v>31.027762321704042</v>
      </c>
      <c r="F220">
        <f t="shared" si="15"/>
        <v>0.11391118476443785</v>
      </c>
    </row>
    <row r="221" spans="1:6" x14ac:dyDescent="0.3">
      <c r="A221">
        <v>42.1</v>
      </c>
      <c r="B221">
        <v>1.6</v>
      </c>
      <c r="C221">
        <f t="shared" si="12"/>
        <v>43.329743065018988</v>
      </c>
      <c r="D221">
        <f t="shared" si="13"/>
        <v>-1.2297430650189867</v>
      </c>
      <c r="E221">
        <f t="shared" si="14"/>
        <v>1.5122680059622917</v>
      </c>
      <c r="F221">
        <f t="shared" si="15"/>
        <v>2.9210049050332223E-2</v>
      </c>
    </row>
    <row r="222" spans="1:6" x14ac:dyDescent="0.3">
      <c r="A222">
        <v>40.200000000000003</v>
      </c>
      <c r="B222">
        <v>2.4</v>
      </c>
      <c r="C222">
        <f t="shared" si="12"/>
        <v>39.712999641679751</v>
      </c>
      <c r="D222">
        <f t="shared" si="13"/>
        <v>0.48700035832025179</v>
      </c>
      <c r="E222">
        <f t="shared" si="14"/>
        <v>0.23716934900405365</v>
      </c>
      <c r="F222">
        <f t="shared" si="15"/>
        <v>1.2114436774135616E-2</v>
      </c>
    </row>
    <row r="223" spans="1:6" x14ac:dyDescent="0.3">
      <c r="A223">
        <v>38.200000000000003</v>
      </c>
      <c r="B223">
        <v>2.4</v>
      </c>
      <c r="C223">
        <f t="shared" si="12"/>
        <v>39.712999641679751</v>
      </c>
      <c r="D223">
        <f t="shared" si="13"/>
        <v>-1.5129996416797482</v>
      </c>
      <c r="E223">
        <f t="shared" si="14"/>
        <v>2.2891679157230467</v>
      </c>
      <c r="F223">
        <f t="shared" si="15"/>
        <v>3.960732046282063E-2</v>
      </c>
    </row>
    <row r="224" spans="1:6" x14ac:dyDescent="0.3">
      <c r="A224">
        <v>47.2</v>
      </c>
      <c r="B224">
        <v>1.8</v>
      </c>
      <c r="C224">
        <f t="shared" si="12"/>
        <v>42.425557209184177</v>
      </c>
      <c r="D224">
        <f t="shared" si="13"/>
        <v>4.7744427908158258</v>
      </c>
      <c r="E224">
        <f t="shared" si="14"/>
        <v>22.795303962773211</v>
      </c>
      <c r="F224">
        <f t="shared" si="15"/>
        <v>0.10115344895796241</v>
      </c>
    </row>
    <row r="225" spans="1:6" x14ac:dyDescent="0.3">
      <c r="A225">
        <v>46.9</v>
      </c>
      <c r="B225">
        <v>1.8</v>
      </c>
      <c r="C225">
        <f t="shared" si="12"/>
        <v>42.425557209184177</v>
      </c>
      <c r="D225">
        <f t="shared" si="13"/>
        <v>4.4744427908158215</v>
      </c>
      <c r="E225">
        <f t="shared" si="14"/>
        <v>20.020638288283678</v>
      </c>
      <c r="F225">
        <f t="shared" si="15"/>
        <v>9.5403897458759518E-2</v>
      </c>
    </row>
    <row r="226" spans="1:6" x14ac:dyDescent="0.3">
      <c r="A226">
        <v>48.862200000000001</v>
      </c>
      <c r="B226">
        <v>1.5</v>
      </c>
      <c r="C226">
        <f t="shared" si="12"/>
        <v>43.781835992936394</v>
      </c>
      <c r="D226">
        <f t="shared" si="13"/>
        <v>5.0803640070636078</v>
      </c>
      <c r="E226">
        <f t="shared" si="14"/>
        <v>25.810098444267396</v>
      </c>
      <c r="F226">
        <f t="shared" si="15"/>
        <v>0.10397329647587722</v>
      </c>
    </row>
    <row r="227" spans="1:6" x14ac:dyDescent="0.3">
      <c r="A227">
        <v>50.672499999999999</v>
      </c>
      <c r="B227">
        <v>1.5</v>
      </c>
      <c r="C227">
        <f t="shared" si="12"/>
        <v>43.781835992936394</v>
      </c>
      <c r="D227">
        <f t="shared" si="13"/>
        <v>6.8906640070636058</v>
      </c>
      <c r="E227">
        <f t="shared" si="14"/>
        <v>47.481250458241867</v>
      </c>
      <c r="F227">
        <f t="shared" si="15"/>
        <v>0.13598429142165092</v>
      </c>
    </row>
    <row r="228" spans="1:6" x14ac:dyDescent="0.3">
      <c r="A228">
        <v>41.521000000000001</v>
      </c>
      <c r="B228">
        <v>2</v>
      </c>
      <c r="C228">
        <f t="shared" si="12"/>
        <v>41.521371353349366</v>
      </c>
      <c r="D228">
        <f t="shared" si="13"/>
        <v>-3.7135334936522213E-4</v>
      </c>
      <c r="E228">
        <f t="shared" si="14"/>
        <v>1.3790331008476873E-7</v>
      </c>
      <c r="F228">
        <f t="shared" si="15"/>
        <v>8.9437477268182882E-6</v>
      </c>
    </row>
    <row r="229" spans="1:6" x14ac:dyDescent="0.3">
      <c r="A229">
        <v>41.315600000000003</v>
      </c>
      <c r="B229">
        <v>2</v>
      </c>
      <c r="C229">
        <f t="shared" si="12"/>
        <v>41.521371353349366</v>
      </c>
      <c r="D229">
        <f t="shared" si="13"/>
        <v>-0.20577135334936258</v>
      </c>
      <c r="E229">
        <f t="shared" si="14"/>
        <v>4.2341849859228231E-2</v>
      </c>
      <c r="F229">
        <f t="shared" si="15"/>
        <v>4.9804759787916084E-3</v>
      </c>
    </row>
    <row r="230" spans="1:6" x14ac:dyDescent="0.3">
      <c r="A230">
        <v>40.799999999999997</v>
      </c>
      <c r="B230">
        <v>2.5</v>
      </c>
      <c r="C230">
        <f t="shared" si="12"/>
        <v>39.260906713762346</v>
      </c>
      <c r="D230">
        <f t="shared" si="13"/>
        <v>1.5390932862376516</v>
      </c>
      <c r="E230">
        <f t="shared" si="14"/>
        <v>2.368808143741814</v>
      </c>
      <c r="F230">
        <f t="shared" si="15"/>
        <v>3.772287466268754E-2</v>
      </c>
    </row>
    <row r="231" spans="1:6" x14ac:dyDescent="0.3">
      <c r="A231">
        <v>39.375300000000003</v>
      </c>
      <c r="B231">
        <v>2.5</v>
      </c>
      <c r="C231">
        <f t="shared" si="12"/>
        <v>39.260906713762346</v>
      </c>
      <c r="D231">
        <f t="shared" si="13"/>
        <v>0.11439328623765732</v>
      </c>
      <c r="E231">
        <f t="shared" si="14"/>
        <v>1.30858239362506E-2</v>
      </c>
      <c r="F231">
        <f t="shared" si="15"/>
        <v>2.9052041822578449E-3</v>
      </c>
    </row>
    <row r="232" spans="1:6" x14ac:dyDescent="0.3">
      <c r="A232">
        <v>38.4</v>
      </c>
      <c r="B232">
        <v>2.5</v>
      </c>
      <c r="C232">
        <f t="shared" si="12"/>
        <v>39.260906713762346</v>
      </c>
      <c r="D232">
        <f t="shared" si="13"/>
        <v>-0.86090671376234695</v>
      </c>
      <c r="E232">
        <f t="shared" si="14"/>
        <v>0.74116036980108357</v>
      </c>
      <c r="F232">
        <f t="shared" si="15"/>
        <v>2.2419445670894454E-2</v>
      </c>
    </row>
    <row r="233" spans="1:6" x14ac:dyDescent="0.3">
      <c r="A233">
        <v>38.6</v>
      </c>
      <c r="B233">
        <v>2.5</v>
      </c>
      <c r="C233">
        <f t="shared" si="12"/>
        <v>39.260906713762346</v>
      </c>
      <c r="D233">
        <f t="shared" si="13"/>
        <v>-0.66090671376234411</v>
      </c>
      <c r="E233">
        <f t="shared" si="14"/>
        <v>0.43679768429614108</v>
      </c>
      <c r="F233">
        <f t="shared" si="15"/>
        <v>1.7121935589698035E-2</v>
      </c>
    </row>
    <row r="234" spans="1:6" x14ac:dyDescent="0.3">
      <c r="A234">
        <v>39.299999999999997</v>
      </c>
      <c r="B234">
        <v>2.4</v>
      </c>
      <c r="C234">
        <f t="shared" si="12"/>
        <v>39.712999641679751</v>
      </c>
      <c r="D234">
        <f t="shared" si="13"/>
        <v>-0.41299964167975389</v>
      </c>
      <c r="E234">
        <f t="shared" si="14"/>
        <v>0.1705687040276051</v>
      </c>
      <c r="F234">
        <f t="shared" si="15"/>
        <v>1.0508896734853789E-2</v>
      </c>
    </row>
    <row r="235" spans="1:6" x14ac:dyDescent="0.3">
      <c r="A235">
        <v>42.3</v>
      </c>
      <c r="B235">
        <v>2.4</v>
      </c>
      <c r="C235">
        <f t="shared" si="12"/>
        <v>39.712999641679751</v>
      </c>
      <c r="D235">
        <f t="shared" si="13"/>
        <v>2.5870003583202461</v>
      </c>
      <c r="E235">
        <f t="shared" si="14"/>
        <v>6.692570853949082</v>
      </c>
      <c r="F235">
        <f t="shared" si="15"/>
        <v>6.115840090591599E-2</v>
      </c>
    </row>
    <row r="236" spans="1:6" x14ac:dyDescent="0.3">
      <c r="A236">
        <v>37.6</v>
      </c>
      <c r="B236">
        <v>3.5</v>
      </c>
      <c r="C236">
        <f t="shared" si="12"/>
        <v>34.739977434588305</v>
      </c>
      <c r="D236">
        <f t="shared" si="13"/>
        <v>2.8600225654116969</v>
      </c>
      <c r="E236">
        <f t="shared" si="14"/>
        <v>8.1797290746641043</v>
      </c>
      <c r="F236">
        <f t="shared" si="15"/>
        <v>7.606442993116215E-2</v>
      </c>
    </row>
    <row r="237" spans="1:6" x14ac:dyDescent="0.3">
      <c r="A237">
        <v>42.774299999999997</v>
      </c>
      <c r="B237">
        <v>2</v>
      </c>
      <c r="C237">
        <f t="shared" si="12"/>
        <v>41.521371353349366</v>
      </c>
      <c r="D237">
        <f t="shared" si="13"/>
        <v>1.2529286466506306</v>
      </c>
      <c r="E237">
        <f t="shared" si="14"/>
        <v>1.5698301935977808</v>
      </c>
      <c r="F237">
        <f t="shared" si="15"/>
        <v>2.9291622461399269E-2</v>
      </c>
    </row>
    <row r="238" spans="1:6" x14ac:dyDescent="0.3">
      <c r="A238">
        <v>37.798900000000003</v>
      </c>
      <c r="B238">
        <v>2</v>
      </c>
      <c r="C238">
        <f t="shared" si="12"/>
        <v>41.521371353349366</v>
      </c>
      <c r="D238">
        <f t="shared" si="13"/>
        <v>-3.7224713533493627</v>
      </c>
      <c r="E238">
        <f t="shared" si="14"/>
        <v>13.856792976506636</v>
      </c>
      <c r="F238">
        <f t="shared" si="15"/>
        <v>9.8480943978511606E-2</v>
      </c>
    </row>
    <row r="239" spans="1:6" x14ac:dyDescent="0.3">
      <c r="A239">
        <v>42.575000000000003</v>
      </c>
      <c r="B239">
        <v>2</v>
      </c>
      <c r="C239">
        <f t="shared" si="12"/>
        <v>41.521371353349366</v>
      </c>
      <c r="D239">
        <f t="shared" si="13"/>
        <v>1.0536286466506368</v>
      </c>
      <c r="E239">
        <f t="shared" si="14"/>
        <v>1.1101333250428524</v>
      </c>
      <c r="F239">
        <f t="shared" si="15"/>
        <v>2.4747590056386066E-2</v>
      </c>
    </row>
    <row r="240" spans="1:6" x14ac:dyDescent="0.3">
      <c r="A240">
        <v>34.1</v>
      </c>
      <c r="B240">
        <v>3</v>
      </c>
      <c r="C240">
        <f t="shared" si="12"/>
        <v>37.000442074175325</v>
      </c>
      <c r="D240">
        <f t="shared" si="13"/>
        <v>-2.9004420741753236</v>
      </c>
      <c r="E240">
        <f t="shared" si="14"/>
        <v>8.4125642256464541</v>
      </c>
      <c r="F240">
        <f t="shared" si="15"/>
        <v>8.5056952321856991E-2</v>
      </c>
    </row>
    <row r="241" spans="1:6" x14ac:dyDescent="0.3">
      <c r="A241">
        <v>35</v>
      </c>
      <c r="B241">
        <v>3</v>
      </c>
      <c r="C241">
        <f t="shared" si="12"/>
        <v>37.000442074175325</v>
      </c>
      <c r="D241">
        <f t="shared" si="13"/>
        <v>-2.000442074175325</v>
      </c>
      <c r="E241">
        <f t="shared" si="14"/>
        <v>4.0017684921308767</v>
      </c>
      <c r="F241">
        <f t="shared" si="15"/>
        <v>5.7155487833580716E-2</v>
      </c>
    </row>
    <row r="242" spans="1:6" x14ac:dyDescent="0.3">
      <c r="A242">
        <v>21.006</v>
      </c>
      <c r="B242">
        <v>6.8</v>
      </c>
      <c r="C242">
        <f t="shared" si="12"/>
        <v>19.820910813313958</v>
      </c>
      <c r="D242">
        <f t="shared" si="13"/>
        <v>1.1850891866860422</v>
      </c>
      <c r="E242">
        <f t="shared" si="14"/>
        <v>1.4044363804001851</v>
      </c>
      <c r="F242">
        <f t="shared" si="15"/>
        <v>5.6416699356662013E-2</v>
      </c>
    </row>
    <row r="243" spans="1:6" x14ac:dyDescent="0.3">
      <c r="A243">
        <v>21.006</v>
      </c>
      <c r="B243">
        <v>6.8</v>
      </c>
      <c r="C243">
        <f t="shared" si="12"/>
        <v>19.820910813313958</v>
      </c>
      <c r="D243">
        <f t="shared" si="13"/>
        <v>1.1850891866860422</v>
      </c>
      <c r="E243">
        <f t="shared" si="14"/>
        <v>1.4044363804001851</v>
      </c>
      <c r="F243">
        <f t="shared" si="15"/>
        <v>5.6416699356662013E-2</v>
      </c>
    </row>
    <row r="244" spans="1:6" x14ac:dyDescent="0.3">
      <c r="A244">
        <v>23.8</v>
      </c>
      <c r="B244">
        <v>6</v>
      </c>
      <c r="C244">
        <f t="shared" si="12"/>
        <v>23.437654236653195</v>
      </c>
      <c r="D244">
        <f t="shared" si="13"/>
        <v>0.36234576334680568</v>
      </c>
      <c r="E244">
        <f t="shared" si="14"/>
        <v>0.1312944522153793</v>
      </c>
      <c r="F244">
        <f t="shared" si="15"/>
        <v>1.522461190532797E-2</v>
      </c>
    </row>
    <row r="245" spans="1:6" x14ac:dyDescent="0.3">
      <c r="A245">
        <v>39.710299999999997</v>
      </c>
      <c r="B245">
        <v>3</v>
      </c>
      <c r="C245">
        <f t="shared" si="12"/>
        <v>37.000442074175325</v>
      </c>
      <c r="D245">
        <f t="shared" si="13"/>
        <v>2.7098579258246716</v>
      </c>
      <c r="E245">
        <f t="shared" si="14"/>
        <v>7.3433299781547907</v>
      </c>
      <c r="F245">
        <f t="shared" si="15"/>
        <v>6.8240681279785637E-2</v>
      </c>
    </row>
    <row r="246" spans="1:6" x14ac:dyDescent="0.3">
      <c r="A246">
        <v>38.7896</v>
      </c>
      <c r="B246">
        <v>3</v>
      </c>
      <c r="C246">
        <f t="shared" si="12"/>
        <v>37.000442074175325</v>
      </c>
      <c r="D246">
        <f t="shared" si="13"/>
        <v>1.789157925824675</v>
      </c>
      <c r="E246">
        <f t="shared" si="14"/>
        <v>3.2010860835412536</v>
      </c>
      <c r="F246">
        <f t="shared" si="15"/>
        <v>4.6124680992448361E-2</v>
      </c>
    </row>
    <row r="247" spans="1:6" x14ac:dyDescent="0.3">
      <c r="A247">
        <v>35.540399999999998</v>
      </c>
      <c r="B247">
        <v>3</v>
      </c>
      <c r="C247">
        <f t="shared" si="12"/>
        <v>37.000442074175325</v>
      </c>
      <c r="D247">
        <f t="shared" si="13"/>
        <v>-1.4600420741753268</v>
      </c>
      <c r="E247">
        <f t="shared" si="14"/>
        <v>2.1317228583621906</v>
      </c>
      <c r="F247">
        <f t="shared" si="15"/>
        <v>4.1081194195206776E-2</v>
      </c>
    </row>
    <row r="248" spans="1:6" x14ac:dyDescent="0.3">
      <c r="A248">
        <v>35.460599999999999</v>
      </c>
      <c r="B248">
        <v>3</v>
      </c>
      <c r="C248">
        <f t="shared" si="12"/>
        <v>37.000442074175325</v>
      </c>
      <c r="D248">
        <f t="shared" si="13"/>
        <v>-1.5398420741753256</v>
      </c>
      <c r="E248">
        <f t="shared" si="14"/>
        <v>2.3711136134005688</v>
      </c>
      <c r="F248">
        <f t="shared" si="15"/>
        <v>4.3424027629970323E-2</v>
      </c>
    </row>
    <row r="249" spans="1:6" x14ac:dyDescent="0.3">
      <c r="A249">
        <v>51.1</v>
      </c>
      <c r="B249">
        <v>3</v>
      </c>
      <c r="C249">
        <f t="shared" si="12"/>
        <v>37.000442074175325</v>
      </c>
      <c r="D249">
        <f t="shared" si="13"/>
        <v>14.099557925824676</v>
      </c>
      <c r="E249">
        <f t="shared" si="14"/>
        <v>198.79753370368545</v>
      </c>
      <c r="F249">
        <f t="shared" si="15"/>
        <v>0.27592089874412284</v>
      </c>
    </row>
    <row r="250" spans="1:6" x14ac:dyDescent="0.3">
      <c r="A250">
        <v>36.154800000000002</v>
      </c>
      <c r="B250">
        <v>3</v>
      </c>
      <c r="C250">
        <f t="shared" si="12"/>
        <v>37.000442074175325</v>
      </c>
      <c r="D250">
        <f t="shared" si="13"/>
        <v>-0.84564207417532344</v>
      </c>
      <c r="E250">
        <f t="shared" si="14"/>
        <v>0.71511051761554323</v>
      </c>
      <c r="F250">
        <f t="shared" si="15"/>
        <v>2.3389482839770194E-2</v>
      </c>
    </row>
    <row r="251" spans="1:6" x14ac:dyDescent="0.3">
      <c r="A251">
        <v>35.708100000000002</v>
      </c>
      <c r="B251">
        <v>3</v>
      </c>
      <c r="C251">
        <f t="shared" si="12"/>
        <v>37.000442074175325</v>
      </c>
      <c r="D251">
        <f t="shared" si="13"/>
        <v>-1.2923420741753233</v>
      </c>
      <c r="E251">
        <f t="shared" si="14"/>
        <v>1.6701480366837769</v>
      </c>
      <c r="F251">
        <f t="shared" si="15"/>
        <v>3.6191846504723672E-2</v>
      </c>
    </row>
    <row r="252" spans="1:6" x14ac:dyDescent="0.3">
      <c r="A252">
        <v>34.7288</v>
      </c>
      <c r="B252">
        <v>3</v>
      </c>
      <c r="C252">
        <f t="shared" si="12"/>
        <v>37.000442074175325</v>
      </c>
      <c r="D252">
        <f t="shared" si="13"/>
        <v>-2.2716420741753254</v>
      </c>
      <c r="E252">
        <f t="shared" si="14"/>
        <v>5.1603577131635747</v>
      </c>
      <c r="F252">
        <f t="shared" si="15"/>
        <v>6.5410900295297433E-2</v>
      </c>
    </row>
    <row r="253" spans="1:6" x14ac:dyDescent="0.3">
      <c r="A253">
        <v>34.285299999999999</v>
      </c>
      <c r="B253">
        <v>3</v>
      </c>
      <c r="C253">
        <f t="shared" si="12"/>
        <v>37.000442074175325</v>
      </c>
      <c r="D253">
        <f t="shared" si="13"/>
        <v>-2.7151420741753256</v>
      </c>
      <c r="E253">
        <f t="shared" si="14"/>
        <v>7.3719964829570896</v>
      </c>
      <c r="F253">
        <f t="shared" si="15"/>
        <v>7.9192600740705943E-2</v>
      </c>
    </row>
    <row r="254" spans="1:6" x14ac:dyDescent="0.3">
      <c r="A254">
        <v>28.4</v>
      </c>
      <c r="B254">
        <v>4</v>
      </c>
      <c r="C254">
        <f t="shared" si="12"/>
        <v>32.479512795001284</v>
      </c>
      <c r="D254">
        <f t="shared" si="13"/>
        <v>-4.0795127950012855</v>
      </c>
      <c r="E254">
        <f t="shared" si="14"/>
        <v>16.642424644579201</v>
      </c>
      <c r="F254">
        <f t="shared" si="15"/>
        <v>0.14364481672539739</v>
      </c>
    </row>
    <row r="255" spans="1:6" x14ac:dyDescent="0.3">
      <c r="A255">
        <v>27.9711</v>
      </c>
      <c r="B255">
        <v>4</v>
      </c>
      <c r="C255">
        <f t="shared" si="12"/>
        <v>32.479512795001284</v>
      </c>
      <c r="D255">
        <f t="shared" si="13"/>
        <v>-4.5084127950012842</v>
      </c>
      <c r="E255">
        <f t="shared" si="14"/>
        <v>20.325785930131293</v>
      </c>
      <c r="F255">
        <f t="shared" si="15"/>
        <v>0.16118110460444116</v>
      </c>
    </row>
    <row r="256" spans="1:6" x14ac:dyDescent="0.3">
      <c r="A256">
        <v>47.9</v>
      </c>
      <c r="B256">
        <v>1.6</v>
      </c>
      <c r="C256">
        <f t="shared" si="12"/>
        <v>43.329743065018988</v>
      </c>
      <c r="D256">
        <f t="shared" si="13"/>
        <v>4.5702569349810105</v>
      </c>
      <c r="E256">
        <f t="shared" si="14"/>
        <v>20.887248451742021</v>
      </c>
      <c r="F256">
        <f t="shared" si="15"/>
        <v>9.5412462108163065E-2</v>
      </c>
    </row>
    <row r="257" spans="1:6" x14ac:dyDescent="0.3">
      <c r="A257">
        <v>48.9</v>
      </c>
      <c r="B257">
        <v>1.6</v>
      </c>
      <c r="C257">
        <f t="shared" si="12"/>
        <v>43.329743065018988</v>
      </c>
      <c r="D257">
        <f t="shared" si="13"/>
        <v>5.5702569349810105</v>
      </c>
      <c r="E257">
        <f t="shared" si="14"/>
        <v>31.027762321704042</v>
      </c>
      <c r="F257">
        <f t="shared" si="15"/>
        <v>0.11391118476443785</v>
      </c>
    </row>
    <row r="258" spans="1:6" x14ac:dyDescent="0.3">
      <c r="A258">
        <v>40.4</v>
      </c>
      <c r="B258">
        <v>3.6</v>
      </c>
      <c r="C258">
        <f t="shared" ref="C258:C321" si="16">$I$19+($I$20*B258)</f>
        <v>34.287884506670899</v>
      </c>
      <c r="D258">
        <f t="shared" si="13"/>
        <v>6.1121154933290995</v>
      </c>
      <c r="E258">
        <f t="shared" si="14"/>
        <v>37.357955803793622</v>
      </c>
      <c r="F258">
        <f t="shared" si="15"/>
        <v>0.15128998745864108</v>
      </c>
    </row>
    <row r="259" spans="1:6" x14ac:dyDescent="0.3">
      <c r="A259">
        <v>40</v>
      </c>
      <c r="B259">
        <v>3.6</v>
      </c>
      <c r="C259">
        <f t="shared" si="16"/>
        <v>34.287884506670899</v>
      </c>
      <c r="D259">
        <f t="shared" ref="D259:D322" si="17">A259-C259</f>
        <v>5.712115493329101</v>
      </c>
      <c r="E259">
        <f t="shared" ref="E259:E322" si="18">D259^2</f>
        <v>32.628263409130355</v>
      </c>
      <c r="F259">
        <f t="shared" ref="F259:F322" si="19">ABS(D259)/A259</f>
        <v>0.14280288733322752</v>
      </c>
    </row>
    <row r="260" spans="1:6" x14ac:dyDescent="0.3">
      <c r="A260">
        <v>33.799999999999997</v>
      </c>
      <c r="B260">
        <v>6.2</v>
      </c>
      <c r="C260">
        <f t="shared" si="16"/>
        <v>22.533468380818384</v>
      </c>
      <c r="D260">
        <f t="shared" si="17"/>
        <v>11.266531619181613</v>
      </c>
      <c r="E260">
        <f t="shared" si="18"/>
        <v>126.93473472601906</v>
      </c>
      <c r="F260">
        <f t="shared" si="19"/>
        <v>0.33332933784560986</v>
      </c>
    </row>
    <row r="261" spans="1:6" x14ac:dyDescent="0.3">
      <c r="A261">
        <v>35.200000000000003</v>
      </c>
      <c r="B261">
        <v>6.2</v>
      </c>
      <c r="C261">
        <f t="shared" si="16"/>
        <v>22.533468380818384</v>
      </c>
      <c r="D261">
        <f t="shared" si="17"/>
        <v>12.666531619181619</v>
      </c>
      <c r="E261">
        <f t="shared" si="18"/>
        <v>160.44102325972773</v>
      </c>
      <c r="F261">
        <f t="shared" si="19"/>
        <v>0.35984464827220503</v>
      </c>
    </row>
    <row r="262" spans="1:6" x14ac:dyDescent="0.3">
      <c r="A262">
        <v>51.9</v>
      </c>
      <c r="B262">
        <v>2.2000000000000002</v>
      </c>
      <c r="C262">
        <f t="shared" si="16"/>
        <v>40.617185497514555</v>
      </c>
      <c r="D262">
        <f t="shared" si="17"/>
        <v>11.282814502485444</v>
      </c>
      <c r="E262">
        <f t="shared" si="18"/>
        <v>127.30190309749585</v>
      </c>
      <c r="F262">
        <f t="shared" si="19"/>
        <v>0.21739526979740739</v>
      </c>
    </row>
    <row r="263" spans="1:6" x14ac:dyDescent="0.3">
      <c r="A263">
        <v>46.8</v>
      </c>
      <c r="B263">
        <v>2.2000000000000002</v>
      </c>
      <c r="C263">
        <f t="shared" si="16"/>
        <v>40.617185497514555</v>
      </c>
      <c r="D263">
        <f t="shared" si="17"/>
        <v>6.1828145024854422</v>
      </c>
      <c r="E263">
        <f t="shared" si="18"/>
        <v>38.227195172144306</v>
      </c>
      <c r="F263">
        <f t="shared" si="19"/>
        <v>0.13211142099327869</v>
      </c>
    </row>
    <row r="264" spans="1:6" x14ac:dyDescent="0.3">
      <c r="A264">
        <v>51.9</v>
      </c>
      <c r="B264">
        <v>2.2000000000000002</v>
      </c>
      <c r="C264">
        <f t="shared" si="16"/>
        <v>40.617185497514555</v>
      </c>
      <c r="D264">
        <f t="shared" si="17"/>
        <v>11.282814502485444</v>
      </c>
      <c r="E264">
        <f t="shared" si="18"/>
        <v>127.30190309749585</v>
      </c>
      <c r="F264">
        <f t="shared" si="19"/>
        <v>0.21739526979740739</v>
      </c>
    </row>
    <row r="265" spans="1:6" x14ac:dyDescent="0.3">
      <c r="A265">
        <v>40.1</v>
      </c>
      <c r="B265">
        <v>2.4</v>
      </c>
      <c r="C265">
        <f t="shared" si="16"/>
        <v>39.712999641679751</v>
      </c>
      <c r="D265">
        <f t="shared" si="17"/>
        <v>0.38700035832025037</v>
      </c>
      <c r="E265">
        <f t="shared" si="18"/>
        <v>0.14976927734000217</v>
      </c>
      <c r="F265">
        <f t="shared" si="19"/>
        <v>9.6508817536222029E-3</v>
      </c>
    </row>
    <row r="266" spans="1:6" x14ac:dyDescent="0.3">
      <c r="A266">
        <v>36.5</v>
      </c>
      <c r="B266">
        <v>2.7</v>
      </c>
      <c r="C266">
        <f t="shared" si="16"/>
        <v>38.356720857927534</v>
      </c>
      <c r="D266">
        <f t="shared" si="17"/>
        <v>-1.8567208579275345</v>
      </c>
      <c r="E266">
        <f t="shared" si="18"/>
        <v>3.4474123442631597</v>
      </c>
      <c r="F266">
        <f t="shared" si="19"/>
        <v>5.0869064600754368E-2</v>
      </c>
    </row>
    <row r="267" spans="1:6" x14ac:dyDescent="0.3">
      <c r="A267">
        <v>37.6</v>
      </c>
      <c r="B267">
        <v>3.5</v>
      </c>
      <c r="C267">
        <f t="shared" si="16"/>
        <v>34.739977434588305</v>
      </c>
      <c r="D267">
        <f t="shared" si="17"/>
        <v>2.8600225654116969</v>
      </c>
      <c r="E267">
        <f t="shared" si="18"/>
        <v>8.1797290746641043</v>
      </c>
      <c r="F267">
        <f t="shared" si="19"/>
        <v>7.606442993116215E-2</v>
      </c>
    </row>
    <row r="268" spans="1:6" x14ac:dyDescent="0.3">
      <c r="A268">
        <v>34.700000000000003</v>
      </c>
      <c r="B268">
        <v>3.5</v>
      </c>
      <c r="C268">
        <f t="shared" si="16"/>
        <v>34.739977434588305</v>
      </c>
      <c r="D268">
        <f t="shared" si="17"/>
        <v>-3.9977434588301719E-2</v>
      </c>
      <c r="E268">
        <f t="shared" si="18"/>
        <v>1.5981952762619425E-3</v>
      </c>
      <c r="F268">
        <f t="shared" si="19"/>
        <v>1.1520874521124414E-3</v>
      </c>
    </row>
    <row r="269" spans="1:6" x14ac:dyDescent="0.3">
      <c r="A269">
        <v>34.5</v>
      </c>
      <c r="B269">
        <v>5.7</v>
      </c>
      <c r="C269">
        <f t="shared" si="16"/>
        <v>24.793933020405404</v>
      </c>
      <c r="D269">
        <f t="shared" si="17"/>
        <v>9.7060669795945955</v>
      </c>
      <c r="E269">
        <f t="shared" si="18"/>
        <v>94.20773621237656</v>
      </c>
      <c r="F269">
        <f t="shared" si="19"/>
        <v>0.28133527477085785</v>
      </c>
    </row>
    <row r="270" spans="1:6" x14ac:dyDescent="0.3">
      <c r="A270">
        <v>33.6</v>
      </c>
      <c r="B270">
        <v>5.7</v>
      </c>
      <c r="C270">
        <f t="shared" si="16"/>
        <v>24.793933020405404</v>
      </c>
      <c r="D270">
        <f t="shared" si="17"/>
        <v>8.8060669795945969</v>
      </c>
      <c r="E270">
        <f t="shared" si="18"/>
        <v>77.546815649106307</v>
      </c>
      <c r="F270">
        <f t="shared" si="19"/>
        <v>0.26208532677364871</v>
      </c>
    </row>
    <row r="271" spans="1:6" x14ac:dyDescent="0.3">
      <c r="A271">
        <v>30.1</v>
      </c>
      <c r="B271">
        <v>6.1</v>
      </c>
      <c r="C271">
        <f t="shared" si="16"/>
        <v>22.98556130873579</v>
      </c>
      <c r="D271">
        <f t="shared" si="17"/>
        <v>7.1144386912642119</v>
      </c>
      <c r="E271">
        <f t="shared" si="18"/>
        <v>50.615237891757232</v>
      </c>
      <c r="F271">
        <f t="shared" si="19"/>
        <v>0.23636008941077116</v>
      </c>
    </row>
    <row r="272" spans="1:6" x14ac:dyDescent="0.3">
      <c r="A272">
        <v>26</v>
      </c>
      <c r="B272">
        <v>6.1</v>
      </c>
      <c r="C272">
        <f t="shared" si="16"/>
        <v>22.98556130873579</v>
      </c>
      <c r="D272">
        <f t="shared" si="17"/>
        <v>3.0144386912642105</v>
      </c>
      <c r="E272">
        <f t="shared" si="18"/>
        <v>9.0868406233906853</v>
      </c>
      <c r="F272">
        <f t="shared" si="19"/>
        <v>0.1159399496640081</v>
      </c>
    </row>
    <row r="273" spans="1:6" x14ac:dyDescent="0.3">
      <c r="A273">
        <v>47.327800000000003</v>
      </c>
      <c r="B273">
        <v>2</v>
      </c>
      <c r="C273">
        <f t="shared" si="16"/>
        <v>41.521371353349366</v>
      </c>
      <c r="D273">
        <f t="shared" si="17"/>
        <v>5.8064286466506374</v>
      </c>
      <c r="E273">
        <f t="shared" si="18"/>
        <v>33.714613628645154</v>
      </c>
      <c r="F273">
        <f t="shared" si="19"/>
        <v>0.12268536983867065</v>
      </c>
    </row>
    <row r="274" spans="1:6" x14ac:dyDescent="0.3">
      <c r="A274">
        <v>49.3</v>
      </c>
      <c r="B274">
        <v>2</v>
      </c>
      <c r="C274">
        <f t="shared" si="16"/>
        <v>41.521371353349366</v>
      </c>
      <c r="D274">
        <f t="shared" si="17"/>
        <v>7.7786286466506311</v>
      </c>
      <c r="E274">
        <f t="shared" si="18"/>
        <v>60.507063622493831</v>
      </c>
      <c r="F274">
        <f t="shared" si="19"/>
        <v>0.15778151413084446</v>
      </c>
    </row>
    <row r="275" spans="1:6" x14ac:dyDescent="0.3">
      <c r="A275">
        <v>43.5</v>
      </c>
      <c r="B275">
        <v>2.4</v>
      </c>
      <c r="C275">
        <f t="shared" si="16"/>
        <v>39.712999641679751</v>
      </c>
      <c r="D275">
        <f t="shared" si="17"/>
        <v>3.7870003583202489</v>
      </c>
      <c r="E275">
        <f t="shared" si="18"/>
        <v>14.341371713917693</v>
      </c>
      <c r="F275">
        <f t="shared" si="19"/>
        <v>8.7057479501614923E-2</v>
      </c>
    </row>
    <row r="276" spans="1:6" x14ac:dyDescent="0.3">
      <c r="A276">
        <v>43.3</v>
      </c>
      <c r="B276">
        <v>2.4</v>
      </c>
      <c r="C276">
        <f t="shared" si="16"/>
        <v>39.712999641679751</v>
      </c>
      <c r="D276">
        <f t="shared" si="17"/>
        <v>3.5870003583202461</v>
      </c>
      <c r="E276">
        <f t="shared" si="18"/>
        <v>12.866571570589574</v>
      </c>
      <c r="F276">
        <f t="shared" si="19"/>
        <v>8.2840654926564575E-2</v>
      </c>
    </row>
    <row r="277" spans="1:6" x14ac:dyDescent="0.3">
      <c r="A277">
        <v>35.5</v>
      </c>
      <c r="B277">
        <v>3.5</v>
      </c>
      <c r="C277">
        <f t="shared" si="16"/>
        <v>34.739977434588305</v>
      </c>
      <c r="D277">
        <f t="shared" si="17"/>
        <v>0.76002256541169544</v>
      </c>
      <c r="E277">
        <f t="shared" si="18"/>
        <v>0.57763429993497484</v>
      </c>
      <c r="F277">
        <f t="shared" si="19"/>
        <v>2.1409086349625222E-2</v>
      </c>
    </row>
    <row r="278" spans="1:6" x14ac:dyDescent="0.3">
      <c r="A278">
        <v>39.9</v>
      </c>
      <c r="B278">
        <v>3.5</v>
      </c>
      <c r="C278">
        <f t="shared" si="16"/>
        <v>34.739977434588305</v>
      </c>
      <c r="D278">
        <f t="shared" si="17"/>
        <v>5.160022565411694</v>
      </c>
      <c r="E278">
        <f t="shared" si="18"/>
        <v>26.625832875557879</v>
      </c>
      <c r="F278">
        <f t="shared" si="19"/>
        <v>0.12932387381984195</v>
      </c>
    </row>
    <row r="279" spans="1:6" x14ac:dyDescent="0.3">
      <c r="A279">
        <v>65</v>
      </c>
      <c r="B279">
        <v>1.3</v>
      </c>
      <c r="C279">
        <f t="shared" si="16"/>
        <v>44.686021848771198</v>
      </c>
      <c r="D279">
        <f t="shared" si="17"/>
        <v>20.313978151228802</v>
      </c>
      <c r="E279">
        <f t="shared" si="18"/>
        <v>412.65770832860113</v>
      </c>
      <c r="F279">
        <f t="shared" si="19"/>
        <v>0.31252274078813541</v>
      </c>
    </row>
    <row r="280" spans="1:6" x14ac:dyDescent="0.3">
      <c r="A280">
        <v>62.267400000000002</v>
      </c>
      <c r="B280">
        <v>1.3</v>
      </c>
      <c r="C280">
        <f t="shared" si="16"/>
        <v>44.686021848771198</v>
      </c>
      <c r="D280">
        <f t="shared" si="17"/>
        <v>17.581378151228805</v>
      </c>
      <c r="E280">
        <f t="shared" si="18"/>
        <v>309.10485769650558</v>
      </c>
      <c r="F280">
        <f t="shared" si="19"/>
        <v>0.28235285480409983</v>
      </c>
    </row>
    <row r="281" spans="1:6" x14ac:dyDescent="0.3">
      <c r="A281">
        <v>61.2</v>
      </c>
      <c r="B281">
        <v>1.3</v>
      </c>
      <c r="C281">
        <f t="shared" si="16"/>
        <v>44.686021848771198</v>
      </c>
      <c r="D281">
        <f t="shared" si="17"/>
        <v>16.513978151228805</v>
      </c>
      <c r="E281">
        <f t="shared" si="18"/>
        <v>272.71147437926237</v>
      </c>
      <c r="F281">
        <f t="shared" si="19"/>
        <v>0.26983624430112424</v>
      </c>
    </row>
    <row r="282" spans="1:6" x14ac:dyDescent="0.3">
      <c r="A282">
        <v>50.4</v>
      </c>
      <c r="B282">
        <v>1.6</v>
      </c>
      <c r="C282">
        <f t="shared" si="16"/>
        <v>43.329743065018988</v>
      </c>
      <c r="D282">
        <f t="shared" si="17"/>
        <v>7.0702569349810105</v>
      </c>
      <c r="E282">
        <f t="shared" si="18"/>
        <v>49.98853312664707</v>
      </c>
      <c r="F282">
        <f t="shared" si="19"/>
        <v>0.14028287569406767</v>
      </c>
    </row>
    <row r="283" spans="1:6" x14ac:dyDescent="0.3">
      <c r="A283">
        <v>48.2</v>
      </c>
      <c r="B283">
        <v>1.6</v>
      </c>
      <c r="C283">
        <f t="shared" si="16"/>
        <v>43.329743065018988</v>
      </c>
      <c r="D283">
        <f t="shared" si="17"/>
        <v>4.8702569349810148</v>
      </c>
      <c r="E283">
        <f t="shared" si="18"/>
        <v>23.719402612730669</v>
      </c>
      <c r="F283">
        <f t="shared" si="19"/>
        <v>0.10104267499960611</v>
      </c>
    </row>
    <row r="284" spans="1:6" x14ac:dyDescent="0.3">
      <c r="A284">
        <v>50.820500000000003</v>
      </c>
      <c r="B284">
        <v>1.6</v>
      </c>
      <c r="C284">
        <f t="shared" si="16"/>
        <v>43.329743065018988</v>
      </c>
      <c r="D284">
        <f t="shared" si="17"/>
        <v>7.4907569349810146</v>
      </c>
      <c r="E284">
        <f t="shared" si="18"/>
        <v>56.111439458966167</v>
      </c>
      <c r="F284">
        <f t="shared" si="19"/>
        <v>0.14739636436046505</v>
      </c>
    </row>
    <row r="285" spans="1:6" x14ac:dyDescent="0.3">
      <c r="A285">
        <v>47.296399999999998</v>
      </c>
      <c r="B285">
        <v>2</v>
      </c>
      <c r="C285">
        <f t="shared" si="16"/>
        <v>41.521371353349366</v>
      </c>
      <c r="D285">
        <f t="shared" si="17"/>
        <v>5.7750286466506324</v>
      </c>
      <c r="E285">
        <f t="shared" si="18"/>
        <v>33.350955869635435</v>
      </c>
      <c r="F285">
        <f t="shared" si="19"/>
        <v>0.12210292213890767</v>
      </c>
    </row>
    <row r="286" spans="1:6" x14ac:dyDescent="0.3">
      <c r="A286">
        <v>50.9</v>
      </c>
      <c r="B286">
        <v>2</v>
      </c>
      <c r="C286">
        <f t="shared" si="16"/>
        <v>41.521371353349366</v>
      </c>
      <c r="D286">
        <f t="shared" si="17"/>
        <v>9.3786286466506326</v>
      </c>
      <c r="E286">
        <f t="shared" si="18"/>
        <v>87.958675291775876</v>
      </c>
      <c r="F286">
        <f t="shared" si="19"/>
        <v>0.18425596555305762</v>
      </c>
    </row>
    <row r="287" spans="1:6" x14ac:dyDescent="0.3">
      <c r="A287">
        <v>47.4</v>
      </c>
      <c r="B287">
        <v>2</v>
      </c>
      <c r="C287">
        <f t="shared" si="16"/>
        <v>41.521371353349366</v>
      </c>
      <c r="D287">
        <f t="shared" si="17"/>
        <v>5.8786286466506326</v>
      </c>
      <c r="E287">
        <f t="shared" si="18"/>
        <v>34.558274765221448</v>
      </c>
      <c r="F287">
        <f t="shared" si="19"/>
        <v>0.12402170140613149</v>
      </c>
    </row>
    <row r="288" spans="1:6" x14ac:dyDescent="0.3">
      <c r="A288">
        <v>44.344000000000001</v>
      </c>
      <c r="B288">
        <v>2.4</v>
      </c>
      <c r="C288">
        <f t="shared" si="16"/>
        <v>39.712999641679751</v>
      </c>
      <c r="D288">
        <f t="shared" si="17"/>
        <v>4.6310003583202501</v>
      </c>
      <c r="E288">
        <f t="shared" si="18"/>
        <v>21.446164318762285</v>
      </c>
      <c r="F288">
        <f t="shared" si="19"/>
        <v>0.10443352783511298</v>
      </c>
    </row>
    <row r="289" spans="1:6" x14ac:dyDescent="0.3">
      <c r="A289">
        <v>44.6</v>
      </c>
      <c r="B289">
        <v>2.4</v>
      </c>
      <c r="C289">
        <f t="shared" si="16"/>
        <v>39.712999641679751</v>
      </c>
      <c r="D289">
        <f t="shared" si="17"/>
        <v>4.8870003583202504</v>
      </c>
      <c r="E289">
        <f t="shared" si="18"/>
        <v>23.882772502222256</v>
      </c>
      <c r="F289">
        <f t="shared" si="19"/>
        <v>0.10957399906547646</v>
      </c>
    </row>
    <row r="290" spans="1:6" x14ac:dyDescent="0.3">
      <c r="A290">
        <v>50.2669</v>
      </c>
      <c r="B290">
        <v>1.6</v>
      </c>
      <c r="C290">
        <f t="shared" si="16"/>
        <v>43.329743065018988</v>
      </c>
      <c r="D290">
        <f t="shared" si="17"/>
        <v>6.9371569349810116</v>
      </c>
      <c r="E290">
        <f t="shared" si="18"/>
        <v>48.124146340555143</v>
      </c>
      <c r="F290">
        <f t="shared" si="19"/>
        <v>0.1380064602149926</v>
      </c>
    </row>
    <row r="291" spans="1:6" x14ac:dyDescent="0.3">
      <c r="A291">
        <v>48.318800000000003</v>
      </c>
      <c r="B291">
        <v>1.6</v>
      </c>
      <c r="C291">
        <f t="shared" si="16"/>
        <v>43.329743065018988</v>
      </c>
      <c r="D291">
        <f t="shared" si="17"/>
        <v>4.989056934981015</v>
      </c>
      <c r="E291">
        <f t="shared" si="18"/>
        <v>24.89068910048216</v>
      </c>
      <c r="F291">
        <f t="shared" si="19"/>
        <v>0.10325291470361463</v>
      </c>
    </row>
    <row r="292" spans="1:6" x14ac:dyDescent="0.3">
      <c r="A292">
        <v>35.349400000000003</v>
      </c>
      <c r="B292">
        <v>3.5</v>
      </c>
      <c r="C292">
        <f t="shared" si="16"/>
        <v>34.739977434588305</v>
      </c>
      <c r="D292">
        <f t="shared" si="17"/>
        <v>0.60942256541169826</v>
      </c>
      <c r="E292">
        <f t="shared" si="18"/>
        <v>0.37139586323297563</v>
      </c>
      <c r="F292">
        <f t="shared" si="19"/>
        <v>1.7239969148322126E-2</v>
      </c>
    </row>
    <row r="293" spans="1:6" x14ac:dyDescent="0.3">
      <c r="A293">
        <v>47.408099999999997</v>
      </c>
      <c r="B293">
        <v>2.4</v>
      </c>
      <c r="C293">
        <f t="shared" si="16"/>
        <v>39.712999641679751</v>
      </c>
      <c r="D293">
        <f t="shared" si="17"/>
        <v>7.6951003583202464</v>
      </c>
      <c r="E293">
        <f t="shared" si="18"/>
        <v>59.214569524620387</v>
      </c>
      <c r="F293">
        <f t="shared" si="19"/>
        <v>0.16231615184578682</v>
      </c>
    </row>
    <row r="294" spans="1:6" x14ac:dyDescent="0.3">
      <c r="A294">
        <v>46.624000000000002</v>
      </c>
      <c r="B294">
        <v>2</v>
      </c>
      <c r="C294">
        <f t="shared" si="16"/>
        <v>41.521371353349366</v>
      </c>
      <c r="D294">
        <f t="shared" si="17"/>
        <v>5.1026286466506363</v>
      </c>
      <c r="E294">
        <f t="shared" si="18"/>
        <v>26.036819105619703</v>
      </c>
      <c r="F294">
        <f t="shared" si="19"/>
        <v>0.10944210378025558</v>
      </c>
    </row>
    <row r="295" spans="1:6" x14ac:dyDescent="0.3">
      <c r="A295">
        <v>46.438699999999997</v>
      </c>
      <c r="B295">
        <v>2</v>
      </c>
      <c r="C295">
        <f t="shared" si="16"/>
        <v>41.521371353349366</v>
      </c>
      <c r="D295">
        <f t="shared" si="17"/>
        <v>4.9173286466506312</v>
      </c>
      <c r="E295">
        <f t="shared" si="18"/>
        <v>24.180121019170929</v>
      </c>
      <c r="F295">
        <f t="shared" si="19"/>
        <v>0.10588859392383144</v>
      </c>
    </row>
    <row r="296" spans="1:6" x14ac:dyDescent="0.3">
      <c r="A296">
        <v>40.187600000000003</v>
      </c>
      <c r="B296">
        <v>2.5</v>
      </c>
      <c r="C296">
        <f t="shared" si="16"/>
        <v>39.260906713762346</v>
      </c>
      <c r="D296">
        <f t="shared" si="17"/>
        <v>0.92669328623765779</v>
      </c>
      <c r="E296">
        <f t="shared" si="18"/>
        <v>0.8587604467579496</v>
      </c>
      <c r="F296">
        <f t="shared" si="19"/>
        <v>2.3059184580260024E-2</v>
      </c>
    </row>
    <row r="297" spans="1:6" x14ac:dyDescent="0.3">
      <c r="A297">
        <v>40.887300000000003</v>
      </c>
      <c r="B297">
        <v>2.5</v>
      </c>
      <c r="C297">
        <f t="shared" si="16"/>
        <v>39.260906713762346</v>
      </c>
      <c r="D297">
        <f t="shared" si="17"/>
        <v>1.6263932862376578</v>
      </c>
      <c r="E297">
        <f t="shared" si="18"/>
        <v>2.6451551215189277</v>
      </c>
      <c r="F297">
        <f t="shared" si="19"/>
        <v>3.9777468461787834E-2</v>
      </c>
    </row>
    <row r="298" spans="1:6" x14ac:dyDescent="0.3">
      <c r="A298">
        <v>35.799999999999997</v>
      </c>
      <c r="B298">
        <v>3</v>
      </c>
      <c r="C298">
        <f t="shared" si="16"/>
        <v>37.000442074175325</v>
      </c>
      <c r="D298">
        <f t="shared" si="17"/>
        <v>-1.2004420741753279</v>
      </c>
      <c r="E298">
        <f t="shared" si="18"/>
        <v>1.4410611734503633</v>
      </c>
      <c r="F298">
        <f t="shared" si="19"/>
        <v>3.3531901513277319E-2</v>
      </c>
    </row>
    <row r="299" spans="1:6" x14ac:dyDescent="0.3">
      <c r="A299">
        <v>35.731099999999998</v>
      </c>
      <c r="B299">
        <v>3</v>
      </c>
      <c r="C299">
        <f t="shared" si="16"/>
        <v>37.000442074175325</v>
      </c>
      <c r="D299">
        <f t="shared" si="17"/>
        <v>-1.2693420741753272</v>
      </c>
      <c r="E299">
        <f t="shared" si="18"/>
        <v>1.6112293012717218</v>
      </c>
      <c r="F299">
        <f t="shared" si="19"/>
        <v>3.5524852976128E-2</v>
      </c>
    </row>
    <row r="300" spans="1:6" x14ac:dyDescent="0.3">
      <c r="A300">
        <v>35.9</v>
      </c>
      <c r="B300">
        <v>3.5</v>
      </c>
      <c r="C300">
        <f t="shared" si="16"/>
        <v>34.739977434588305</v>
      </c>
      <c r="D300">
        <f t="shared" si="17"/>
        <v>1.160022565411694</v>
      </c>
      <c r="E300">
        <f t="shared" si="18"/>
        <v>1.345652352264328</v>
      </c>
      <c r="F300">
        <f t="shared" si="19"/>
        <v>3.2312606278877269E-2</v>
      </c>
    </row>
    <row r="301" spans="1:6" x14ac:dyDescent="0.3">
      <c r="A301">
        <v>34.9</v>
      </c>
      <c r="B301">
        <v>3</v>
      </c>
      <c r="C301">
        <f t="shared" si="16"/>
        <v>37.000442074175325</v>
      </c>
      <c r="D301">
        <f t="shared" si="17"/>
        <v>-2.1004420741753265</v>
      </c>
      <c r="E301">
        <f t="shared" si="18"/>
        <v>4.4118569069659479</v>
      </c>
      <c r="F301">
        <f t="shared" si="19"/>
        <v>6.0184586652588155E-2</v>
      </c>
    </row>
    <row r="302" spans="1:6" x14ac:dyDescent="0.3">
      <c r="A302">
        <v>33.9</v>
      </c>
      <c r="B302">
        <v>3.5</v>
      </c>
      <c r="C302">
        <f t="shared" si="16"/>
        <v>34.739977434588305</v>
      </c>
      <c r="D302">
        <f t="shared" si="17"/>
        <v>-0.83997743458830598</v>
      </c>
      <c r="E302">
        <f t="shared" si="18"/>
        <v>0.70556209061755182</v>
      </c>
      <c r="F302">
        <f t="shared" si="19"/>
        <v>2.4778095415584248E-2</v>
      </c>
    </row>
    <row r="303" spans="1:6" x14ac:dyDescent="0.3">
      <c r="A303">
        <v>34.6</v>
      </c>
      <c r="B303">
        <v>3.5</v>
      </c>
      <c r="C303">
        <f t="shared" si="16"/>
        <v>34.739977434588305</v>
      </c>
      <c r="D303">
        <f t="shared" si="17"/>
        <v>-0.13997743458830314</v>
      </c>
      <c r="E303">
        <f t="shared" si="18"/>
        <v>1.9593682193922685E-2</v>
      </c>
      <c r="F303">
        <f t="shared" si="19"/>
        <v>4.0455905950376632E-3</v>
      </c>
    </row>
    <row r="304" spans="1:6" x14ac:dyDescent="0.3">
      <c r="A304">
        <v>26.6722</v>
      </c>
      <c r="B304">
        <v>6.3</v>
      </c>
      <c r="C304">
        <f t="shared" si="16"/>
        <v>22.081375452900982</v>
      </c>
      <c r="D304">
        <f t="shared" si="17"/>
        <v>4.5908245470990181</v>
      </c>
      <c r="E304">
        <f t="shared" si="18"/>
        <v>21.075670022246904</v>
      </c>
      <c r="F304">
        <f t="shared" si="19"/>
        <v>0.17212020557355667</v>
      </c>
    </row>
    <row r="305" spans="1:6" x14ac:dyDescent="0.3">
      <c r="A305">
        <v>29.2</v>
      </c>
      <c r="B305">
        <v>5.5</v>
      </c>
      <c r="C305">
        <f t="shared" si="16"/>
        <v>25.698118876240216</v>
      </c>
      <c r="D305">
        <f t="shared" si="17"/>
        <v>3.5018811237597838</v>
      </c>
      <c r="E305">
        <f t="shared" si="18"/>
        <v>12.263171404945085</v>
      </c>
      <c r="F305">
        <f t="shared" si="19"/>
        <v>0.11992743574519808</v>
      </c>
    </row>
    <row r="306" spans="1:6" x14ac:dyDescent="0.3">
      <c r="A306">
        <v>23.9</v>
      </c>
      <c r="B306">
        <v>5.5</v>
      </c>
      <c r="C306">
        <f t="shared" si="16"/>
        <v>25.698118876240216</v>
      </c>
      <c r="D306">
        <f t="shared" si="17"/>
        <v>-1.7981188762402169</v>
      </c>
      <c r="E306">
        <f t="shared" si="18"/>
        <v>3.2332314930913806</v>
      </c>
      <c r="F306">
        <f t="shared" si="19"/>
        <v>7.5235099424276863E-2</v>
      </c>
    </row>
    <row r="307" spans="1:6" x14ac:dyDescent="0.3">
      <c r="A307">
        <v>24.7</v>
      </c>
      <c r="B307">
        <v>6.3</v>
      </c>
      <c r="C307">
        <f t="shared" si="16"/>
        <v>22.081375452900982</v>
      </c>
      <c r="D307">
        <f t="shared" si="17"/>
        <v>2.6186245470990173</v>
      </c>
      <c r="E307">
        <f t="shared" si="18"/>
        <v>6.8571945186695329</v>
      </c>
      <c r="F307">
        <f t="shared" si="19"/>
        <v>0.10601718814166063</v>
      </c>
    </row>
    <row r="308" spans="1:6" x14ac:dyDescent="0.3">
      <c r="A308">
        <v>23.4</v>
      </c>
      <c r="B308">
        <v>6</v>
      </c>
      <c r="C308">
        <f t="shared" si="16"/>
        <v>23.437654236653195</v>
      </c>
      <c r="D308">
        <f t="shared" si="17"/>
        <v>-3.7654236653196449E-2</v>
      </c>
      <c r="E308">
        <f t="shared" si="18"/>
        <v>1.4178415379349229E-3</v>
      </c>
      <c r="F308">
        <f t="shared" si="19"/>
        <v>1.6091554125297629E-3</v>
      </c>
    </row>
    <row r="309" spans="1:6" x14ac:dyDescent="0.3">
      <c r="A309">
        <v>29</v>
      </c>
      <c r="B309">
        <v>5.5</v>
      </c>
      <c r="C309">
        <f t="shared" si="16"/>
        <v>25.698118876240216</v>
      </c>
      <c r="D309">
        <f t="shared" si="17"/>
        <v>3.3018811237597845</v>
      </c>
      <c r="E309">
        <f t="shared" si="18"/>
        <v>10.902418955441178</v>
      </c>
      <c r="F309">
        <f t="shared" si="19"/>
        <v>0.11385796978482016</v>
      </c>
    </row>
    <row r="310" spans="1:6" x14ac:dyDescent="0.3">
      <c r="A310">
        <v>24.8202</v>
      </c>
      <c r="B310">
        <v>6.3</v>
      </c>
      <c r="C310">
        <f t="shared" si="16"/>
        <v>22.081375452900982</v>
      </c>
      <c r="D310">
        <f t="shared" si="17"/>
        <v>2.7388245470990178</v>
      </c>
      <c r="E310">
        <f t="shared" si="18"/>
        <v>7.5011598997921398</v>
      </c>
      <c r="F310">
        <f t="shared" si="19"/>
        <v>0.11034659459226831</v>
      </c>
    </row>
    <row r="311" spans="1:6" x14ac:dyDescent="0.3">
      <c r="A311">
        <v>42.936300000000003</v>
      </c>
      <c r="B311">
        <v>2</v>
      </c>
      <c r="C311">
        <f t="shared" si="16"/>
        <v>41.521371353349366</v>
      </c>
      <c r="D311">
        <f t="shared" si="17"/>
        <v>1.4149286466506368</v>
      </c>
      <c r="E311">
        <f t="shared" si="18"/>
        <v>2.0020230751126027</v>
      </c>
      <c r="F311">
        <f t="shared" si="19"/>
        <v>3.2954135466974024E-2</v>
      </c>
    </row>
    <row r="312" spans="1:6" x14ac:dyDescent="0.3">
      <c r="A312">
        <v>42.457900000000002</v>
      </c>
      <c r="B312">
        <v>2</v>
      </c>
      <c r="C312">
        <f t="shared" si="16"/>
        <v>41.521371353349366</v>
      </c>
      <c r="D312">
        <f t="shared" si="17"/>
        <v>0.93652864665063618</v>
      </c>
      <c r="E312">
        <f t="shared" si="18"/>
        <v>0.8770859059972721</v>
      </c>
      <c r="F312">
        <f t="shared" si="19"/>
        <v>2.2057818371860976E-2</v>
      </c>
    </row>
    <row r="313" spans="1:6" x14ac:dyDescent="0.3">
      <c r="A313">
        <v>34.9</v>
      </c>
      <c r="B313">
        <v>2</v>
      </c>
      <c r="C313">
        <f t="shared" si="16"/>
        <v>41.521371353349366</v>
      </c>
      <c r="D313">
        <f t="shared" si="17"/>
        <v>-6.6213713533493674</v>
      </c>
      <c r="E313">
        <f t="shared" si="18"/>
        <v>43.842558598955634</v>
      </c>
      <c r="F313">
        <f t="shared" si="19"/>
        <v>0.18972410754582716</v>
      </c>
    </row>
    <row r="314" spans="1:6" x14ac:dyDescent="0.3">
      <c r="A314">
        <v>38.876899999999999</v>
      </c>
      <c r="B314">
        <v>2.4</v>
      </c>
      <c r="C314">
        <f t="shared" si="16"/>
        <v>39.712999641679751</v>
      </c>
      <c r="D314">
        <f t="shared" si="17"/>
        <v>-0.83609964167975193</v>
      </c>
      <c r="E314">
        <f t="shared" si="18"/>
        <v>0.6990626108170096</v>
      </c>
      <c r="F314">
        <f t="shared" si="19"/>
        <v>2.1506335167663881E-2</v>
      </c>
    </row>
    <row r="315" spans="1:6" x14ac:dyDescent="0.3">
      <c r="A315">
        <v>40.370600000000003</v>
      </c>
      <c r="B315">
        <v>2.4</v>
      </c>
      <c r="C315">
        <f t="shared" si="16"/>
        <v>39.712999641679751</v>
      </c>
      <c r="D315">
        <f t="shared" si="17"/>
        <v>0.6576003583202521</v>
      </c>
      <c r="E315">
        <f t="shared" si="18"/>
        <v>0.43243823126292397</v>
      </c>
      <c r="F315">
        <f t="shared" si="19"/>
        <v>1.6289090534206876E-2</v>
      </c>
    </row>
    <row r="316" spans="1:6" x14ac:dyDescent="0.3">
      <c r="A316">
        <v>30.6</v>
      </c>
      <c r="B316">
        <v>2</v>
      </c>
      <c r="C316">
        <f t="shared" si="16"/>
        <v>41.521371353349366</v>
      </c>
      <c r="D316">
        <f t="shared" si="17"/>
        <v>-10.921371353349365</v>
      </c>
      <c r="E316">
        <f t="shared" si="18"/>
        <v>119.27635223776014</v>
      </c>
      <c r="F316">
        <f t="shared" si="19"/>
        <v>0.3569075605669727</v>
      </c>
    </row>
    <row r="317" spans="1:6" x14ac:dyDescent="0.3">
      <c r="A317">
        <v>31.1</v>
      </c>
      <c r="B317">
        <v>2</v>
      </c>
      <c r="C317">
        <f t="shared" si="16"/>
        <v>41.521371353349366</v>
      </c>
      <c r="D317">
        <f t="shared" si="17"/>
        <v>-10.421371353349365</v>
      </c>
      <c r="E317">
        <f t="shared" si="18"/>
        <v>108.60498088441076</v>
      </c>
      <c r="F317">
        <f t="shared" si="19"/>
        <v>0.33509232647425607</v>
      </c>
    </row>
    <row r="318" spans="1:6" x14ac:dyDescent="0.3">
      <c r="A318">
        <v>47.9</v>
      </c>
      <c r="B318">
        <v>1.6</v>
      </c>
      <c r="C318">
        <f t="shared" si="16"/>
        <v>43.329743065018988</v>
      </c>
      <c r="D318">
        <f t="shared" si="17"/>
        <v>4.5702569349810105</v>
      </c>
      <c r="E318">
        <f t="shared" si="18"/>
        <v>20.887248451742021</v>
      </c>
      <c r="F318">
        <f t="shared" si="19"/>
        <v>9.5412462108163065E-2</v>
      </c>
    </row>
    <row r="319" spans="1:6" x14ac:dyDescent="0.3">
      <c r="A319">
        <v>48.9</v>
      </c>
      <c r="B319">
        <v>1.6</v>
      </c>
      <c r="C319">
        <f t="shared" si="16"/>
        <v>43.329743065018988</v>
      </c>
      <c r="D319">
        <f t="shared" si="17"/>
        <v>5.5702569349810105</v>
      </c>
      <c r="E319">
        <f t="shared" si="18"/>
        <v>31.027762321704042</v>
      </c>
      <c r="F319">
        <f t="shared" si="19"/>
        <v>0.11391118476443785</v>
      </c>
    </row>
    <row r="320" spans="1:6" x14ac:dyDescent="0.3">
      <c r="A320">
        <v>42.8</v>
      </c>
      <c r="B320">
        <v>2.4</v>
      </c>
      <c r="C320">
        <f t="shared" si="16"/>
        <v>39.712999641679751</v>
      </c>
      <c r="D320">
        <f t="shared" si="17"/>
        <v>3.0870003583202461</v>
      </c>
      <c r="E320">
        <f t="shared" si="18"/>
        <v>9.5295712122693281</v>
      </c>
      <c r="F320">
        <f t="shared" si="19"/>
        <v>7.2126176596267438E-2</v>
      </c>
    </row>
    <row r="321" spans="1:6" x14ac:dyDescent="0.3">
      <c r="A321">
        <v>46.9</v>
      </c>
      <c r="B321">
        <v>2.4</v>
      </c>
      <c r="C321">
        <f t="shared" si="16"/>
        <v>39.712999641679751</v>
      </c>
      <c r="D321">
        <f t="shared" si="17"/>
        <v>7.1870003583202475</v>
      </c>
      <c r="E321">
        <f t="shared" si="18"/>
        <v>51.652974150495368</v>
      </c>
      <c r="F321">
        <f t="shared" si="19"/>
        <v>0.15324094580640188</v>
      </c>
    </row>
    <row r="322" spans="1:6" x14ac:dyDescent="0.3">
      <c r="A322">
        <v>42.6</v>
      </c>
      <c r="B322">
        <v>2.4</v>
      </c>
      <c r="C322">
        <f t="shared" ref="C322:C385" si="20">$I$19+($I$20*B322)</f>
        <v>39.712999641679751</v>
      </c>
      <c r="D322">
        <f t="shared" si="17"/>
        <v>2.8870003583202504</v>
      </c>
      <c r="E322">
        <f t="shared" si="18"/>
        <v>8.3347710689412544</v>
      </c>
      <c r="F322">
        <f t="shared" si="19"/>
        <v>6.7769961462916667E-2</v>
      </c>
    </row>
    <row r="323" spans="1:6" x14ac:dyDescent="0.3">
      <c r="A323">
        <v>46.8</v>
      </c>
      <c r="B323">
        <v>2.4</v>
      </c>
      <c r="C323">
        <f t="shared" si="20"/>
        <v>39.712999641679751</v>
      </c>
      <c r="D323">
        <f t="shared" ref="D323:D386" si="21">A323-C323</f>
        <v>7.0870003583202461</v>
      </c>
      <c r="E323">
        <f t="shared" ref="E323:E386" si="22">D323^2</f>
        <v>50.225574078831293</v>
      </c>
      <c r="F323">
        <f t="shared" ref="F323:F386" si="23">ABS(D323)/A323</f>
        <v>0.15143163158803946</v>
      </c>
    </row>
    <row r="324" spans="1:6" x14ac:dyDescent="0.3">
      <c r="A324">
        <v>40.299999999999997</v>
      </c>
      <c r="B324">
        <v>3.5</v>
      </c>
      <c r="C324">
        <f t="shared" si="20"/>
        <v>34.739977434588305</v>
      </c>
      <c r="D324">
        <f t="shared" si="21"/>
        <v>5.5600225654116926</v>
      </c>
      <c r="E324">
        <f t="shared" si="22"/>
        <v>30.913850927887218</v>
      </c>
      <c r="F324">
        <f t="shared" si="23"/>
        <v>0.13796582048167971</v>
      </c>
    </row>
    <row r="325" spans="1:6" x14ac:dyDescent="0.3">
      <c r="A325">
        <v>41.2</v>
      </c>
      <c r="B325">
        <v>3.5</v>
      </c>
      <c r="C325">
        <f t="shared" si="20"/>
        <v>34.739977434588305</v>
      </c>
      <c r="D325">
        <f t="shared" si="21"/>
        <v>6.4600225654116983</v>
      </c>
      <c r="E325">
        <f t="shared" si="22"/>
        <v>41.731891545628336</v>
      </c>
      <c r="F325">
        <f t="shared" si="23"/>
        <v>0.1567966642090218</v>
      </c>
    </row>
    <row r="326" spans="1:6" x14ac:dyDescent="0.3">
      <c r="A326">
        <v>35.6</v>
      </c>
      <c r="B326">
        <v>3.6</v>
      </c>
      <c r="C326">
        <f t="shared" si="20"/>
        <v>34.287884506670899</v>
      </c>
      <c r="D326">
        <f t="shared" si="21"/>
        <v>1.3121154933291024</v>
      </c>
      <c r="E326">
        <f t="shared" si="22"/>
        <v>1.7216470678342737</v>
      </c>
      <c r="F326">
        <f t="shared" si="23"/>
        <v>3.6857176778907368E-2</v>
      </c>
    </row>
    <row r="327" spans="1:6" x14ac:dyDescent="0.3">
      <c r="A327">
        <v>31</v>
      </c>
      <c r="B327">
        <v>3.6</v>
      </c>
      <c r="C327">
        <f t="shared" si="20"/>
        <v>34.287884506670899</v>
      </c>
      <c r="D327">
        <f t="shared" si="21"/>
        <v>-3.287884506670899</v>
      </c>
      <c r="E327">
        <f t="shared" si="22"/>
        <v>10.810184529206541</v>
      </c>
      <c r="F327">
        <f t="shared" si="23"/>
        <v>0.10606079053777094</v>
      </c>
    </row>
    <row r="328" spans="1:6" x14ac:dyDescent="0.3">
      <c r="A328">
        <v>24.2</v>
      </c>
      <c r="B328">
        <v>6.7</v>
      </c>
      <c r="C328">
        <f t="shared" si="20"/>
        <v>20.273003741231364</v>
      </c>
      <c r="D328">
        <f t="shared" si="21"/>
        <v>3.9269962587686358</v>
      </c>
      <c r="E328">
        <f t="shared" si="22"/>
        <v>15.421299616382862</v>
      </c>
      <c r="F328">
        <f t="shared" si="23"/>
        <v>0.16227257267638992</v>
      </c>
    </row>
    <row r="329" spans="1:6" x14ac:dyDescent="0.3">
      <c r="A329">
        <v>24.2</v>
      </c>
      <c r="B329">
        <v>6.7</v>
      </c>
      <c r="C329">
        <f t="shared" si="20"/>
        <v>20.273003741231364</v>
      </c>
      <c r="D329">
        <f t="shared" si="21"/>
        <v>3.9269962587686358</v>
      </c>
      <c r="E329">
        <f t="shared" si="22"/>
        <v>15.421299616382862</v>
      </c>
      <c r="F329">
        <f t="shared" si="23"/>
        <v>0.16227257267638992</v>
      </c>
    </row>
    <row r="330" spans="1:6" x14ac:dyDescent="0.3">
      <c r="A330">
        <v>37.1</v>
      </c>
      <c r="B330">
        <v>2</v>
      </c>
      <c r="C330">
        <f t="shared" si="20"/>
        <v>41.521371353349366</v>
      </c>
      <c r="D330">
        <f t="shared" si="21"/>
        <v>-4.4213713533493646</v>
      </c>
      <c r="E330">
        <f t="shared" si="22"/>
        <v>19.548524644218393</v>
      </c>
      <c r="F330">
        <f t="shared" si="23"/>
        <v>0.11917443000941683</v>
      </c>
    </row>
    <row r="331" spans="1:6" x14ac:dyDescent="0.3">
      <c r="A331">
        <v>41.113199999999999</v>
      </c>
      <c r="B331">
        <v>2</v>
      </c>
      <c r="C331">
        <f t="shared" si="20"/>
        <v>41.521371353349366</v>
      </c>
      <c r="D331">
        <f t="shared" si="21"/>
        <v>-0.40817135334936694</v>
      </c>
      <c r="E331">
        <f t="shared" si="22"/>
        <v>0.16660385369505376</v>
      </c>
      <c r="F331">
        <f t="shared" si="23"/>
        <v>9.9279879296519588E-3</v>
      </c>
    </row>
    <row r="332" spans="1:6" x14ac:dyDescent="0.3">
      <c r="A332">
        <v>38.462699999999998</v>
      </c>
      <c r="B332">
        <v>2</v>
      </c>
      <c r="C332">
        <f t="shared" si="20"/>
        <v>41.521371353349366</v>
      </c>
      <c r="D332">
        <f t="shared" si="21"/>
        <v>-3.0586713533493679</v>
      </c>
      <c r="E332">
        <f t="shared" si="22"/>
        <v>9.3554704478000534</v>
      </c>
      <c r="F332">
        <f t="shared" si="23"/>
        <v>7.9523053590865131E-2</v>
      </c>
    </row>
    <row r="333" spans="1:6" x14ac:dyDescent="0.3">
      <c r="A333">
        <v>43.1</v>
      </c>
      <c r="B333">
        <v>2</v>
      </c>
      <c r="C333">
        <f t="shared" si="20"/>
        <v>41.521371353349366</v>
      </c>
      <c r="D333">
        <f t="shared" si="21"/>
        <v>1.5786286466506354</v>
      </c>
      <c r="E333">
        <f t="shared" si="22"/>
        <v>2.4920684040260168</v>
      </c>
      <c r="F333">
        <f t="shared" si="23"/>
        <v>3.6627114771476461E-2</v>
      </c>
    </row>
    <row r="334" spans="1:6" x14ac:dyDescent="0.3">
      <c r="A334">
        <v>38.499699999999997</v>
      </c>
      <c r="B334">
        <v>2</v>
      </c>
      <c r="C334">
        <f t="shared" si="20"/>
        <v>41.521371353349366</v>
      </c>
      <c r="D334">
        <f t="shared" si="21"/>
        <v>-3.0216713533493689</v>
      </c>
      <c r="E334">
        <f t="shared" si="22"/>
        <v>9.1304977676522068</v>
      </c>
      <c r="F334">
        <f t="shared" si="23"/>
        <v>7.8485581792828746E-2</v>
      </c>
    </row>
    <row r="335" spans="1:6" x14ac:dyDescent="0.3">
      <c r="A335">
        <v>37.070999999999998</v>
      </c>
      <c r="B335">
        <v>2.5</v>
      </c>
      <c r="C335">
        <f t="shared" si="20"/>
        <v>39.260906713762346</v>
      </c>
      <c r="D335">
        <f t="shared" si="21"/>
        <v>-2.1899067137623476</v>
      </c>
      <c r="E335">
        <f t="shared" si="22"/>
        <v>4.7956914149814045</v>
      </c>
      <c r="F335">
        <f t="shared" si="23"/>
        <v>5.90733110453548E-2</v>
      </c>
    </row>
    <row r="336" spans="1:6" x14ac:dyDescent="0.3">
      <c r="A336">
        <v>35.922600000000003</v>
      </c>
      <c r="B336">
        <v>2.5</v>
      </c>
      <c r="C336">
        <f t="shared" si="20"/>
        <v>39.260906713762346</v>
      </c>
      <c r="D336">
        <f t="shared" si="21"/>
        <v>-3.3383067137623428</v>
      </c>
      <c r="E336">
        <f t="shared" si="22"/>
        <v>11.144291715150732</v>
      </c>
      <c r="F336">
        <f t="shared" si="23"/>
        <v>9.2930542715792916E-2</v>
      </c>
    </row>
    <row r="337" spans="1:6" x14ac:dyDescent="0.3">
      <c r="A337">
        <v>34.143500000000003</v>
      </c>
      <c r="B337">
        <v>2.5</v>
      </c>
      <c r="C337">
        <f t="shared" si="20"/>
        <v>39.260906713762346</v>
      </c>
      <c r="D337">
        <f t="shared" si="21"/>
        <v>-5.1174067137623425</v>
      </c>
      <c r="E337">
        <f t="shared" si="22"/>
        <v>26.187851474059897</v>
      </c>
      <c r="F337">
        <f t="shared" si="23"/>
        <v>0.14987938300884041</v>
      </c>
    </row>
    <row r="338" spans="1:6" x14ac:dyDescent="0.3">
      <c r="A338">
        <v>32.910299999999999</v>
      </c>
      <c r="B338">
        <v>2.5</v>
      </c>
      <c r="C338">
        <f t="shared" si="20"/>
        <v>39.260906713762346</v>
      </c>
      <c r="D338">
        <f t="shared" si="21"/>
        <v>-6.3506067137623461</v>
      </c>
      <c r="E338">
        <f t="shared" si="22"/>
        <v>40.330205632883384</v>
      </c>
      <c r="F338">
        <f t="shared" si="23"/>
        <v>0.19296714748155885</v>
      </c>
    </row>
    <row r="339" spans="1:6" x14ac:dyDescent="0.3">
      <c r="A339">
        <v>42.3947</v>
      </c>
      <c r="B339">
        <v>2.4</v>
      </c>
      <c r="C339">
        <f t="shared" si="20"/>
        <v>39.712999641679751</v>
      </c>
      <c r="D339">
        <f t="shared" si="21"/>
        <v>2.6817003583202492</v>
      </c>
      <c r="E339">
        <f t="shared" si="22"/>
        <v>7.1915168118149531</v>
      </c>
      <c r="F339">
        <f t="shared" si="23"/>
        <v>6.325555690499636E-2</v>
      </c>
    </row>
    <row r="340" spans="1:6" x14ac:dyDescent="0.3">
      <c r="A340">
        <v>41.395899999999997</v>
      </c>
      <c r="B340">
        <v>2.4</v>
      </c>
      <c r="C340">
        <f t="shared" si="20"/>
        <v>39.712999641679751</v>
      </c>
      <c r="D340">
        <f t="shared" si="21"/>
        <v>1.6829003583202464</v>
      </c>
      <c r="E340">
        <f t="shared" si="22"/>
        <v>2.8321536160344136</v>
      </c>
      <c r="F340">
        <f t="shared" si="23"/>
        <v>4.0653793209478394E-2</v>
      </c>
    </row>
    <row r="341" spans="1:6" x14ac:dyDescent="0.3">
      <c r="A341">
        <v>40.832099999999997</v>
      </c>
      <c r="B341">
        <v>2.4</v>
      </c>
      <c r="C341">
        <f t="shared" si="20"/>
        <v>39.712999641679751</v>
      </c>
      <c r="D341">
        <f t="shared" si="21"/>
        <v>1.1191003583202459</v>
      </c>
      <c r="E341">
        <f t="shared" si="22"/>
        <v>1.2523856119925028</v>
      </c>
      <c r="F341">
        <f t="shared" si="23"/>
        <v>2.7407367201790895E-2</v>
      </c>
    </row>
    <row r="342" spans="1:6" x14ac:dyDescent="0.3">
      <c r="A342">
        <v>44.081800000000001</v>
      </c>
      <c r="B342">
        <v>2.4</v>
      </c>
      <c r="C342">
        <f t="shared" si="20"/>
        <v>39.712999641679751</v>
      </c>
      <c r="D342">
        <f t="shared" si="21"/>
        <v>4.3688003583202502</v>
      </c>
      <c r="E342">
        <f t="shared" si="22"/>
        <v>19.086416570859146</v>
      </c>
      <c r="F342">
        <f t="shared" si="23"/>
        <v>9.9106668927318078E-2</v>
      </c>
    </row>
    <row r="343" spans="1:6" x14ac:dyDescent="0.3">
      <c r="A343">
        <v>43.003500000000003</v>
      </c>
      <c r="B343">
        <v>2.4</v>
      </c>
      <c r="C343">
        <f t="shared" si="20"/>
        <v>39.712999641679751</v>
      </c>
      <c r="D343">
        <f t="shared" si="21"/>
        <v>3.2905003583202515</v>
      </c>
      <c r="E343">
        <f t="shared" si="22"/>
        <v>10.827392608105702</v>
      </c>
      <c r="F343">
        <f t="shared" si="23"/>
        <v>7.6517036016144069E-2</v>
      </c>
    </row>
    <row r="344" spans="1:6" x14ac:dyDescent="0.3">
      <c r="A344">
        <v>41.585799999999999</v>
      </c>
      <c r="B344">
        <v>2.4</v>
      </c>
      <c r="C344">
        <f t="shared" si="20"/>
        <v>39.712999641679751</v>
      </c>
      <c r="D344">
        <f t="shared" si="21"/>
        <v>1.8728003583202479</v>
      </c>
      <c r="E344">
        <f t="shared" si="22"/>
        <v>3.5073811821244489</v>
      </c>
      <c r="F344">
        <f t="shared" si="23"/>
        <v>4.5034611774217352E-2</v>
      </c>
    </row>
    <row r="345" spans="1:6" x14ac:dyDescent="0.3">
      <c r="A345">
        <v>46.362900000000003</v>
      </c>
      <c r="B345">
        <v>2</v>
      </c>
      <c r="C345">
        <f t="shared" si="20"/>
        <v>41.521371353349366</v>
      </c>
      <c r="D345">
        <f t="shared" si="21"/>
        <v>4.8415286466506373</v>
      </c>
      <c r="E345">
        <f t="shared" si="22"/>
        <v>23.440399636338753</v>
      </c>
      <c r="F345">
        <f t="shared" si="23"/>
        <v>0.10442678621593207</v>
      </c>
    </row>
    <row r="346" spans="1:6" x14ac:dyDescent="0.3">
      <c r="A346">
        <v>45.190100000000001</v>
      </c>
      <c r="B346">
        <v>2</v>
      </c>
      <c r="C346">
        <f t="shared" si="20"/>
        <v>41.521371353349366</v>
      </c>
      <c r="D346">
        <f t="shared" si="21"/>
        <v>3.668728646650635</v>
      </c>
      <c r="E346">
        <f t="shared" si="22"/>
        <v>13.459569882755</v>
      </c>
      <c r="F346">
        <f t="shared" si="23"/>
        <v>8.1184344505779688E-2</v>
      </c>
    </row>
    <row r="347" spans="1:6" x14ac:dyDescent="0.3">
      <c r="A347">
        <v>44.707999999999998</v>
      </c>
      <c r="B347">
        <v>2</v>
      </c>
      <c r="C347">
        <f t="shared" si="20"/>
        <v>41.521371353349366</v>
      </c>
      <c r="D347">
        <f t="shared" si="21"/>
        <v>3.1866286466506324</v>
      </c>
      <c r="E347">
        <f t="shared" si="22"/>
        <v>10.154602131654441</v>
      </c>
      <c r="F347">
        <f t="shared" si="23"/>
        <v>7.1276475052577448E-2</v>
      </c>
    </row>
    <row r="348" spans="1:6" x14ac:dyDescent="0.3">
      <c r="A348">
        <v>41.566099999999999</v>
      </c>
      <c r="B348">
        <v>2</v>
      </c>
      <c r="C348">
        <f t="shared" si="20"/>
        <v>41.521371353349366</v>
      </c>
      <c r="D348">
        <f t="shared" si="21"/>
        <v>4.4728646650632697E-2</v>
      </c>
      <c r="E348">
        <f t="shared" si="22"/>
        <v>2.0006518311971558E-3</v>
      </c>
      <c r="F348">
        <f t="shared" si="23"/>
        <v>1.0760847577865784E-3</v>
      </c>
    </row>
    <row r="349" spans="1:6" x14ac:dyDescent="0.3">
      <c r="A349">
        <v>48.4</v>
      </c>
      <c r="B349">
        <v>1.8</v>
      </c>
      <c r="C349">
        <f t="shared" si="20"/>
        <v>42.425557209184177</v>
      </c>
      <c r="D349">
        <f t="shared" si="21"/>
        <v>5.9744427908158215</v>
      </c>
      <c r="E349">
        <f t="shared" si="22"/>
        <v>35.693966660731142</v>
      </c>
      <c r="F349">
        <f t="shared" si="23"/>
        <v>0.12343890063669054</v>
      </c>
    </row>
    <row r="350" spans="1:6" x14ac:dyDescent="0.3">
      <c r="A350">
        <v>50</v>
      </c>
      <c r="B350">
        <v>1.8</v>
      </c>
      <c r="C350">
        <f t="shared" si="20"/>
        <v>42.425557209184177</v>
      </c>
      <c r="D350">
        <f t="shared" si="21"/>
        <v>7.5744427908158229</v>
      </c>
      <c r="E350">
        <f t="shared" si="22"/>
        <v>57.372183591341795</v>
      </c>
      <c r="F350">
        <f t="shared" si="23"/>
        <v>0.15148885581631646</v>
      </c>
    </row>
    <row r="351" spans="1:6" x14ac:dyDescent="0.3">
      <c r="A351">
        <v>42.2</v>
      </c>
      <c r="B351">
        <v>2.4</v>
      </c>
      <c r="C351">
        <f t="shared" si="20"/>
        <v>39.712999641679751</v>
      </c>
      <c r="D351">
        <f t="shared" si="21"/>
        <v>2.4870003583202518</v>
      </c>
      <c r="E351">
        <f t="shared" si="22"/>
        <v>6.185170782285061</v>
      </c>
      <c r="F351">
        <f t="shared" si="23"/>
        <v>5.8933657780100748E-2</v>
      </c>
    </row>
    <row r="352" spans="1:6" x14ac:dyDescent="0.3">
      <c r="A352">
        <v>42.6</v>
      </c>
      <c r="B352">
        <v>2.4</v>
      </c>
      <c r="C352">
        <f t="shared" si="20"/>
        <v>39.712999641679751</v>
      </c>
      <c r="D352">
        <f t="shared" si="21"/>
        <v>2.8870003583202504</v>
      </c>
      <c r="E352">
        <f t="shared" si="22"/>
        <v>8.3347710689412544</v>
      </c>
      <c r="F352">
        <f t="shared" si="23"/>
        <v>6.7769961462916667E-2</v>
      </c>
    </row>
    <row r="353" spans="1:6" x14ac:dyDescent="0.3">
      <c r="A353">
        <v>42</v>
      </c>
      <c r="B353">
        <v>2</v>
      </c>
      <c r="C353">
        <f t="shared" si="20"/>
        <v>41.521371353349366</v>
      </c>
      <c r="D353">
        <f t="shared" si="21"/>
        <v>0.47862864665063398</v>
      </c>
      <c r="E353">
        <f t="shared" si="22"/>
        <v>0.22908538139461743</v>
      </c>
      <c r="F353">
        <f t="shared" si="23"/>
        <v>1.1395920158348428E-2</v>
      </c>
    </row>
    <row r="354" spans="1:6" x14ac:dyDescent="0.3">
      <c r="A354">
        <v>41.521000000000001</v>
      </c>
      <c r="B354">
        <v>2</v>
      </c>
      <c r="C354">
        <f t="shared" si="20"/>
        <v>41.521371353349366</v>
      </c>
      <c r="D354">
        <f t="shared" si="21"/>
        <v>-3.7135334936522213E-4</v>
      </c>
      <c r="E354">
        <f t="shared" si="22"/>
        <v>1.3790331008476873E-7</v>
      </c>
      <c r="F354">
        <f t="shared" si="23"/>
        <v>8.9437477268182882E-6</v>
      </c>
    </row>
    <row r="355" spans="1:6" x14ac:dyDescent="0.3">
      <c r="A355">
        <v>35.1</v>
      </c>
      <c r="B355">
        <v>3.6</v>
      </c>
      <c r="C355">
        <f t="shared" si="20"/>
        <v>34.287884506670899</v>
      </c>
      <c r="D355">
        <f t="shared" si="21"/>
        <v>0.81211549332910238</v>
      </c>
      <c r="E355">
        <f t="shared" si="22"/>
        <v>0.6595315745051713</v>
      </c>
      <c r="F355">
        <f t="shared" si="23"/>
        <v>2.3137193542139667E-2</v>
      </c>
    </row>
    <row r="356" spans="1:6" x14ac:dyDescent="0.3">
      <c r="A356">
        <v>33.5</v>
      </c>
      <c r="B356">
        <v>3.6</v>
      </c>
      <c r="C356">
        <f t="shared" si="20"/>
        <v>34.287884506670899</v>
      </c>
      <c r="D356">
        <f t="shared" si="21"/>
        <v>-0.78788450667089904</v>
      </c>
      <c r="E356">
        <f t="shared" si="22"/>
        <v>0.62076199585204594</v>
      </c>
      <c r="F356">
        <f t="shared" si="23"/>
        <v>2.3518940497638776E-2</v>
      </c>
    </row>
    <row r="357" spans="1:6" x14ac:dyDescent="0.3">
      <c r="A357">
        <v>60.1</v>
      </c>
      <c r="B357">
        <v>2</v>
      </c>
      <c r="C357">
        <f t="shared" si="20"/>
        <v>41.521371353349366</v>
      </c>
      <c r="D357">
        <f t="shared" si="21"/>
        <v>18.578628646650635</v>
      </c>
      <c r="E357">
        <f t="shared" si="22"/>
        <v>345.16544239014763</v>
      </c>
      <c r="F357">
        <f t="shared" si="23"/>
        <v>0.30912859645009377</v>
      </c>
    </row>
    <row r="358" spans="1:6" x14ac:dyDescent="0.3">
      <c r="A358">
        <v>58.534999999999997</v>
      </c>
      <c r="B358">
        <v>2</v>
      </c>
      <c r="C358">
        <f t="shared" si="20"/>
        <v>41.521371353349366</v>
      </c>
      <c r="D358">
        <f t="shared" si="21"/>
        <v>17.013628646650631</v>
      </c>
      <c r="E358">
        <f t="shared" si="22"/>
        <v>289.463559726131</v>
      </c>
      <c r="F358">
        <f t="shared" si="23"/>
        <v>0.29065736135048487</v>
      </c>
    </row>
    <row r="359" spans="1:6" x14ac:dyDescent="0.3">
      <c r="A359">
        <v>39.614699999999999</v>
      </c>
      <c r="B359">
        <v>2.5</v>
      </c>
      <c r="C359">
        <f t="shared" si="20"/>
        <v>39.260906713762346</v>
      </c>
      <c r="D359">
        <f t="shared" si="21"/>
        <v>0.3537932862376536</v>
      </c>
      <c r="E359">
        <f t="shared" si="22"/>
        <v>0.12516968938683828</v>
      </c>
      <c r="F359">
        <f t="shared" si="23"/>
        <v>8.9308586519058226E-3</v>
      </c>
    </row>
    <row r="360" spans="1:6" x14ac:dyDescent="0.3">
      <c r="A360">
        <v>40.240900000000003</v>
      </c>
      <c r="B360">
        <v>2.5</v>
      </c>
      <c r="C360">
        <f t="shared" si="20"/>
        <v>39.260906713762346</v>
      </c>
      <c r="D360">
        <f t="shared" si="21"/>
        <v>0.97999328623765791</v>
      </c>
      <c r="E360">
        <f t="shared" si="22"/>
        <v>0.96038684107088412</v>
      </c>
      <c r="F360">
        <f t="shared" si="23"/>
        <v>2.4353165218413551E-2</v>
      </c>
    </row>
    <row r="361" spans="1:6" x14ac:dyDescent="0.3">
      <c r="A361">
        <v>43.541400000000003</v>
      </c>
      <c r="B361">
        <v>2</v>
      </c>
      <c r="C361">
        <f t="shared" si="20"/>
        <v>41.521371353349366</v>
      </c>
      <c r="D361">
        <f t="shared" si="21"/>
        <v>2.020028646650637</v>
      </c>
      <c r="E361">
        <f t="shared" si="22"/>
        <v>4.0805157332892037</v>
      </c>
      <c r="F361">
        <f t="shared" si="23"/>
        <v>4.6393286542247995E-2</v>
      </c>
    </row>
    <row r="362" spans="1:6" x14ac:dyDescent="0.3">
      <c r="A362">
        <v>41.521000000000001</v>
      </c>
      <c r="B362">
        <v>2</v>
      </c>
      <c r="C362">
        <f t="shared" si="20"/>
        <v>41.521371353349366</v>
      </c>
      <c r="D362">
        <f t="shared" si="21"/>
        <v>-3.7135334936522213E-4</v>
      </c>
      <c r="E362">
        <f t="shared" si="22"/>
        <v>1.3790331008476873E-7</v>
      </c>
      <c r="F362">
        <f t="shared" si="23"/>
        <v>8.9437477268182882E-6</v>
      </c>
    </row>
    <row r="363" spans="1:6" x14ac:dyDescent="0.3">
      <c r="A363">
        <v>43.541400000000003</v>
      </c>
      <c r="B363">
        <v>2</v>
      </c>
      <c r="C363">
        <f t="shared" si="20"/>
        <v>41.521371353349366</v>
      </c>
      <c r="D363">
        <f t="shared" si="21"/>
        <v>2.020028646650637</v>
      </c>
      <c r="E363">
        <f t="shared" si="22"/>
        <v>4.0805157332892037</v>
      </c>
      <c r="F363">
        <f t="shared" si="23"/>
        <v>4.6393286542247995E-2</v>
      </c>
    </row>
    <row r="364" spans="1:6" x14ac:dyDescent="0.3">
      <c r="A364">
        <v>41.521000000000001</v>
      </c>
      <c r="B364">
        <v>2</v>
      </c>
      <c r="C364">
        <f t="shared" si="20"/>
        <v>41.521371353349366</v>
      </c>
      <c r="D364">
        <f t="shared" si="21"/>
        <v>-3.7135334936522213E-4</v>
      </c>
      <c r="E364">
        <f t="shared" si="22"/>
        <v>1.3790331008476873E-7</v>
      </c>
      <c r="F364">
        <f t="shared" si="23"/>
        <v>8.9437477268182882E-6</v>
      </c>
    </row>
    <row r="365" spans="1:6" x14ac:dyDescent="0.3">
      <c r="A365">
        <v>60.1</v>
      </c>
      <c r="B365">
        <v>2</v>
      </c>
      <c r="C365">
        <f t="shared" si="20"/>
        <v>41.521371353349366</v>
      </c>
      <c r="D365">
        <f t="shared" si="21"/>
        <v>18.578628646650635</v>
      </c>
      <c r="E365">
        <f t="shared" si="22"/>
        <v>345.16544239014763</v>
      </c>
      <c r="F365">
        <f t="shared" si="23"/>
        <v>0.30912859645009377</v>
      </c>
    </row>
    <row r="366" spans="1:6" x14ac:dyDescent="0.3">
      <c r="A366">
        <v>58.534999999999997</v>
      </c>
      <c r="B366">
        <v>2</v>
      </c>
      <c r="C366">
        <f t="shared" si="20"/>
        <v>41.521371353349366</v>
      </c>
      <c r="D366">
        <f t="shared" si="21"/>
        <v>17.013628646650631</v>
      </c>
      <c r="E366">
        <f t="shared" si="22"/>
        <v>289.463559726131</v>
      </c>
      <c r="F366">
        <f t="shared" si="23"/>
        <v>0.29065736135048487</v>
      </c>
    </row>
    <row r="367" spans="1:6" x14ac:dyDescent="0.3">
      <c r="A367">
        <v>39.571399999999997</v>
      </c>
      <c r="B367">
        <v>2.5</v>
      </c>
      <c r="C367">
        <f t="shared" si="20"/>
        <v>39.260906713762346</v>
      </c>
      <c r="D367">
        <f t="shared" si="21"/>
        <v>0.31049328623765149</v>
      </c>
      <c r="E367">
        <f t="shared" si="22"/>
        <v>9.6406080798656174E-2</v>
      </c>
      <c r="F367">
        <f t="shared" si="23"/>
        <v>7.8464064005228911E-3</v>
      </c>
    </row>
    <row r="368" spans="1:6" x14ac:dyDescent="0.3">
      <c r="A368">
        <v>40.0169</v>
      </c>
      <c r="B368">
        <v>2.5</v>
      </c>
      <c r="C368">
        <f t="shared" si="20"/>
        <v>39.260906713762346</v>
      </c>
      <c r="D368">
        <f t="shared" si="21"/>
        <v>0.75599328623765416</v>
      </c>
      <c r="E368">
        <f t="shared" si="22"/>
        <v>0.57152584883640767</v>
      </c>
      <c r="F368">
        <f t="shared" si="23"/>
        <v>1.8891850349168831E-2</v>
      </c>
    </row>
    <row r="369" spans="1:6" x14ac:dyDescent="0.3">
      <c r="A369">
        <v>39.347999999999999</v>
      </c>
      <c r="B369">
        <v>2.4</v>
      </c>
      <c r="C369">
        <f t="shared" si="20"/>
        <v>39.712999641679751</v>
      </c>
      <c r="D369">
        <f t="shared" si="21"/>
        <v>-0.36499964167975207</v>
      </c>
      <c r="E369">
        <f t="shared" si="22"/>
        <v>0.13322473842634741</v>
      </c>
      <c r="F369">
        <f t="shared" si="23"/>
        <v>9.2761929876932006E-3</v>
      </c>
    </row>
    <row r="370" spans="1:6" x14ac:dyDescent="0.3">
      <c r="A370">
        <v>39.299999999999997</v>
      </c>
      <c r="B370">
        <v>2.4</v>
      </c>
      <c r="C370">
        <f t="shared" si="20"/>
        <v>39.712999641679751</v>
      </c>
      <c r="D370">
        <f t="shared" si="21"/>
        <v>-0.41299964167975389</v>
      </c>
      <c r="E370">
        <f t="shared" si="22"/>
        <v>0.1705687040276051</v>
      </c>
      <c r="F370">
        <f t="shared" si="23"/>
        <v>1.0508896734853789E-2</v>
      </c>
    </row>
    <row r="371" spans="1:6" x14ac:dyDescent="0.3">
      <c r="A371">
        <v>40.6</v>
      </c>
      <c r="B371">
        <v>2.5</v>
      </c>
      <c r="C371">
        <f t="shared" si="20"/>
        <v>39.260906713762346</v>
      </c>
      <c r="D371">
        <f t="shared" si="21"/>
        <v>1.3390932862376559</v>
      </c>
      <c r="E371">
        <f t="shared" si="22"/>
        <v>1.7931708292467645</v>
      </c>
      <c r="F371">
        <f t="shared" si="23"/>
        <v>3.2982593257085122E-2</v>
      </c>
    </row>
    <row r="372" spans="1:6" x14ac:dyDescent="0.3">
      <c r="A372">
        <v>40.4</v>
      </c>
      <c r="B372">
        <v>2.5</v>
      </c>
      <c r="C372">
        <f t="shared" si="20"/>
        <v>39.260906713762346</v>
      </c>
      <c r="D372">
        <f t="shared" si="21"/>
        <v>1.139093286237653</v>
      </c>
      <c r="E372">
        <f t="shared" si="22"/>
        <v>1.2975335147516958</v>
      </c>
      <c r="F372">
        <f t="shared" si="23"/>
        <v>2.8195378372219134E-2</v>
      </c>
    </row>
    <row r="373" spans="1:6" x14ac:dyDescent="0.3">
      <c r="A373">
        <v>37.799999999999997</v>
      </c>
      <c r="B373">
        <v>2.5</v>
      </c>
      <c r="C373">
        <f t="shared" si="20"/>
        <v>39.260906713762346</v>
      </c>
      <c r="D373">
        <f t="shared" si="21"/>
        <v>-1.4609067137623484</v>
      </c>
      <c r="E373">
        <f t="shared" si="22"/>
        <v>2.1342484263159043</v>
      </c>
      <c r="F373">
        <f t="shared" si="23"/>
        <v>3.8648325760908687E-2</v>
      </c>
    </row>
    <row r="374" spans="1:6" x14ac:dyDescent="0.3">
      <c r="A374">
        <v>37.799999999999997</v>
      </c>
      <c r="B374">
        <v>2.5</v>
      </c>
      <c r="C374">
        <f t="shared" si="20"/>
        <v>39.260906713762346</v>
      </c>
      <c r="D374">
        <f t="shared" si="21"/>
        <v>-1.4609067137623484</v>
      </c>
      <c r="E374">
        <f t="shared" si="22"/>
        <v>2.1342484263159043</v>
      </c>
      <c r="F374">
        <f t="shared" si="23"/>
        <v>3.8648325760908687E-2</v>
      </c>
    </row>
    <row r="375" spans="1:6" x14ac:dyDescent="0.3">
      <c r="A375">
        <v>39.347999999999999</v>
      </c>
      <c r="B375">
        <v>2.4</v>
      </c>
      <c r="C375">
        <f t="shared" si="20"/>
        <v>39.712999641679751</v>
      </c>
      <c r="D375">
        <f t="shared" si="21"/>
        <v>-0.36499964167975207</v>
      </c>
      <c r="E375">
        <f t="shared" si="22"/>
        <v>0.13322473842634741</v>
      </c>
      <c r="F375">
        <f t="shared" si="23"/>
        <v>9.2761929876932006E-3</v>
      </c>
    </row>
    <row r="376" spans="1:6" x14ac:dyDescent="0.3">
      <c r="A376">
        <v>39.299999999999997</v>
      </c>
      <c r="B376">
        <v>2.4</v>
      </c>
      <c r="C376">
        <f t="shared" si="20"/>
        <v>39.712999641679751</v>
      </c>
      <c r="D376">
        <f t="shared" si="21"/>
        <v>-0.41299964167975389</v>
      </c>
      <c r="E376">
        <f t="shared" si="22"/>
        <v>0.1705687040276051</v>
      </c>
      <c r="F376">
        <f t="shared" si="23"/>
        <v>1.0508896734853789E-2</v>
      </c>
    </row>
    <row r="377" spans="1:6" x14ac:dyDescent="0.3">
      <c r="A377">
        <v>40.6</v>
      </c>
      <c r="B377">
        <v>2.5</v>
      </c>
      <c r="C377">
        <f t="shared" si="20"/>
        <v>39.260906713762346</v>
      </c>
      <c r="D377">
        <f t="shared" si="21"/>
        <v>1.3390932862376559</v>
      </c>
      <c r="E377">
        <f t="shared" si="22"/>
        <v>1.7931708292467645</v>
      </c>
      <c r="F377">
        <f t="shared" si="23"/>
        <v>3.2982593257085122E-2</v>
      </c>
    </row>
    <row r="378" spans="1:6" x14ac:dyDescent="0.3">
      <c r="A378">
        <v>40.4</v>
      </c>
      <c r="B378">
        <v>2.5</v>
      </c>
      <c r="C378">
        <f t="shared" si="20"/>
        <v>39.260906713762346</v>
      </c>
      <c r="D378">
        <f t="shared" si="21"/>
        <v>1.139093286237653</v>
      </c>
      <c r="E378">
        <f t="shared" si="22"/>
        <v>1.2975335147516958</v>
      </c>
      <c r="F378">
        <f t="shared" si="23"/>
        <v>2.8195378372219134E-2</v>
      </c>
    </row>
    <row r="379" spans="1:6" x14ac:dyDescent="0.3">
      <c r="A379">
        <v>30.9</v>
      </c>
      <c r="B379">
        <v>3.7</v>
      </c>
      <c r="C379">
        <f t="shared" si="20"/>
        <v>33.835791578753494</v>
      </c>
      <c r="D379">
        <f t="shared" si="21"/>
        <v>-2.9357915787534949</v>
      </c>
      <c r="E379">
        <f t="shared" si="22"/>
        <v>8.6188721938799375</v>
      </c>
      <c r="F379">
        <f t="shared" si="23"/>
        <v>9.5009436205614722E-2</v>
      </c>
    </row>
    <row r="380" spans="1:6" x14ac:dyDescent="0.3">
      <c r="A380">
        <v>36.799999999999997</v>
      </c>
      <c r="B380">
        <v>3.5</v>
      </c>
      <c r="C380">
        <f t="shared" si="20"/>
        <v>34.739977434588305</v>
      </c>
      <c r="D380">
        <f t="shared" si="21"/>
        <v>2.0600225654116926</v>
      </c>
      <c r="E380">
        <f t="shared" si="22"/>
        <v>4.2436929700053714</v>
      </c>
      <c r="F380">
        <f t="shared" si="23"/>
        <v>5.5978874060100346E-2</v>
      </c>
    </row>
    <row r="381" spans="1:6" x14ac:dyDescent="0.3">
      <c r="A381">
        <v>34.299999999999997</v>
      </c>
      <c r="B381">
        <v>3.7</v>
      </c>
      <c r="C381">
        <f t="shared" si="20"/>
        <v>33.835791578753494</v>
      </c>
      <c r="D381">
        <f t="shared" si="21"/>
        <v>0.46420842124650363</v>
      </c>
      <c r="E381">
        <f t="shared" si="22"/>
        <v>0.21548945835617137</v>
      </c>
      <c r="F381">
        <f t="shared" si="23"/>
        <v>1.3533773214183781E-2</v>
      </c>
    </row>
    <row r="382" spans="1:6" x14ac:dyDescent="0.3">
      <c r="A382">
        <v>34.4</v>
      </c>
      <c r="B382">
        <v>3.7</v>
      </c>
      <c r="C382">
        <f t="shared" si="20"/>
        <v>33.835791578753494</v>
      </c>
      <c r="D382">
        <f t="shared" si="21"/>
        <v>0.56420842124650505</v>
      </c>
      <c r="E382">
        <f t="shared" si="22"/>
        <v>0.31833114260547368</v>
      </c>
      <c r="F382">
        <f t="shared" si="23"/>
        <v>1.6401407594375146E-2</v>
      </c>
    </row>
    <row r="383" spans="1:6" x14ac:dyDescent="0.3">
      <c r="A383">
        <v>38.9</v>
      </c>
      <c r="B383">
        <v>3.2</v>
      </c>
      <c r="C383">
        <f t="shared" si="20"/>
        <v>36.096256218340514</v>
      </c>
      <c r="D383">
        <f t="shared" si="21"/>
        <v>2.8037437816594846</v>
      </c>
      <c r="E383">
        <f t="shared" si="22"/>
        <v>7.8609791931942272</v>
      </c>
      <c r="F383">
        <f t="shared" si="23"/>
        <v>7.207567562106644E-2</v>
      </c>
    </row>
    <row r="384" spans="1:6" x14ac:dyDescent="0.3">
      <c r="A384">
        <v>34.7286</v>
      </c>
      <c r="B384">
        <v>3</v>
      </c>
      <c r="C384">
        <f t="shared" si="20"/>
        <v>37.000442074175325</v>
      </c>
      <c r="D384">
        <f t="shared" si="21"/>
        <v>-2.2718420741753249</v>
      </c>
      <c r="E384">
        <f t="shared" si="22"/>
        <v>5.1612664099932424</v>
      </c>
      <c r="F384">
        <f t="shared" si="23"/>
        <v>6.5417035935088796E-2</v>
      </c>
    </row>
    <row r="385" spans="1:6" x14ac:dyDescent="0.3">
      <c r="A385">
        <v>31.5002</v>
      </c>
      <c r="B385">
        <v>4.2</v>
      </c>
      <c r="C385">
        <f t="shared" si="20"/>
        <v>31.575326939166469</v>
      </c>
      <c r="D385">
        <f t="shared" si="21"/>
        <v>-7.5126939166469953E-2</v>
      </c>
      <c r="E385">
        <f t="shared" si="22"/>
        <v>5.6440569885224771E-3</v>
      </c>
      <c r="F385">
        <f t="shared" si="23"/>
        <v>2.3849670531129945E-3</v>
      </c>
    </row>
    <row r="386" spans="1:6" x14ac:dyDescent="0.3">
      <c r="A386">
        <v>31.5002</v>
      </c>
      <c r="B386">
        <v>4.2</v>
      </c>
      <c r="C386">
        <f t="shared" ref="C386:C449" si="24">$I$19+($I$20*B386)</f>
        <v>31.575326939166469</v>
      </c>
      <c r="D386">
        <f t="shared" si="21"/>
        <v>-7.5126939166469953E-2</v>
      </c>
      <c r="E386">
        <f t="shared" si="22"/>
        <v>5.6440569885224771E-3</v>
      </c>
      <c r="F386">
        <f t="shared" si="23"/>
        <v>2.3849670531129945E-3</v>
      </c>
    </row>
    <row r="387" spans="1:6" x14ac:dyDescent="0.3">
      <c r="A387">
        <v>26.7</v>
      </c>
      <c r="B387">
        <v>5.2</v>
      </c>
      <c r="C387">
        <f t="shared" si="24"/>
        <v>27.054397659992429</v>
      </c>
      <c r="D387">
        <f t="shared" ref="D387:D450" si="25">A387-C387</f>
        <v>-0.35439765999242923</v>
      </c>
      <c r="E387">
        <f t="shared" ref="E387:E450" si="26">D387^2</f>
        <v>0.12559770140810947</v>
      </c>
      <c r="F387">
        <f t="shared" ref="F387:F450" si="27">ABS(D387)/A387</f>
        <v>1.3273320598967388E-2</v>
      </c>
    </row>
    <row r="388" spans="1:6" x14ac:dyDescent="0.3">
      <c r="A388">
        <v>23.2715</v>
      </c>
      <c r="B388">
        <v>6</v>
      </c>
      <c r="C388">
        <f t="shared" si="24"/>
        <v>23.437654236653195</v>
      </c>
      <c r="D388">
        <f t="shared" si="25"/>
        <v>-0.1661542366531954</v>
      </c>
      <c r="E388">
        <f t="shared" si="26"/>
        <v>2.7607230357806063E-2</v>
      </c>
      <c r="F388">
        <f t="shared" si="27"/>
        <v>7.1398163699458736E-3</v>
      </c>
    </row>
    <row r="389" spans="1:6" x14ac:dyDescent="0.3">
      <c r="A389">
        <v>38.169600000000003</v>
      </c>
      <c r="B389">
        <v>3</v>
      </c>
      <c r="C389">
        <f t="shared" si="24"/>
        <v>37.000442074175325</v>
      </c>
      <c r="D389">
        <f t="shared" si="25"/>
        <v>1.1691579258246776</v>
      </c>
      <c r="E389">
        <f t="shared" si="26"/>
        <v>1.3669302555186622</v>
      </c>
      <c r="F389">
        <f t="shared" si="27"/>
        <v>3.0630604612693808E-2</v>
      </c>
    </row>
    <row r="390" spans="1:6" x14ac:dyDescent="0.3">
      <c r="A390">
        <v>38.7896</v>
      </c>
      <c r="B390">
        <v>3</v>
      </c>
      <c r="C390">
        <f t="shared" si="24"/>
        <v>37.000442074175325</v>
      </c>
      <c r="D390">
        <f t="shared" si="25"/>
        <v>1.789157925824675</v>
      </c>
      <c r="E390">
        <f t="shared" si="26"/>
        <v>3.2010860835412536</v>
      </c>
      <c r="F390">
        <f t="shared" si="27"/>
        <v>4.6124680992448361E-2</v>
      </c>
    </row>
    <row r="391" spans="1:6" x14ac:dyDescent="0.3">
      <c r="A391">
        <v>34.781799999999997</v>
      </c>
      <c r="B391">
        <v>3</v>
      </c>
      <c r="C391">
        <f t="shared" si="24"/>
        <v>37.000442074175325</v>
      </c>
      <c r="D391">
        <f t="shared" si="25"/>
        <v>-2.2186420741753281</v>
      </c>
      <c r="E391">
        <f t="shared" si="26"/>
        <v>4.9223726533010019</v>
      </c>
      <c r="F391">
        <f t="shared" si="27"/>
        <v>6.3787442690583243E-2</v>
      </c>
    </row>
    <row r="392" spans="1:6" x14ac:dyDescent="0.3">
      <c r="A392">
        <v>35.460599999999999</v>
      </c>
      <c r="B392">
        <v>3</v>
      </c>
      <c r="C392">
        <f t="shared" si="24"/>
        <v>37.000442074175325</v>
      </c>
      <c r="D392">
        <f t="shared" si="25"/>
        <v>-1.5398420741753256</v>
      </c>
      <c r="E392">
        <f t="shared" si="26"/>
        <v>2.3711136134005688</v>
      </c>
      <c r="F392">
        <f t="shared" si="27"/>
        <v>4.3424027629970323E-2</v>
      </c>
    </row>
    <row r="393" spans="1:6" x14ac:dyDescent="0.3">
      <c r="A393">
        <v>35.883099999999999</v>
      </c>
      <c r="B393">
        <v>3</v>
      </c>
      <c r="C393">
        <f t="shared" si="24"/>
        <v>37.000442074175325</v>
      </c>
      <c r="D393">
        <f t="shared" si="25"/>
        <v>-1.1173420741753262</v>
      </c>
      <c r="E393">
        <f t="shared" si="26"/>
        <v>1.2484533107224201</v>
      </c>
      <c r="F393">
        <f t="shared" si="27"/>
        <v>3.1138393120308062E-2</v>
      </c>
    </row>
    <row r="394" spans="1:6" x14ac:dyDescent="0.3">
      <c r="A394">
        <v>35.708100000000002</v>
      </c>
      <c r="B394">
        <v>3</v>
      </c>
      <c r="C394">
        <f t="shared" si="24"/>
        <v>37.000442074175325</v>
      </c>
      <c r="D394">
        <f t="shared" si="25"/>
        <v>-1.2923420741753233</v>
      </c>
      <c r="E394">
        <f t="shared" si="26"/>
        <v>1.6701480366837769</v>
      </c>
      <c r="F394">
        <f t="shared" si="27"/>
        <v>3.6191846504723672E-2</v>
      </c>
    </row>
    <row r="395" spans="1:6" x14ac:dyDescent="0.3">
      <c r="A395">
        <v>34.7288</v>
      </c>
      <c r="B395">
        <v>3</v>
      </c>
      <c r="C395">
        <f t="shared" si="24"/>
        <v>37.000442074175325</v>
      </c>
      <c r="D395">
        <f t="shared" si="25"/>
        <v>-2.2716420741753254</v>
      </c>
      <c r="E395">
        <f t="shared" si="26"/>
        <v>5.1603577131635747</v>
      </c>
      <c r="F395">
        <f t="shared" si="27"/>
        <v>6.5410900295297433E-2</v>
      </c>
    </row>
    <row r="396" spans="1:6" x14ac:dyDescent="0.3">
      <c r="A396">
        <v>34.285299999999999</v>
      </c>
      <c r="B396">
        <v>3</v>
      </c>
      <c r="C396">
        <f t="shared" si="24"/>
        <v>37.000442074175325</v>
      </c>
      <c r="D396">
        <f t="shared" si="25"/>
        <v>-2.7151420741753256</v>
      </c>
      <c r="E396">
        <f t="shared" si="26"/>
        <v>7.3719964829570896</v>
      </c>
      <c r="F396">
        <f t="shared" si="27"/>
        <v>7.9192600740705943E-2</v>
      </c>
    </row>
    <row r="397" spans="1:6" x14ac:dyDescent="0.3">
      <c r="A397">
        <v>30.537500000000001</v>
      </c>
      <c r="B397">
        <v>4.8</v>
      </c>
      <c r="C397">
        <f t="shared" si="24"/>
        <v>28.862769371662047</v>
      </c>
      <c r="D397">
        <f t="shared" si="25"/>
        <v>1.6747306283379544</v>
      </c>
      <c r="E397">
        <f t="shared" si="26"/>
        <v>2.8047226774932397</v>
      </c>
      <c r="F397">
        <f t="shared" si="27"/>
        <v>5.4841772520276853E-2</v>
      </c>
    </row>
    <row r="398" spans="1:6" x14ac:dyDescent="0.3">
      <c r="A398">
        <v>31.374700000000001</v>
      </c>
      <c r="B398">
        <v>4.8</v>
      </c>
      <c r="C398">
        <f t="shared" si="24"/>
        <v>28.862769371662047</v>
      </c>
      <c r="D398">
        <f t="shared" si="25"/>
        <v>2.5119306283379537</v>
      </c>
      <c r="E398">
        <f t="shared" si="26"/>
        <v>6.3097954815823067</v>
      </c>
      <c r="F398">
        <f t="shared" si="27"/>
        <v>8.0062299506862333E-2</v>
      </c>
    </row>
    <row r="399" spans="1:6" x14ac:dyDescent="0.3">
      <c r="A399">
        <v>23.227</v>
      </c>
      <c r="B399">
        <v>5</v>
      </c>
      <c r="C399">
        <f t="shared" si="24"/>
        <v>27.958583515827236</v>
      </c>
      <c r="D399">
        <f t="shared" si="25"/>
        <v>-4.7315835158272357</v>
      </c>
      <c r="E399">
        <f t="shared" si="26"/>
        <v>22.387882567248024</v>
      </c>
      <c r="F399">
        <f t="shared" si="27"/>
        <v>0.20371048847579265</v>
      </c>
    </row>
    <row r="400" spans="1:6" x14ac:dyDescent="0.3">
      <c r="A400">
        <v>23.618200000000002</v>
      </c>
      <c r="B400">
        <v>5</v>
      </c>
      <c r="C400">
        <f t="shared" si="24"/>
        <v>27.958583515827236</v>
      </c>
      <c r="D400">
        <f t="shared" si="25"/>
        <v>-4.3403835158272344</v>
      </c>
      <c r="E400">
        <f t="shared" si="26"/>
        <v>18.838929064464786</v>
      </c>
      <c r="F400">
        <f t="shared" si="27"/>
        <v>0.18377283263869534</v>
      </c>
    </row>
    <row r="401" spans="1:6" x14ac:dyDescent="0.3">
      <c r="A401">
        <v>41.695999999999998</v>
      </c>
      <c r="B401">
        <v>2.4</v>
      </c>
      <c r="C401">
        <f t="shared" si="24"/>
        <v>39.712999641679751</v>
      </c>
      <c r="D401">
        <f t="shared" si="25"/>
        <v>1.9830003583202469</v>
      </c>
      <c r="E401">
        <f t="shared" si="26"/>
        <v>3.9322904210982275</v>
      </c>
      <c r="F401">
        <f t="shared" si="27"/>
        <v>4.7558527396398861E-2</v>
      </c>
    </row>
    <row r="402" spans="1:6" x14ac:dyDescent="0.3">
      <c r="A402">
        <v>36.1</v>
      </c>
      <c r="B402">
        <v>3</v>
      </c>
      <c r="C402">
        <f t="shared" si="24"/>
        <v>37.000442074175325</v>
      </c>
      <c r="D402">
        <f t="shared" si="25"/>
        <v>-0.90044207417532363</v>
      </c>
      <c r="E402">
        <f t="shared" si="26"/>
        <v>0.81079592894515906</v>
      </c>
      <c r="F402">
        <f t="shared" si="27"/>
        <v>2.4942993744468799E-2</v>
      </c>
    </row>
    <row r="403" spans="1:6" x14ac:dyDescent="0.3">
      <c r="A403">
        <v>38.1</v>
      </c>
      <c r="B403">
        <v>3.6</v>
      </c>
      <c r="C403">
        <f t="shared" si="24"/>
        <v>34.287884506670899</v>
      </c>
      <c r="D403">
        <f t="shared" si="25"/>
        <v>3.8121154933291024</v>
      </c>
      <c r="E403">
        <f t="shared" si="26"/>
        <v>14.532224534479786</v>
      </c>
      <c r="F403">
        <f t="shared" si="27"/>
        <v>0.10005552475929402</v>
      </c>
    </row>
    <row r="404" spans="1:6" x14ac:dyDescent="0.3">
      <c r="A404">
        <v>34.4</v>
      </c>
      <c r="B404">
        <v>3</v>
      </c>
      <c r="C404">
        <f t="shared" si="24"/>
        <v>37.000442074175325</v>
      </c>
      <c r="D404">
        <f t="shared" si="25"/>
        <v>-2.6004420741753265</v>
      </c>
      <c r="E404">
        <f t="shared" si="26"/>
        <v>6.7622989811412744</v>
      </c>
      <c r="F404">
        <f t="shared" si="27"/>
        <v>7.5594246342306007E-2</v>
      </c>
    </row>
    <row r="405" spans="1:6" x14ac:dyDescent="0.3">
      <c r="A405">
        <v>38.299999999999997</v>
      </c>
      <c r="B405">
        <v>3</v>
      </c>
      <c r="C405">
        <f t="shared" si="24"/>
        <v>37.000442074175325</v>
      </c>
      <c r="D405">
        <f t="shared" si="25"/>
        <v>1.2995579258246721</v>
      </c>
      <c r="E405">
        <f t="shared" si="26"/>
        <v>1.6888508025737239</v>
      </c>
      <c r="F405">
        <f t="shared" si="27"/>
        <v>3.3931016340069772E-2</v>
      </c>
    </row>
    <row r="406" spans="1:6" x14ac:dyDescent="0.3">
      <c r="A406">
        <v>36</v>
      </c>
      <c r="B406">
        <v>3</v>
      </c>
      <c r="C406">
        <f t="shared" si="24"/>
        <v>37.000442074175325</v>
      </c>
      <c r="D406">
        <f t="shared" si="25"/>
        <v>-1.000442074175325</v>
      </c>
      <c r="E406">
        <f t="shared" si="26"/>
        <v>1.0008843437802266</v>
      </c>
      <c r="F406">
        <f t="shared" si="27"/>
        <v>2.7790057615981252E-2</v>
      </c>
    </row>
    <row r="407" spans="1:6" x14ac:dyDescent="0.3">
      <c r="A407">
        <v>34.9</v>
      </c>
      <c r="B407">
        <v>3.6</v>
      </c>
      <c r="C407">
        <f t="shared" si="24"/>
        <v>34.287884506670899</v>
      </c>
      <c r="D407">
        <f t="shared" si="25"/>
        <v>0.61211549332909954</v>
      </c>
      <c r="E407">
        <f t="shared" si="26"/>
        <v>0.3746853771735269</v>
      </c>
      <c r="F407">
        <f t="shared" si="27"/>
        <v>1.7539125883355287E-2</v>
      </c>
    </row>
    <row r="408" spans="1:6" x14ac:dyDescent="0.3">
      <c r="A408">
        <v>40</v>
      </c>
      <c r="B408">
        <v>3.6</v>
      </c>
      <c r="C408">
        <f t="shared" si="24"/>
        <v>34.287884506670899</v>
      </c>
      <c r="D408">
        <f t="shared" si="25"/>
        <v>5.712115493329101</v>
      </c>
      <c r="E408">
        <f t="shared" si="26"/>
        <v>32.628263409130355</v>
      </c>
      <c r="F408">
        <f t="shared" si="27"/>
        <v>0.14280288733322752</v>
      </c>
    </row>
    <row r="409" spans="1:6" x14ac:dyDescent="0.3">
      <c r="A409">
        <v>24.9754</v>
      </c>
      <c r="B409">
        <v>6.2</v>
      </c>
      <c r="C409">
        <f t="shared" si="24"/>
        <v>22.533468380818384</v>
      </c>
      <c r="D409">
        <f t="shared" si="25"/>
        <v>2.4419316191816165</v>
      </c>
      <c r="E409">
        <f t="shared" si="26"/>
        <v>5.9630300327589509</v>
      </c>
      <c r="F409">
        <f t="shared" si="27"/>
        <v>9.7773473865548355E-2</v>
      </c>
    </row>
    <row r="410" spans="1:6" x14ac:dyDescent="0.3">
      <c r="A410">
        <v>26.299900000000001</v>
      </c>
      <c r="B410">
        <v>6.2</v>
      </c>
      <c r="C410">
        <f t="shared" si="24"/>
        <v>22.533468380818384</v>
      </c>
      <c r="D410">
        <f t="shared" si="25"/>
        <v>3.766431619181617</v>
      </c>
      <c r="E410">
        <f t="shared" si="26"/>
        <v>14.186007141971057</v>
      </c>
      <c r="F410">
        <f t="shared" si="27"/>
        <v>0.14321087225356816</v>
      </c>
    </row>
    <row r="411" spans="1:6" x14ac:dyDescent="0.3">
      <c r="A411">
        <v>36.1</v>
      </c>
      <c r="B411">
        <v>3</v>
      </c>
      <c r="C411">
        <f t="shared" si="24"/>
        <v>37.000442074175325</v>
      </c>
      <c r="D411">
        <f t="shared" si="25"/>
        <v>-0.90044207417532363</v>
      </c>
      <c r="E411">
        <f t="shared" si="26"/>
        <v>0.81079592894515906</v>
      </c>
      <c r="F411">
        <f t="shared" si="27"/>
        <v>2.4942993744468799E-2</v>
      </c>
    </row>
    <row r="412" spans="1:6" x14ac:dyDescent="0.3">
      <c r="A412">
        <v>37.200000000000003</v>
      </c>
      <c r="B412">
        <v>3.6</v>
      </c>
      <c r="C412">
        <f t="shared" si="24"/>
        <v>34.287884506670899</v>
      </c>
      <c r="D412">
        <f t="shared" si="25"/>
        <v>2.9121154933291038</v>
      </c>
      <c r="E412">
        <f t="shared" si="26"/>
        <v>8.4804166464874093</v>
      </c>
      <c r="F412">
        <f t="shared" si="27"/>
        <v>7.8282674551857626E-2</v>
      </c>
    </row>
    <row r="413" spans="1:6" x14ac:dyDescent="0.3">
      <c r="A413">
        <v>40</v>
      </c>
      <c r="B413">
        <v>3.6</v>
      </c>
      <c r="C413">
        <f t="shared" si="24"/>
        <v>34.287884506670899</v>
      </c>
      <c r="D413">
        <f t="shared" si="25"/>
        <v>5.712115493329101</v>
      </c>
      <c r="E413">
        <f t="shared" si="26"/>
        <v>32.628263409130355</v>
      </c>
      <c r="F413">
        <f t="shared" si="27"/>
        <v>0.14280288733322752</v>
      </c>
    </row>
    <row r="414" spans="1:6" x14ac:dyDescent="0.3">
      <c r="A414">
        <v>34.1</v>
      </c>
      <c r="B414">
        <v>4.5999999999999996</v>
      </c>
      <c r="C414">
        <f t="shared" si="24"/>
        <v>29.766955227496855</v>
      </c>
      <c r="D414">
        <f t="shared" si="25"/>
        <v>4.3330447725031469</v>
      </c>
      <c r="E414">
        <f t="shared" si="26"/>
        <v>18.775277000516848</v>
      </c>
      <c r="F414">
        <f t="shared" si="27"/>
        <v>0.12706876165698378</v>
      </c>
    </row>
    <row r="415" spans="1:6" x14ac:dyDescent="0.3">
      <c r="A415">
        <v>37.200000000000003</v>
      </c>
      <c r="B415">
        <v>3.6</v>
      </c>
      <c r="C415">
        <f t="shared" si="24"/>
        <v>34.287884506670899</v>
      </c>
      <c r="D415">
        <f t="shared" si="25"/>
        <v>2.9121154933291038</v>
      </c>
      <c r="E415">
        <f t="shared" si="26"/>
        <v>8.4804166464874093</v>
      </c>
      <c r="F415">
        <f t="shared" si="27"/>
        <v>7.8282674551857626E-2</v>
      </c>
    </row>
    <row r="416" spans="1:6" x14ac:dyDescent="0.3">
      <c r="A416">
        <v>30.299900000000001</v>
      </c>
      <c r="B416">
        <v>4.5999999999999996</v>
      </c>
      <c r="C416">
        <f t="shared" si="24"/>
        <v>29.766955227496855</v>
      </c>
      <c r="D416">
        <f t="shared" si="25"/>
        <v>0.53294477250314642</v>
      </c>
      <c r="E416">
        <f t="shared" si="26"/>
        <v>0.28403013053843051</v>
      </c>
      <c r="F416">
        <f t="shared" si="27"/>
        <v>1.7588994435729043E-2</v>
      </c>
    </row>
    <row r="417" spans="1:6" x14ac:dyDescent="0.3">
      <c r="A417">
        <v>42.8</v>
      </c>
      <c r="B417">
        <v>2.4</v>
      </c>
      <c r="C417">
        <f t="shared" si="24"/>
        <v>39.712999641679751</v>
      </c>
      <c r="D417">
        <f t="shared" si="25"/>
        <v>3.0870003583202461</v>
      </c>
      <c r="E417">
        <f t="shared" si="26"/>
        <v>9.5295712122693281</v>
      </c>
      <c r="F417">
        <f t="shared" si="27"/>
        <v>7.2126176596267438E-2</v>
      </c>
    </row>
    <row r="418" spans="1:6" x14ac:dyDescent="0.3">
      <c r="A418">
        <v>46.9</v>
      </c>
      <c r="B418">
        <v>2.4</v>
      </c>
      <c r="C418">
        <f t="shared" si="24"/>
        <v>39.712999641679751</v>
      </c>
      <c r="D418">
        <f t="shared" si="25"/>
        <v>7.1870003583202475</v>
      </c>
      <c r="E418">
        <f t="shared" si="26"/>
        <v>51.652974150495368</v>
      </c>
      <c r="F418">
        <f t="shared" si="27"/>
        <v>0.15324094580640188</v>
      </c>
    </row>
    <row r="419" spans="1:6" x14ac:dyDescent="0.3">
      <c r="A419">
        <v>42.6</v>
      </c>
      <c r="B419">
        <v>2.4</v>
      </c>
      <c r="C419">
        <f t="shared" si="24"/>
        <v>39.712999641679751</v>
      </c>
      <c r="D419">
        <f t="shared" si="25"/>
        <v>2.8870003583202504</v>
      </c>
      <c r="E419">
        <f t="shared" si="26"/>
        <v>8.3347710689412544</v>
      </c>
      <c r="F419">
        <f t="shared" si="27"/>
        <v>6.7769961462916667E-2</v>
      </c>
    </row>
    <row r="420" spans="1:6" x14ac:dyDescent="0.3">
      <c r="A420">
        <v>46.8</v>
      </c>
      <c r="B420">
        <v>2.4</v>
      </c>
      <c r="C420">
        <f t="shared" si="24"/>
        <v>39.712999641679751</v>
      </c>
      <c r="D420">
        <f t="shared" si="25"/>
        <v>7.0870003583202461</v>
      </c>
      <c r="E420">
        <f t="shared" si="26"/>
        <v>50.225574078831293</v>
      </c>
      <c r="F420">
        <f t="shared" si="27"/>
        <v>0.15143163158803946</v>
      </c>
    </row>
    <row r="421" spans="1:6" x14ac:dyDescent="0.3">
      <c r="A421">
        <v>40.299999999999997</v>
      </c>
      <c r="B421">
        <v>3.5</v>
      </c>
      <c r="C421">
        <f t="shared" si="24"/>
        <v>34.739977434588305</v>
      </c>
      <c r="D421">
        <f t="shared" si="25"/>
        <v>5.5600225654116926</v>
      </c>
      <c r="E421">
        <f t="shared" si="26"/>
        <v>30.913850927887218</v>
      </c>
      <c r="F421">
        <f t="shared" si="27"/>
        <v>0.13796582048167971</v>
      </c>
    </row>
    <row r="422" spans="1:6" x14ac:dyDescent="0.3">
      <c r="A422">
        <v>41.2</v>
      </c>
      <c r="B422">
        <v>3.5</v>
      </c>
      <c r="C422">
        <f t="shared" si="24"/>
        <v>34.739977434588305</v>
      </c>
      <c r="D422">
        <f t="shared" si="25"/>
        <v>6.4600225654116983</v>
      </c>
      <c r="E422">
        <f t="shared" si="26"/>
        <v>41.731891545628336</v>
      </c>
      <c r="F422">
        <f t="shared" si="27"/>
        <v>0.1567966642090218</v>
      </c>
    </row>
    <row r="423" spans="1:6" x14ac:dyDescent="0.3">
      <c r="A423">
        <v>35.6</v>
      </c>
      <c r="B423">
        <v>3.6</v>
      </c>
      <c r="C423">
        <f t="shared" si="24"/>
        <v>34.287884506670899</v>
      </c>
      <c r="D423">
        <f t="shared" si="25"/>
        <v>1.3121154933291024</v>
      </c>
      <c r="E423">
        <f t="shared" si="26"/>
        <v>1.7216470678342737</v>
      </c>
      <c r="F423">
        <f t="shared" si="27"/>
        <v>3.6857176778907368E-2</v>
      </c>
    </row>
    <row r="424" spans="1:6" x14ac:dyDescent="0.3">
      <c r="A424">
        <v>48.1</v>
      </c>
      <c r="B424">
        <v>2.4</v>
      </c>
      <c r="C424">
        <f t="shared" si="24"/>
        <v>39.712999641679751</v>
      </c>
      <c r="D424">
        <f t="shared" si="25"/>
        <v>8.3870003583202504</v>
      </c>
      <c r="E424">
        <f t="shared" si="26"/>
        <v>70.341775010464005</v>
      </c>
      <c r="F424">
        <f t="shared" si="27"/>
        <v>0.17436591181538982</v>
      </c>
    </row>
    <row r="425" spans="1:6" x14ac:dyDescent="0.3">
      <c r="A425">
        <v>41.699800000000003</v>
      </c>
      <c r="B425">
        <v>2.4</v>
      </c>
      <c r="C425">
        <f t="shared" si="24"/>
        <v>39.712999641679751</v>
      </c>
      <c r="D425">
        <f t="shared" si="25"/>
        <v>1.9868003583202523</v>
      </c>
      <c r="E425">
        <f t="shared" si="26"/>
        <v>3.9473756638214827</v>
      </c>
      <c r="F425">
        <f t="shared" si="27"/>
        <v>4.7645321040394727E-2</v>
      </c>
    </row>
    <row r="426" spans="1:6" x14ac:dyDescent="0.3">
      <c r="A426">
        <v>38.299999999999997</v>
      </c>
      <c r="B426">
        <v>2.7</v>
      </c>
      <c r="C426">
        <f t="shared" si="24"/>
        <v>38.356720857927534</v>
      </c>
      <c r="D426">
        <f t="shared" si="25"/>
        <v>-5.6720857927537338E-2</v>
      </c>
      <c r="E426">
        <f t="shared" si="26"/>
        <v>3.2172557240358751E-3</v>
      </c>
      <c r="F426">
        <f t="shared" si="27"/>
        <v>1.4809623479774762E-3</v>
      </c>
    </row>
    <row r="427" spans="1:6" x14ac:dyDescent="0.3">
      <c r="A427">
        <v>37.6</v>
      </c>
      <c r="B427">
        <v>3.5</v>
      </c>
      <c r="C427">
        <f t="shared" si="24"/>
        <v>34.739977434588305</v>
      </c>
      <c r="D427">
        <f t="shared" si="25"/>
        <v>2.8600225654116969</v>
      </c>
      <c r="E427">
        <f t="shared" si="26"/>
        <v>8.1797290746641043</v>
      </c>
      <c r="F427">
        <f t="shared" si="27"/>
        <v>7.606442993116215E-2</v>
      </c>
    </row>
    <row r="428" spans="1:6" x14ac:dyDescent="0.3">
      <c r="A428">
        <v>41.699800000000003</v>
      </c>
      <c r="B428">
        <v>2.4</v>
      </c>
      <c r="C428">
        <f t="shared" si="24"/>
        <v>39.712999641679751</v>
      </c>
      <c r="D428">
        <f t="shared" si="25"/>
        <v>1.9868003583202523</v>
      </c>
      <c r="E428">
        <f t="shared" si="26"/>
        <v>3.9473756638214827</v>
      </c>
      <c r="F428">
        <f t="shared" si="27"/>
        <v>4.7645321040394727E-2</v>
      </c>
    </row>
    <row r="429" spans="1:6" x14ac:dyDescent="0.3">
      <c r="A429">
        <v>38.299999999999997</v>
      </c>
      <c r="B429">
        <v>2.7</v>
      </c>
      <c r="C429">
        <f t="shared" si="24"/>
        <v>38.356720857927534</v>
      </c>
      <c r="D429">
        <f t="shared" si="25"/>
        <v>-5.6720857927537338E-2</v>
      </c>
      <c r="E429">
        <f t="shared" si="26"/>
        <v>3.2172557240358751E-3</v>
      </c>
      <c r="F429">
        <f t="shared" si="27"/>
        <v>1.4809623479774762E-3</v>
      </c>
    </row>
    <row r="430" spans="1:6" x14ac:dyDescent="0.3">
      <c r="A430">
        <v>37.6</v>
      </c>
      <c r="B430">
        <v>3.5</v>
      </c>
      <c r="C430">
        <f t="shared" si="24"/>
        <v>34.739977434588305</v>
      </c>
      <c r="D430">
        <f t="shared" si="25"/>
        <v>2.8600225654116969</v>
      </c>
      <c r="E430">
        <f t="shared" si="26"/>
        <v>8.1797290746641043</v>
      </c>
      <c r="F430">
        <f t="shared" si="27"/>
        <v>7.606442993116215E-2</v>
      </c>
    </row>
    <row r="431" spans="1:6" x14ac:dyDescent="0.3">
      <c r="A431">
        <v>21.7</v>
      </c>
      <c r="B431">
        <v>5.7</v>
      </c>
      <c r="C431">
        <f t="shared" si="24"/>
        <v>24.793933020405404</v>
      </c>
      <c r="D431">
        <f t="shared" si="25"/>
        <v>-3.0939330204054052</v>
      </c>
      <c r="E431">
        <f t="shared" si="26"/>
        <v>9.5724215347549126</v>
      </c>
      <c r="F431">
        <f t="shared" si="27"/>
        <v>0.1425775585440279</v>
      </c>
    </row>
    <row r="432" spans="1:6" x14ac:dyDescent="0.3">
      <c r="A432">
        <v>21.3</v>
      </c>
      <c r="B432">
        <v>5.7</v>
      </c>
      <c r="C432">
        <f t="shared" si="24"/>
        <v>24.793933020405404</v>
      </c>
      <c r="D432">
        <f t="shared" si="25"/>
        <v>-3.4939330204054038</v>
      </c>
      <c r="E432">
        <f t="shared" si="26"/>
        <v>12.207567951079227</v>
      </c>
      <c r="F432">
        <f t="shared" si="27"/>
        <v>0.16403441410354008</v>
      </c>
    </row>
    <row r="433" spans="1:6" x14ac:dyDescent="0.3">
      <c r="A433">
        <v>33.5</v>
      </c>
      <c r="B433">
        <v>3.5</v>
      </c>
      <c r="C433">
        <f t="shared" si="24"/>
        <v>34.739977434588305</v>
      </c>
      <c r="D433">
        <f t="shared" si="25"/>
        <v>-1.2399774345883046</v>
      </c>
      <c r="E433">
        <f t="shared" si="26"/>
        <v>1.5375440382881931</v>
      </c>
      <c r="F433">
        <f t="shared" si="27"/>
        <v>3.7014251778755357E-2</v>
      </c>
    </row>
    <row r="434" spans="1:6" x14ac:dyDescent="0.3">
      <c r="A434">
        <v>35.465499999999999</v>
      </c>
      <c r="B434">
        <v>3</v>
      </c>
      <c r="C434">
        <f t="shared" si="24"/>
        <v>37.000442074175325</v>
      </c>
      <c r="D434">
        <f t="shared" si="25"/>
        <v>-1.5349420741753264</v>
      </c>
      <c r="E434">
        <f t="shared" si="26"/>
        <v>2.3560471710736532</v>
      </c>
      <c r="F434">
        <f t="shared" si="27"/>
        <v>4.3279865620823796E-2</v>
      </c>
    </row>
    <row r="435" spans="1:6" x14ac:dyDescent="0.3">
      <c r="A435">
        <v>42.908000000000001</v>
      </c>
      <c r="B435">
        <v>2.5</v>
      </c>
      <c r="C435">
        <f t="shared" si="24"/>
        <v>39.260906713762346</v>
      </c>
      <c r="D435">
        <f t="shared" si="25"/>
        <v>3.6470932862376557</v>
      </c>
      <c r="E435">
        <f t="shared" si="26"/>
        <v>13.301289438519783</v>
      </c>
      <c r="F435">
        <f t="shared" si="27"/>
        <v>8.4997979077040542E-2</v>
      </c>
    </row>
    <row r="436" spans="1:6" x14ac:dyDescent="0.3">
      <c r="A436">
        <v>40.200000000000003</v>
      </c>
      <c r="B436">
        <v>2.5</v>
      </c>
      <c r="C436">
        <f t="shared" si="24"/>
        <v>39.260906713762346</v>
      </c>
      <c r="D436">
        <f t="shared" si="25"/>
        <v>0.93909328623765731</v>
      </c>
      <c r="E436">
        <f t="shared" si="26"/>
        <v>0.88189620025664262</v>
      </c>
      <c r="F436">
        <f t="shared" si="27"/>
        <v>2.3360529508399435E-2</v>
      </c>
    </row>
    <row r="437" spans="1:6" x14ac:dyDescent="0.3">
      <c r="A437">
        <v>37.9</v>
      </c>
      <c r="B437">
        <v>3</v>
      </c>
      <c r="C437">
        <f t="shared" si="24"/>
        <v>37.000442074175325</v>
      </c>
      <c r="D437">
        <f t="shared" si="25"/>
        <v>0.89955792582467353</v>
      </c>
      <c r="E437">
        <f t="shared" si="26"/>
        <v>0.80920446191398887</v>
      </c>
      <c r="F437">
        <f t="shared" si="27"/>
        <v>2.3735037620703787E-2</v>
      </c>
    </row>
    <row r="438" spans="1:6" x14ac:dyDescent="0.3">
      <c r="A438">
        <v>37.4</v>
      </c>
      <c r="B438">
        <v>3.5</v>
      </c>
      <c r="C438">
        <f t="shared" si="24"/>
        <v>34.739977434588305</v>
      </c>
      <c r="D438">
        <f t="shared" si="25"/>
        <v>2.660022565411694</v>
      </c>
      <c r="E438">
        <f t="shared" si="26"/>
        <v>7.0757200484994103</v>
      </c>
      <c r="F438">
        <f t="shared" si="27"/>
        <v>7.1123598005660274E-2</v>
      </c>
    </row>
    <row r="439" spans="1:6" x14ac:dyDescent="0.3">
      <c r="A439">
        <v>51.6</v>
      </c>
      <c r="B439">
        <v>2.5</v>
      </c>
      <c r="C439">
        <f t="shared" si="24"/>
        <v>39.260906713762346</v>
      </c>
      <c r="D439">
        <f t="shared" si="25"/>
        <v>12.339093286237656</v>
      </c>
      <c r="E439">
        <f t="shared" si="26"/>
        <v>152.25322312647521</v>
      </c>
      <c r="F439">
        <f t="shared" si="27"/>
        <v>0.23912971484956697</v>
      </c>
    </row>
    <row r="440" spans="1:6" x14ac:dyDescent="0.3">
      <c r="A440">
        <v>44.2</v>
      </c>
      <c r="B440">
        <v>2.5</v>
      </c>
      <c r="C440">
        <f t="shared" si="24"/>
        <v>39.260906713762346</v>
      </c>
      <c r="D440">
        <f t="shared" si="25"/>
        <v>4.9390932862376573</v>
      </c>
      <c r="E440">
        <f t="shared" si="26"/>
        <v>24.394642490157899</v>
      </c>
      <c r="F440">
        <f t="shared" si="27"/>
        <v>0.11174419199632708</v>
      </c>
    </row>
    <row r="441" spans="1:6" x14ac:dyDescent="0.3">
      <c r="A441">
        <v>47.649299999999997</v>
      </c>
      <c r="B441">
        <v>2.5</v>
      </c>
      <c r="C441">
        <f t="shared" si="24"/>
        <v>39.260906713762346</v>
      </c>
      <c r="D441">
        <f t="shared" si="25"/>
        <v>8.3883932862376511</v>
      </c>
      <c r="E441">
        <f t="shared" si="26"/>
        <v>70.365141924596898</v>
      </c>
      <c r="F441">
        <f t="shared" si="27"/>
        <v>0.17604441799224022</v>
      </c>
    </row>
    <row r="442" spans="1:6" x14ac:dyDescent="0.3">
      <c r="A442">
        <v>47.7</v>
      </c>
      <c r="B442">
        <v>2</v>
      </c>
      <c r="C442">
        <f t="shared" si="24"/>
        <v>41.521371353349366</v>
      </c>
      <c r="D442">
        <f t="shared" si="25"/>
        <v>6.1786286466506368</v>
      </c>
      <c r="E442">
        <f t="shared" si="26"/>
        <v>38.175451953211883</v>
      </c>
      <c r="F442">
        <f t="shared" si="27"/>
        <v>0.12953099888156472</v>
      </c>
    </row>
    <row r="443" spans="1:6" x14ac:dyDescent="0.3">
      <c r="A443">
        <v>48.2</v>
      </c>
      <c r="B443">
        <v>2</v>
      </c>
      <c r="C443">
        <f t="shared" si="24"/>
        <v>41.521371353349366</v>
      </c>
      <c r="D443">
        <f t="shared" si="25"/>
        <v>6.6786286466506368</v>
      </c>
      <c r="E443">
        <f t="shared" si="26"/>
        <v>44.60408059986252</v>
      </c>
      <c r="F443">
        <f t="shared" si="27"/>
        <v>0.13856076030395512</v>
      </c>
    </row>
    <row r="444" spans="1:6" x14ac:dyDescent="0.3">
      <c r="A444">
        <v>49.216999999999999</v>
      </c>
      <c r="B444">
        <v>2</v>
      </c>
      <c r="C444">
        <f t="shared" si="24"/>
        <v>41.521371353349366</v>
      </c>
      <c r="D444">
        <f t="shared" si="25"/>
        <v>7.6956286466506327</v>
      </c>
      <c r="E444">
        <f t="shared" si="26"/>
        <v>59.222700267149847</v>
      </c>
      <c r="F444">
        <f t="shared" si="27"/>
        <v>0.15636118915518282</v>
      </c>
    </row>
    <row r="445" spans="1:6" x14ac:dyDescent="0.3">
      <c r="A445">
        <v>34.730499999999999</v>
      </c>
      <c r="B445">
        <v>3.7</v>
      </c>
      <c r="C445">
        <f t="shared" si="24"/>
        <v>33.835791578753494</v>
      </c>
      <c r="D445">
        <f t="shared" si="25"/>
        <v>0.89470842124650574</v>
      </c>
      <c r="E445">
        <f t="shared" si="26"/>
        <v>0.80050315904941471</v>
      </c>
      <c r="F445">
        <f t="shared" si="27"/>
        <v>2.5761460999597061E-2</v>
      </c>
    </row>
    <row r="446" spans="1:6" x14ac:dyDescent="0.3">
      <c r="A446">
        <v>37.064999999999998</v>
      </c>
      <c r="B446">
        <v>3.7</v>
      </c>
      <c r="C446">
        <f t="shared" si="24"/>
        <v>33.835791578753494</v>
      </c>
      <c r="D446">
        <f t="shared" si="25"/>
        <v>3.2292084212465042</v>
      </c>
      <c r="E446">
        <f t="shared" si="26"/>
        <v>10.427787027849341</v>
      </c>
      <c r="F446">
        <f t="shared" si="27"/>
        <v>8.712284962219087E-2</v>
      </c>
    </row>
    <row r="447" spans="1:6" x14ac:dyDescent="0.3">
      <c r="A447">
        <v>35.161999999999999</v>
      </c>
      <c r="B447">
        <v>3.7</v>
      </c>
      <c r="C447">
        <f t="shared" si="24"/>
        <v>33.835791578753494</v>
      </c>
      <c r="D447">
        <f t="shared" si="25"/>
        <v>1.3262084212465055</v>
      </c>
      <c r="E447">
        <f t="shared" si="26"/>
        <v>1.7588287765851487</v>
      </c>
      <c r="F447">
        <f t="shared" si="27"/>
        <v>3.7717092919814163E-2</v>
      </c>
    </row>
    <row r="448" spans="1:6" x14ac:dyDescent="0.3">
      <c r="A448">
        <v>34.485500000000002</v>
      </c>
      <c r="B448">
        <v>4.2</v>
      </c>
      <c r="C448">
        <f t="shared" si="24"/>
        <v>31.575326939166469</v>
      </c>
      <c r="D448">
        <f t="shared" si="25"/>
        <v>2.9101730608335323</v>
      </c>
      <c r="E448">
        <f t="shared" si="26"/>
        <v>8.4691072440012096</v>
      </c>
      <c r="F448">
        <f t="shared" si="27"/>
        <v>8.4388309893535893E-2</v>
      </c>
    </row>
    <row r="449" spans="1:6" x14ac:dyDescent="0.3">
      <c r="A449">
        <v>29.7559</v>
      </c>
      <c r="B449">
        <v>5</v>
      </c>
      <c r="C449">
        <f t="shared" si="24"/>
        <v>27.958583515827236</v>
      </c>
      <c r="D449">
        <f t="shared" si="25"/>
        <v>1.7973164841727645</v>
      </c>
      <c r="E449">
        <f t="shared" si="26"/>
        <v>3.230346544279147</v>
      </c>
      <c r="F449">
        <f t="shared" si="27"/>
        <v>6.0402020579877078E-2</v>
      </c>
    </row>
    <row r="450" spans="1:6" x14ac:dyDescent="0.3">
      <c r="A450">
        <v>32.670099999999998</v>
      </c>
      <c r="B450">
        <v>5</v>
      </c>
      <c r="C450">
        <f t="shared" ref="C450:C513" si="28">$I$19+($I$20*B450)</f>
        <v>27.958583515827236</v>
      </c>
      <c r="D450">
        <f t="shared" si="25"/>
        <v>4.7115164841727619</v>
      </c>
      <c r="E450">
        <f t="shared" si="26"/>
        <v>22.198387580631664</v>
      </c>
      <c r="F450">
        <f t="shared" si="27"/>
        <v>0.14421493916984529</v>
      </c>
    </row>
    <row r="451" spans="1:6" x14ac:dyDescent="0.3">
      <c r="A451">
        <v>44.6</v>
      </c>
      <c r="B451">
        <v>2.4</v>
      </c>
      <c r="C451">
        <f t="shared" si="28"/>
        <v>39.712999641679751</v>
      </c>
      <c r="D451">
        <f t="shared" ref="D451:D514" si="29">A451-C451</f>
        <v>4.8870003583202504</v>
      </c>
      <c r="E451">
        <f t="shared" ref="E451:E514" si="30">D451^2</f>
        <v>23.882772502222256</v>
      </c>
      <c r="F451">
        <f t="shared" ref="F451:F514" si="31">ABS(D451)/A451</f>
        <v>0.10957399906547646</v>
      </c>
    </row>
    <row r="452" spans="1:6" x14ac:dyDescent="0.3">
      <c r="A452">
        <v>44.6</v>
      </c>
      <c r="B452">
        <v>2.4</v>
      </c>
      <c r="C452">
        <f t="shared" si="28"/>
        <v>39.712999641679751</v>
      </c>
      <c r="D452">
        <f t="shared" si="29"/>
        <v>4.8870003583202504</v>
      </c>
      <c r="E452">
        <f t="shared" si="30"/>
        <v>23.882772502222256</v>
      </c>
      <c r="F452">
        <f t="shared" si="31"/>
        <v>0.10957399906547646</v>
      </c>
    </row>
    <row r="453" spans="1:6" x14ac:dyDescent="0.3">
      <c r="A453">
        <v>39.799999999999997</v>
      </c>
      <c r="B453">
        <v>2.7</v>
      </c>
      <c r="C453">
        <f t="shared" si="28"/>
        <v>38.356720857927534</v>
      </c>
      <c r="D453">
        <f t="shared" si="29"/>
        <v>1.4432791420724627</v>
      </c>
      <c r="E453">
        <f t="shared" si="30"/>
        <v>2.083054681941424</v>
      </c>
      <c r="F453">
        <f t="shared" si="31"/>
        <v>3.62632950269463E-2</v>
      </c>
    </row>
    <row r="454" spans="1:6" x14ac:dyDescent="0.3">
      <c r="A454">
        <v>38.299999999999997</v>
      </c>
      <c r="B454">
        <v>3.5</v>
      </c>
      <c r="C454">
        <f t="shared" si="28"/>
        <v>34.739977434588305</v>
      </c>
      <c r="D454">
        <f t="shared" si="29"/>
        <v>3.5600225654116926</v>
      </c>
      <c r="E454">
        <f t="shared" si="30"/>
        <v>12.673760666240449</v>
      </c>
      <c r="F454">
        <f t="shared" si="31"/>
        <v>9.2950980820148632E-2</v>
      </c>
    </row>
    <row r="455" spans="1:6" x14ac:dyDescent="0.3">
      <c r="A455">
        <v>36.556399999999996</v>
      </c>
      <c r="B455">
        <v>3.5</v>
      </c>
      <c r="C455">
        <f t="shared" si="28"/>
        <v>34.739977434588305</v>
      </c>
      <c r="D455">
        <f t="shared" si="29"/>
        <v>1.8164225654116919</v>
      </c>
      <c r="E455">
        <f t="shared" si="30"/>
        <v>3.2993909361367919</v>
      </c>
      <c r="F455">
        <f t="shared" si="31"/>
        <v>4.9688223277228938E-2</v>
      </c>
    </row>
    <row r="456" spans="1:6" x14ac:dyDescent="0.3">
      <c r="A456">
        <v>34.749400000000001</v>
      </c>
      <c r="B456">
        <v>3.5</v>
      </c>
      <c r="C456">
        <f t="shared" si="28"/>
        <v>34.739977434588305</v>
      </c>
      <c r="D456">
        <f t="shared" si="29"/>
        <v>9.4225654116968371E-3</v>
      </c>
      <c r="E456">
        <f t="shared" si="30"/>
        <v>8.8784738937705589E-5</v>
      </c>
      <c r="F456">
        <f t="shared" si="31"/>
        <v>2.711576433462689E-4</v>
      </c>
    </row>
    <row r="457" spans="1:6" x14ac:dyDescent="0.3">
      <c r="A457">
        <v>34.049900000000001</v>
      </c>
      <c r="B457">
        <v>4.5999999999999996</v>
      </c>
      <c r="C457">
        <f t="shared" si="28"/>
        <v>29.766955227496855</v>
      </c>
      <c r="D457">
        <f t="shared" si="29"/>
        <v>4.2829447725031464</v>
      </c>
      <c r="E457">
        <f t="shared" si="30"/>
        <v>18.343615924312029</v>
      </c>
      <c r="F457">
        <f t="shared" si="31"/>
        <v>0.125784356855766</v>
      </c>
    </row>
    <row r="458" spans="1:6" x14ac:dyDescent="0.3">
      <c r="A458">
        <v>33.550899999999999</v>
      </c>
      <c r="B458">
        <v>4.5999999999999996</v>
      </c>
      <c r="C458">
        <f t="shared" si="28"/>
        <v>29.766955227496855</v>
      </c>
      <c r="D458">
        <f t="shared" si="29"/>
        <v>3.7839447725031441</v>
      </c>
      <c r="E458">
        <f t="shared" si="30"/>
        <v>14.318238041353871</v>
      </c>
      <c r="F458">
        <f t="shared" si="31"/>
        <v>0.11278221366649313</v>
      </c>
    </row>
    <row r="459" spans="1:6" x14ac:dyDescent="0.3">
      <c r="A459">
        <v>32.149900000000002</v>
      </c>
      <c r="B459">
        <v>4.5999999999999996</v>
      </c>
      <c r="C459">
        <f t="shared" si="28"/>
        <v>29.766955227496855</v>
      </c>
      <c r="D459">
        <f t="shared" si="29"/>
        <v>2.3829447725031478</v>
      </c>
      <c r="E459">
        <f t="shared" si="30"/>
        <v>5.6784257888000793</v>
      </c>
      <c r="F459">
        <f t="shared" si="31"/>
        <v>7.4119819113065602E-2</v>
      </c>
    </row>
    <row r="460" spans="1:6" x14ac:dyDescent="0.3">
      <c r="A460">
        <v>33.550899999999999</v>
      </c>
      <c r="B460">
        <v>4.5999999999999996</v>
      </c>
      <c r="C460">
        <f t="shared" si="28"/>
        <v>29.766955227496855</v>
      </c>
      <c r="D460">
        <f t="shared" si="29"/>
        <v>3.7839447725031441</v>
      </c>
      <c r="E460">
        <f t="shared" si="30"/>
        <v>14.318238041353871</v>
      </c>
      <c r="F460">
        <f t="shared" si="31"/>
        <v>0.11278221366649313</v>
      </c>
    </row>
    <row r="461" spans="1:6" x14ac:dyDescent="0.3">
      <c r="A461">
        <v>32.149900000000002</v>
      </c>
      <c r="B461">
        <v>4.5999999999999996</v>
      </c>
      <c r="C461">
        <f t="shared" si="28"/>
        <v>29.766955227496855</v>
      </c>
      <c r="D461">
        <f t="shared" si="29"/>
        <v>2.3829447725031478</v>
      </c>
      <c r="E461">
        <f t="shared" si="30"/>
        <v>5.6784257888000793</v>
      </c>
      <c r="F461">
        <f t="shared" si="31"/>
        <v>7.4119819113065602E-2</v>
      </c>
    </row>
    <row r="462" spans="1:6" x14ac:dyDescent="0.3">
      <c r="A462">
        <v>30.3</v>
      </c>
      <c r="B462">
        <v>5</v>
      </c>
      <c r="C462">
        <f t="shared" si="28"/>
        <v>27.958583515827236</v>
      </c>
      <c r="D462">
        <f t="shared" si="29"/>
        <v>2.3414164841727647</v>
      </c>
      <c r="E462">
        <f t="shared" si="30"/>
        <v>5.4822311523559506</v>
      </c>
      <c r="F462">
        <f t="shared" si="31"/>
        <v>7.7274471424843713E-2</v>
      </c>
    </row>
    <row r="463" spans="1:6" x14ac:dyDescent="0.3">
      <c r="A463">
        <v>35.465499999999999</v>
      </c>
      <c r="B463">
        <v>3</v>
      </c>
      <c r="C463">
        <f t="shared" si="28"/>
        <v>37.000442074175325</v>
      </c>
      <c r="D463">
        <f t="shared" si="29"/>
        <v>-1.5349420741753264</v>
      </c>
      <c r="E463">
        <f t="shared" si="30"/>
        <v>2.3560471710736532</v>
      </c>
      <c r="F463">
        <f t="shared" si="31"/>
        <v>4.3279865620823796E-2</v>
      </c>
    </row>
    <row r="464" spans="1:6" x14ac:dyDescent="0.3">
      <c r="A464">
        <v>42.908000000000001</v>
      </c>
      <c r="B464">
        <v>2.5</v>
      </c>
      <c r="C464">
        <f t="shared" si="28"/>
        <v>39.260906713762346</v>
      </c>
      <c r="D464">
        <f t="shared" si="29"/>
        <v>3.6470932862376557</v>
      </c>
      <c r="E464">
        <f t="shared" si="30"/>
        <v>13.301289438519783</v>
      </c>
      <c r="F464">
        <f t="shared" si="31"/>
        <v>8.4997979077040542E-2</v>
      </c>
    </row>
    <row r="465" spans="1:6" x14ac:dyDescent="0.3">
      <c r="A465">
        <v>40.200000000000003</v>
      </c>
      <c r="B465">
        <v>2.5</v>
      </c>
      <c r="C465">
        <f t="shared" si="28"/>
        <v>39.260906713762346</v>
      </c>
      <c r="D465">
        <f t="shared" si="29"/>
        <v>0.93909328623765731</v>
      </c>
      <c r="E465">
        <f t="shared" si="30"/>
        <v>0.88189620025664262</v>
      </c>
      <c r="F465">
        <f t="shared" si="31"/>
        <v>2.3360529508399435E-2</v>
      </c>
    </row>
    <row r="466" spans="1:6" x14ac:dyDescent="0.3">
      <c r="A466">
        <v>37.9</v>
      </c>
      <c r="B466">
        <v>3</v>
      </c>
      <c r="C466">
        <f t="shared" si="28"/>
        <v>37.000442074175325</v>
      </c>
      <c r="D466">
        <f t="shared" si="29"/>
        <v>0.89955792582467353</v>
      </c>
      <c r="E466">
        <f t="shared" si="30"/>
        <v>0.80920446191398887</v>
      </c>
      <c r="F466">
        <f t="shared" si="31"/>
        <v>2.3735037620703787E-2</v>
      </c>
    </row>
    <row r="467" spans="1:6" x14ac:dyDescent="0.3">
      <c r="A467">
        <v>51.6</v>
      </c>
      <c r="B467">
        <v>2.5</v>
      </c>
      <c r="C467">
        <f t="shared" si="28"/>
        <v>39.260906713762346</v>
      </c>
      <c r="D467">
        <f t="shared" si="29"/>
        <v>12.339093286237656</v>
      </c>
      <c r="E467">
        <f t="shared" si="30"/>
        <v>152.25322312647521</v>
      </c>
      <c r="F467">
        <f t="shared" si="31"/>
        <v>0.23912971484956697</v>
      </c>
    </row>
    <row r="468" spans="1:6" x14ac:dyDescent="0.3">
      <c r="A468">
        <v>47.649299999999997</v>
      </c>
      <c r="B468">
        <v>2.5</v>
      </c>
      <c r="C468">
        <f t="shared" si="28"/>
        <v>39.260906713762346</v>
      </c>
      <c r="D468">
        <f t="shared" si="29"/>
        <v>8.3883932862376511</v>
      </c>
      <c r="E468">
        <f t="shared" si="30"/>
        <v>70.365141924596898</v>
      </c>
      <c r="F468">
        <f t="shared" si="31"/>
        <v>0.17604441799224022</v>
      </c>
    </row>
    <row r="469" spans="1:6" x14ac:dyDescent="0.3">
      <c r="A469">
        <v>44.2</v>
      </c>
      <c r="B469">
        <v>2.5</v>
      </c>
      <c r="C469">
        <f t="shared" si="28"/>
        <v>39.260906713762346</v>
      </c>
      <c r="D469">
        <f t="shared" si="29"/>
        <v>4.9390932862376573</v>
      </c>
      <c r="E469">
        <f t="shared" si="30"/>
        <v>24.394642490157899</v>
      </c>
      <c r="F469">
        <f t="shared" si="31"/>
        <v>0.11174419199632708</v>
      </c>
    </row>
    <row r="470" spans="1:6" x14ac:dyDescent="0.3">
      <c r="A470">
        <v>33.5</v>
      </c>
      <c r="B470">
        <v>3.5</v>
      </c>
      <c r="C470">
        <f t="shared" si="28"/>
        <v>34.739977434588305</v>
      </c>
      <c r="D470">
        <f t="shared" si="29"/>
        <v>-1.2399774345883046</v>
      </c>
      <c r="E470">
        <f t="shared" si="30"/>
        <v>1.5375440382881931</v>
      </c>
      <c r="F470">
        <f t="shared" si="31"/>
        <v>3.7014251778755357E-2</v>
      </c>
    </row>
    <row r="471" spans="1:6" x14ac:dyDescent="0.3">
      <c r="A471">
        <v>37.4</v>
      </c>
      <c r="B471">
        <v>3.5</v>
      </c>
      <c r="C471">
        <f t="shared" si="28"/>
        <v>34.739977434588305</v>
      </c>
      <c r="D471">
        <f t="shared" si="29"/>
        <v>2.660022565411694</v>
      </c>
      <c r="E471">
        <f t="shared" si="30"/>
        <v>7.0757200484994103</v>
      </c>
      <c r="F471">
        <f t="shared" si="31"/>
        <v>7.1123598005660274E-2</v>
      </c>
    </row>
    <row r="472" spans="1:6" x14ac:dyDescent="0.3">
      <c r="A472">
        <v>40.193100000000001</v>
      </c>
      <c r="B472">
        <v>2.5</v>
      </c>
      <c r="C472">
        <f t="shared" si="28"/>
        <v>39.260906713762346</v>
      </c>
      <c r="D472">
        <f t="shared" si="29"/>
        <v>0.93219328623765563</v>
      </c>
      <c r="E472">
        <f t="shared" si="30"/>
        <v>0.8689843229065598</v>
      </c>
      <c r="F472">
        <f t="shared" si="31"/>
        <v>2.3192868582857646E-2</v>
      </c>
    </row>
    <row r="473" spans="1:6" x14ac:dyDescent="0.3">
      <c r="A473">
        <v>41.664200000000001</v>
      </c>
      <c r="B473">
        <v>2.5</v>
      </c>
      <c r="C473">
        <f t="shared" si="28"/>
        <v>39.260906713762346</v>
      </c>
      <c r="D473">
        <f t="shared" si="29"/>
        <v>2.4032932862376555</v>
      </c>
      <c r="E473">
        <f t="shared" si="30"/>
        <v>5.7758186196749897</v>
      </c>
      <c r="F473">
        <f t="shared" si="31"/>
        <v>5.7682453670961052E-2</v>
      </c>
    </row>
    <row r="474" spans="1:6" x14ac:dyDescent="0.3">
      <c r="A474">
        <v>34.823500000000003</v>
      </c>
      <c r="B474">
        <v>3.7</v>
      </c>
      <c r="C474">
        <f t="shared" si="28"/>
        <v>33.835791578753494</v>
      </c>
      <c r="D474">
        <f t="shared" si="29"/>
        <v>0.98770842124650926</v>
      </c>
      <c r="E474">
        <f t="shared" si="30"/>
        <v>0.9755679254012718</v>
      </c>
      <c r="F474">
        <f t="shared" si="31"/>
        <v>2.8363272538558994E-2</v>
      </c>
    </row>
    <row r="475" spans="1:6" x14ac:dyDescent="0.3">
      <c r="A475">
        <v>34.700000000000003</v>
      </c>
      <c r="B475">
        <v>2.2999999999999998</v>
      </c>
      <c r="C475">
        <f t="shared" si="28"/>
        <v>40.165092569597157</v>
      </c>
      <c r="D475">
        <f t="shared" si="29"/>
        <v>-5.4650925695971537</v>
      </c>
      <c r="E475">
        <f t="shared" si="30"/>
        <v>29.86723679426602</v>
      </c>
      <c r="F475">
        <f t="shared" si="31"/>
        <v>0.15749546310078252</v>
      </c>
    </row>
    <row r="476" spans="1:6" x14ac:dyDescent="0.3">
      <c r="A476">
        <v>36.200000000000003</v>
      </c>
      <c r="B476">
        <v>3.5</v>
      </c>
      <c r="C476">
        <f t="shared" si="28"/>
        <v>34.739977434588305</v>
      </c>
      <c r="D476">
        <f t="shared" si="29"/>
        <v>1.4600225654116983</v>
      </c>
      <c r="E476">
        <f t="shared" si="30"/>
        <v>2.1316658915113567</v>
      </c>
      <c r="F476">
        <f t="shared" si="31"/>
        <v>4.0332115066621495E-2</v>
      </c>
    </row>
    <row r="477" spans="1:6" x14ac:dyDescent="0.3">
      <c r="A477">
        <v>33.200000000000003</v>
      </c>
      <c r="B477">
        <v>3.5</v>
      </c>
      <c r="C477">
        <f t="shared" si="28"/>
        <v>34.739977434588305</v>
      </c>
      <c r="D477">
        <f t="shared" si="29"/>
        <v>-1.5399774345883017</v>
      </c>
      <c r="E477">
        <f t="shared" si="30"/>
        <v>2.371530499041167</v>
      </c>
      <c r="F477">
        <f t="shared" si="31"/>
        <v>4.6384862487599446E-2</v>
      </c>
    </row>
    <row r="478" spans="1:6" x14ac:dyDescent="0.3">
      <c r="A478">
        <v>33</v>
      </c>
      <c r="B478">
        <v>5.5</v>
      </c>
      <c r="C478">
        <f t="shared" si="28"/>
        <v>25.698118876240216</v>
      </c>
      <c r="D478">
        <f t="shared" si="29"/>
        <v>7.3018811237597845</v>
      </c>
      <c r="E478">
        <f t="shared" si="30"/>
        <v>53.317467945519454</v>
      </c>
      <c r="F478">
        <f t="shared" si="31"/>
        <v>0.22126912496241771</v>
      </c>
    </row>
    <row r="479" spans="1:6" x14ac:dyDescent="0.3">
      <c r="A479">
        <v>32.299999999999997</v>
      </c>
      <c r="B479">
        <v>5.5</v>
      </c>
      <c r="C479">
        <f t="shared" si="28"/>
        <v>25.698118876240216</v>
      </c>
      <c r="D479">
        <f t="shared" si="29"/>
        <v>6.6018811237597816</v>
      </c>
      <c r="E479">
        <f t="shared" si="30"/>
        <v>43.58483437225572</v>
      </c>
      <c r="F479">
        <f t="shared" si="31"/>
        <v>0.20439260445076726</v>
      </c>
    </row>
    <row r="480" spans="1:6" x14ac:dyDescent="0.3">
      <c r="A480">
        <v>27.1158</v>
      </c>
      <c r="B480">
        <v>6.3</v>
      </c>
      <c r="C480">
        <f t="shared" si="28"/>
        <v>22.081375452900982</v>
      </c>
      <c r="D480">
        <f t="shared" si="29"/>
        <v>5.0344245470990181</v>
      </c>
      <c r="E480">
        <f t="shared" si="30"/>
        <v>25.345430520433155</v>
      </c>
      <c r="F480">
        <f t="shared" si="31"/>
        <v>0.18566387667334242</v>
      </c>
    </row>
    <row r="481" spans="1:6" x14ac:dyDescent="0.3">
      <c r="A481">
        <v>42.214599999999997</v>
      </c>
      <c r="B481">
        <v>2.4</v>
      </c>
      <c r="C481">
        <f t="shared" si="28"/>
        <v>39.712999641679751</v>
      </c>
      <c r="D481">
        <f t="shared" si="29"/>
        <v>2.5016003583202462</v>
      </c>
      <c r="E481">
        <f t="shared" si="30"/>
        <v>6.2580043527479843</v>
      </c>
      <c r="F481">
        <f t="shared" si="31"/>
        <v>5.9259127371104933E-2</v>
      </c>
    </row>
    <row r="482" spans="1:6" x14ac:dyDescent="0.3">
      <c r="A482">
        <v>45.672899999999998</v>
      </c>
      <c r="B482">
        <v>2.5</v>
      </c>
      <c r="C482">
        <f t="shared" si="28"/>
        <v>39.260906713762346</v>
      </c>
      <c r="D482">
        <f t="shared" si="29"/>
        <v>6.411993286237653</v>
      </c>
      <c r="E482">
        <f t="shared" si="30"/>
        <v>41.113657902756735</v>
      </c>
      <c r="F482">
        <f t="shared" si="31"/>
        <v>0.14038944945991283</v>
      </c>
    </row>
    <row r="483" spans="1:6" x14ac:dyDescent="0.3">
      <c r="A483">
        <v>37.9499</v>
      </c>
      <c r="B483">
        <v>3.5</v>
      </c>
      <c r="C483">
        <f t="shared" si="28"/>
        <v>34.739977434588305</v>
      </c>
      <c r="D483">
        <f t="shared" si="29"/>
        <v>3.209922565411695</v>
      </c>
      <c r="E483">
        <f t="shared" si="30"/>
        <v>10.303602875939196</v>
      </c>
      <c r="F483">
        <f t="shared" si="31"/>
        <v>8.4583162680578736E-2</v>
      </c>
    </row>
    <row r="484" spans="1:6" x14ac:dyDescent="0.3">
      <c r="A484">
        <v>38.034700000000001</v>
      </c>
      <c r="B484">
        <v>3.5</v>
      </c>
      <c r="C484">
        <f t="shared" si="28"/>
        <v>34.739977434588305</v>
      </c>
      <c r="D484">
        <f t="shared" si="29"/>
        <v>3.2947225654116963</v>
      </c>
      <c r="E484">
        <f t="shared" si="30"/>
        <v>10.85519678303303</v>
      </c>
      <c r="F484">
        <f t="shared" si="31"/>
        <v>8.6624123902954306E-2</v>
      </c>
    </row>
    <row r="485" spans="1:6" x14ac:dyDescent="0.3">
      <c r="A485">
        <v>46.6</v>
      </c>
      <c r="B485">
        <v>2.5</v>
      </c>
      <c r="C485">
        <f t="shared" si="28"/>
        <v>39.260906713762346</v>
      </c>
      <c r="D485">
        <f t="shared" si="29"/>
        <v>7.3390932862376559</v>
      </c>
      <c r="E485">
        <f t="shared" si="30"/>
        <v>53.862290264098633</v>
      </c>
      <c r="F485">
        <f t="shared" si="31"/>
        <v>0.15749127223685958</v>
      </c>
    </row>
    <row r="486" spans="1:6" x14ac:dyDescent="0.3">
      <c r="A486">
        <v>36.410200000000003</v>
      </c>
      <c r="B486">
        <v>3.5</v>
      </c>
      <c r="C486">
        <f t="shared" si="28"/>
        <v>34.739977434588305</v>
      </c>
      <c r="D486">
        <f t="shared" si="29"/>
        <v>1.6702225654116987</v>
      </c>
      <c r="E486">
        <f t="shared" si="30"/>
        <v>2.7896434180104359</v>
      </c>
      <c r="F486">
        <f t="shared" si="31"/>
        <v>4.5872380964996032E-2</v>
      </c>
    </row>
    <row r="487" spans="1:6" x14ac:dyDescent="0.3">
      <c r="A487">
        <v>43</v>
      </c>
      <c r="B487">
        <v>2</v>
      </c>
      <c r="C487">
        <f t="shared" si="28"/>
        <v>41.521371353349366</v>
      </c>
      <c r="D487">
        <f t="shared" si="29"/>
        <v>1.478628646650634</v>
      </c>
      <c r="E487">
        <f t="shared" si="30"/>
        <v>2.1863426746958856</v>
      </c>
      <c r="F487">
        <f t="shared" si="31"/>
        <v>3.438671271280544E-2</v>
      </c>
    </row>
    <row r="488" spans="1:6" x14ac:dyDescent="0.3">
      <c r="A488">
        <v>47.512900000000002</v>
      </c>
      <c r="B488">
        <v>2</v>
      </c>
      <c r="C488">
        <f t="shared" si="28"/>
        <v>41.521371353349366</v>
      </c>
      <c r="D488">
        <f t="shared" si="29"/>
        <v>5.9915286466506359</v>
      </c>
      <c r="E488">
        <f t="shared" si="30"/>
        <v>35.898415523635201</v>
      </c>
      <c r="F488">
        <f t="shared" si="31"/>
        <v>0.12610319821881291</v>
      </c>
    </row>
    <row r="489" spans="1:6" x14ac:dyDescent="0.3">
      <c r="A489">
        <v>39.6</v>
      </c>
      <c r="B489">
        <v>2.5</v>
      </c>
      <c r="C489">
        <f t="shared" si="28"/>
        <v>39.260906713762346</v>
      </c>
      <c r="D489">
        <f t="shared" si="29"/>
        <v>0.33909328623765589</v>
      </c>
      <c r="E489">
        <f t="shared" si="30"/>
        <v>0.11498425677145283</v>
      </c>
      <c r="F489">
        <f t="shared" si="31"/>
        <v>8.562961773678178E-3</v>
      </c>
    </row>
    <row r="490" spans="1:6" x14ac:dyDescent="0.3">
      <c r="A490">
        <v>42.699800000000003</v>
      </c>
      <c r="B490">
        <v>2.5</v>
      </c>
      <c r="C490">
        <f t="shared" si="28"/>
        <v>39.260906713762346</v>
      </c>
      <c r="D490">
        <f t="shared" si="29"/>
        <v>3.4388932862376578</v>
      </c>
      <c r="E490">
        <f t="shared" si="30"/>
        <v>11.825987034130437</v>
      </c>
      <c r="F490">
        <f t="shared" si="31"/>
        <v>8.0536519755072797E-2</v>
      </c>
    </row>
    <row r="491" spans="1:6" x14ac:dyDescent="0.3">
      <c r="A491">
        <v>46.5</v>
      </c>
      <c r="B491">
        <v>1.6</v>
      </c>
      <c r="C491">
        <f t="shared" si="28"/>
        <v>43.329743065018988</v>
      </c>
      <c r="D491">
        <f t="shared" si="29"/>
        <v>3.1702569349810119</v>
      </c>
      <c r="E491">
        <f t="shared" si="30"/>
        <v>10.0505290337952</v>
      </c>
      <c r="F491">
        <f t="shared" si="31"/>
        <v>6.8177568494215315E-2</v>
      </c>
    </row>
    <row r="492" spans="1:6" x14ac:dyDescent="0.3">
      <c r="A492">
        <v>47.3</v>
      </c>
      <c r="B492">
        <v>1.6</v>
      </c>
      <c r="C492">
        <f t="shared" si="28"/>
        <v>43.329743065018988</v>
      </c>
      <c r="D492">
        <f t="shared" si="29"/>
        <v>3.9702569349810091</v>
      </c>
      <c r="E492">
        <f t="shared" si="30"/>
        <v>15.762940129764797</v>
      </c>
      <c r="F492">
        <f t="shared" si="31"/>
        <v>8.3937778752241218E-2</v>
      </c>
    </row>
    <row r="493" spans="1:6" x14ac:dyDescent="0.3">
      <c r="A493">
        <v>47.5</v>
      </c>
      <c r="B493">
        <v>1.8</v>
      </c>
      <c r="C493">
        <f t="shared" si="28"/>
        <v>42.425557209184177</v>
      </c>
      <c r="D493">
        <f t="shared" si="29"/>
        <v>5.0744427908158229</v>
      </c>
      <c r="E493">
        <f t="shared" si="30"/>
        <v>25.749969637262677</v>
      </c>
      <c r="F493">
        <f t="shared" si="31"/>
        <v>0.10683037454349101</v>
      </c>
    </row>
    <row r="494" spans="1:6" x14ac:dyDescent="0.3">
      <c r="A494">
        <v>44.9</v>
      </c>
      <c r="B494">
        <v>1.8</v>
      </c>
      <c r="C494">
        <f t="shared" si="28"/>
        <v>42.425557209184177</v>
      </c>
      <c r="D494">
        <f t="shared" si="29"/>
        <v>2.4744427908158215</v>
      </c>
      <c r="E494">
        <f t="shared" si="30"/>
        <v>6.1228671250203917</v>
      </c>
      <c r="F494">
        <f t="shared" si="31"/>
        <v>5.5110084427969303E-2</v>
      </c>
    </row>
    <row r="495" spans="1:6" x14ac:dyDescent="0.3">
      <c r="A495">
        <v>44.2</v>
      </c>
      <c r="B495">
        <v>1.8</v>
      </c>
      <c r="C495">
        <f t="shared" si="28"/>
        <v>42.425557209184177</v>
      </c>
      <c r="D495">
        <f t="shared" si="29"/>
        <v>1.7744427908158258</v>
      </c>
      <c r="E495">
        <f t="shared" si="30"/>
        <v>3.1486472178782563</v>
      </c>
      <c r="F495">
        <f t="shared" si="31"/>
        <v>4.0145764498095607E-2</v>
      </c>
    </row>
    <row r="496" spans="1:6" x14ac:dyDescent="0.3">
      <c r="A496">
        <v>24.2</v>
      </c>
      <c r="B496">
        <v>6.7</v>
      </c>
      <c r="C496">
        <f t="shared" si="28"/>
        <v>20.273003741231364</v>
      </c>
      <c r="D496">
        <f t="shared" si="29"/>
        <v>3.9269962587686358</v>
      </c>
      <c r="E496">
        <f t="shared" si="30"/>
        <v>15.421299616382862</v>
      </c>
      <c r="F496">
        <f t="shared" si="31"/>
        <v>0.16227257267638992</v>
      </c>
    </row>
    <row r="497" spans="1:6" x14ac:dyDescent="0.3">
      <c r="A497">
        <v>37.118499999999997</v>
      </c>
      <c r="B497">
        <v>2.8</v>
      </c>
      <c r="C497">
        <f t="shared" si="28"/>
        <v>37.904627930010136</v>
      </c>
      <c r="D497">
        <f t="shared" si="29"/>
        <v>-0.7861279300101387</v>
      </c>
      <c r="E497">
        <f t="shared" si="30"/>
        <v>0.61799712234202553</v>
      </c>
      <c r="F497">
        <f t="shared" si="31"/>
        <v>2.1178871183106504E-2</v>
      </c>
    </row>
    <row r="498" spans="1:6" x14ac:dyDescent="0.3">
      <c r="A498">
        <v>46.9</v>
      </c>
      <c r="B498">
        <v>2.4</v>
      </c>
      <c r="C498">
        <f t="shared" si="28"/>
        <v>39.712999641679751</v>
      </c>
      <c r="D498">
        <f t="shared" si="29"/>
        <v>7.1870003583202475</v>
      </c>
      <c r="E498">
        <f t="shared" si="30"/>
        <v>51.652974150495368</v>
      </c>
      <c r="F498">
        <f t="shared" si="31"/>
        <v>0.15324094580640188</v>
      </c>
    </row>
    <row r="499" spans="1:6" x14ac:dyDescent="0.3">
      <c r="A499">
        <v>46.8</v>
      </c>
      <c r="B499">
        <v>2.4</v>
      </c>
      <c r="C499">
        <f t="shared" si="28"/>
        <v>39.712999641679751</v>
      </c>
      <c r="D499">
        <f t="shared" si="29"/>
        <v>7.0870003583202461</v>
      </c>
      <c r="E499">
        <f t="shared" si="30"/>
        <v>50.225574078831293</v>
      </c>
      <c r="F499">
        <f t="shared" si="31"/>
        <v>0.15143163158803946</v>
      </c>
    </row>
    <row r="500" spans="1:6" x14ac:dyDescent="0.3">
      <c r="A500">
        <v>35.6</v>
      </c>
      <c r="B500">
        <v>3.6</v>
      </c>
      <c r="C500">
        <f t="shared" si="28"/>
        <v>34.287884506670899</v>
      </c>
      <c r="D500">
        <f t="shared" si="29"/>
        <v>1.3121154933291024</v>
      </c>
      <c r="E500">
        <f t="shared" si="30"/>
        <v>1.7216470678342737</v>
      </c>
      <c r="F500">
        <f t="shared" si="31"/>
        <v>3.6857176778907368E-2</v>
      </c>
    </row>
    <row r="501" spans="1:6" x14ac:dyDescent="0.3">
      <c r="A501">
        <v>37.057400000000001</v>
      </c>
      <c r="B501">
        <v>2.5</v>
      </c>
      <c r="C501">
        <f t="shared" si="28"/>
        <v>39.260906713762346</v>
      </c>
      <c r="D501">
        <f t="shared" si="29"/>
        <v>-2.2035067137623443</v>
      </c>
      <c r="E501">
        <f t="shared" si="30"/>
        <v>4.855441837595726</v>
      </c>
      <c r="F501">
        <f t="shared" si="31"/>
        <v>5.9461989069992616E-2</v>
      </c>
    </row>
    <row r="502" spans="1:6" x14ac:dyDescent="0.3">
      <c r="A502">
        <v>34.6</v>
      </c>
      <c r="B502">
        <v>2.5</v>
      </c>
      <c r="C502">
        <f t="shared" si="28"/>
        <v>39.260906713762346</v>
      </c>
      <c r="D502">
        <f t="shared" si="29"/>
        <v>-4.6609067137623441</v>
      </c>
      <c r="E502">
        <f t="shared" si="30"/>
        <v>21.724051394394895</v>
      </c>
      <c r="F502">
        <f t="shared" si="31"/>
        <v>0.13470828652492323</v>
      </c>
    </row>
    <row r="503" spans="1:6" x14ac:dyDescent="0.3">
      <c r="A503">
        <v>42.921500000000002</v>
      </c>
      <c r="B503">
        <v>2.5</v>
      </c>
      <c r="C503">
        <f t="shared" si="28"/>
        <v>39.260906713762346</v>
      </c>
      <c r="D503">
        <f t="shared" si="29"/>
        <v>3.6605932862376562</v>
      </c>
      <c r="E503">
        <f t="shared" si="30"/>
        <v>13.399943207248203</v>
      </c>
      <c r="F503">
        <f t="shared" si="31"/>
        <v>8.5285772543775409E-2</v>
      </c>
    </row>
    <row r="504" spans="1:6" x14ac:dyDescent="0.3">
      <c r="A504">
        <v>34.270800000000001</v>
      </c>
      <c r="B504">
        <v>3.6</v>
      </c>
      <c r="C504">
        <f t="shared" si="28"/>
        <v>34.287884506670899</v>
      </c>
      <c r="D504">
        <f t="shared" si="29"/>
        <v>-1.7084506670897781E-2</v>
      </c>
      <c r="E504">
        <f t="shared" si="30"/>
        <v>2.9188036818795078E-4</v>
      </c>
      <c r="F504">
        <f t="shared" si="31"/>
        <v>4.9851496524439996E-4</v>
      </c>
    </row>
    <row r="505" spans="1:6" x14ac:dyDescent="0.3">
      <c r="A505">
        <v>46.8</v>
      </c>
      <c r="B505">
        <v>2.5</v>
      </c>
      <c r="C505">
        <f t="shared" si="28"/>
        <v>39.260906713762346</v>
      </c>
      <c r="D505">
        <f t="shared" si="29"/>
        <v>7.5390932862376516</v>
      </c>
      <c r="E505">
        <f t="shared" si="30"/>
        <v>56.837927578593636</v>
      </c>
      <c r="F505">
        <f t="shared" si="31"/>
        <v>0.16109173688541992</v>
      </c>
    </row>
    <row r="506" spans="1:6" x14ac:dyDescent="0.3">
      <c r="A506">
        <v>45.056600000000003</v>
      </c>
      <c r="B506">
        <v>2.5</v>
      </c>
      <c r="C506">
        <f t="shared" si="28"/>
        <v>39.260906713762346</v>
      </c>
      <c r="D506">
        <f t="shared" si="29"/>
        <v>5.7956932862376576</v>
      </c>
      <c r="E506">
        <f t="shared" si="30"/>
        <v>33.590060668140261</v>
      </c>
      <c r="F506">
        <f t="shared" si="31"/>
        <v>0.12863139442917701</v>
      </c>
    </row>
    <row r="507" spans="1:6" x14ac:dyDescent="0.3">
      <c r="A507">
        <v>39.799999999999997</v>
      </c>
      <c r="B507">
        <v>3.5</v>
      </c>
      <c r="C507">
        <f t="shared" si="28"/>
        <v>34.739977434588305</v>
      </c>
      <c r="D507">
        <f t="shared" si="29"/>
        <v>5.0600225654116926</v>
      </c>
      <c r="E507">
        <f t="shared" si="30"/>
        <v>25.603828362475525</v>
      </c>
      <c r="F507">
        <f t="shared" si="31"/>
        <v>0.12713624536210283</v>
      </c>
    </row>
    <row r="508" spans="1:6" x14ac:dyDescent="0.3">
      <c r="A508">
        <v>48.2</v>
      </c>
      <c r="B508">
        <v>2.4</v>
      </c>
      <c r="C508">
        <f t="shared" si="28"/>
        <v>39.712999641679751</v>
      </c>
      <c r="D508">
        <f t="shared" si="29"/>
        <v>8.4870003583202518</v>
      </c>
      <c r="E508">
        <f t="shared" si="30"/>
        <v>72.029175082128077</v>
      </c>
      <c r="F508">
        <f t="shared" si="31"/>
        <v>0.17607884560830397</v>
      </c>
    </row>
    <row r="509" spans="1:6" x14ac:dyDescent="0.3">
      <c r="A509">
        <v>69.6404</v>
      </c>
      <c r="B509">
        <v>1.8</v>
      </c>
      <c r="C509">
        <f t="shared" si="28"/>
        <v>42.425557209184177</v>
      </c>
      <c r="D509">
        <f t="shared" si="29"/>
        <v>27.214842790815823</v>
      </c>
      <c r="E509">
        <f t="shared" si="30"/>
        <v>740.64766812881999</v>
      </c>
      <c r="F509">
        <f t="shared" si="31"/>
        <v>0.39079101772557057</v>
      </c>
    </row>
    <row r="510" spans="1:6" x14ac:dyDescent="0.3">
      <c r="A510">
        <v>42</v>
      </c>
      <c r="B510">
        <v>2</v>
      </c>
      <c r="C510">
        <f t="shared" si="28"/>
        <v>41.521371353349366</v>
      </c>
      <c r="D510">
        <f t="shared" si="29"/>
        <v>0.47862864665063398</v>
      </c>
      <c r="E510">
        <f t="shared" si="30"/>
        <v>0.22908538139461743</v>
      </c>
      <c r="F510">
        <f t="shared" si="31"/>
        <v>1.1395920158348428E-2</v>
      </c>
    </row>
    <row r="511" spans="1:6" x14ac:dyDescent="0.3">
      <c r="A511">
        <v>32</v>
      </c>
      <c r="B511">
        <v>3</v>
      </c>
      <c r="C511">
        <f t="shared" si="28"/>
        <v>37.000442074175325</v>
      </c>
      <c r="D511">
        <f t="shared" si="29"/>
        <v>-5.000442074175325</v>
      </c>
      <c r="E511">
        <f t="shared" si="30"/>
        <v>25.004420937182825</v>
      </c>
      <c r="F511">
        <f t="shared" si="31"/>
        <v>0.15626381481797891</v>
      </c>
    </row>
    <row r="512" spans="1:6" x14ac:dyDescent="0.3">
      <c r="A512">
        <v>30.8</v>
      </c>
      <c r="B512">
        <v>4.4000000000000004</v>
      </c>
      <c r="C512">
        <f t="shared" si="28"/>
        <v>30.671141083331662</v>
      </c>
      <c r="D512">
        <f t="shared" si="29"/>
        <v>0.12885891666833871</v>
      </c>
      <c r="E512">
        <f t="shared" si="30"/>
        <v>1.6604620404937858E-2</v>
      </c>
      <c r="F512">
        <f t="shared" si="31"/>
        <v>4.1837310606603478E-3</v>
      </c>
    </row>
    <row r="513" spans="1:6" x14ac:dyDescent="0.3">
      <c r="A513">
        <v>36.4</v>
      </c>
      <c r="B513">
        <v>3.2</v>
      </c>
      <c r="C513">
        <f t="shared" si="28"/>
        <v>36.096256218340514</v>
      </c>
      <c r="D513">
        <f t="shared" si="29"/>
        <v>0.30374378165948457</v>
      </c>
      <c r="E513">
        <f t="shared" si="30"/>
        <v>9.2260284896804629E-2</v>
      </c>
      <c r="F513">
        <f t="shared" si="31"/>
        <v>8.3446093862495768E-3</v>
      </c>
    </row>
    <row r="514" spans="1:6" x14ac:dyDescent="0.3">
      <c r="A514">
        <v>31.5002</v>
      </c>
      <c r="B514">
        <v>4.2</v>
      </c>
      <c r="C514">
        <f t="shared" ref="C514:C577" si="32">$I$19+($I$20*B514)</f>
        <v>31.575326939166469</v>
      </c>
      <c r="D514">
        <f t="shared" si="29"/>
        <v>-7.5126939166469953E-2</v>
      </c>
      <c r="E514">
        <f t="shared" si="30"/>
        <v>5.6440569885224771E-3</v>
      </c>
      <c r="F514">
        <f t="shared" si="31"/>
        <v>2.3849670531129945E-3</v>
      </c>
    </row>
    <row r="515" spans="1:6" x14ac:dyDescent="0.3">
      <c r="A515">
        <v>39.493699999999997</v>
      </c>
      <c r="B515">
        <v>3</v>
      </c>
      <c r="C515">
        <f t="shared" si="32"/>
        <v>37.000442074175325</v>
      </c>
      <c r="D515">
        <f t="shared" ref="D515:D578" si="33">A515-C515</f>
        <v>2.4932579258246719</v>
      </c>
      <c r="E515">
        <f t="shared" ref="E515:E578" si="34">D515^2</f>
        <v>6.2163350846875449</v>
      </c>
      <c r="F515">
        <f t="shared" ref="F515:F578" si="35">ABS(D515)/A515</f>
        <v>6.3130522737162437E-2</v>
      </c>
    </row>
    <row r="516" spans="1:6" x14ac:dyDescent="0.3">
      <c r="A516">
        <v>30.953700000000001</v>
      </c>
      <c r="B516">
        <v>4.4000000000000004</v>
      </c>
      <c r="C516">
        <f t="shared" si="32"/>
        <v>30.671141083331662</v>
      </c>
      <c r="D516">
        <f t="shared" si="33"/>
        <v>0.28255891666833932</v>
      </c>
      <c r="E516">
        <f t="shared" si="34"/>
        <v>7.9839541388785532E-2</v>
      </c>
      <c r="F516">
        <f t="shared" si="35"/>
        <v>9.1284375266394418E-3</v>
      </c>
    </row>
    <row r="517" spans="1:6" x14ac:dyDescent="0.3">
      <c r="A517">
        <v>30.562000000000001</v>
      </c>
      <c r="B517">
        <v>4.4000000000000004</v>
      </c>
      <c r="C517">
        <f t="shared" si="32"/>
        <v>30.671141083331662</v>
      </c>
      <c r="D517">
        <f t="shared" si="33"/>
        <v>-0.10914108333166084</v>
      </c>
      <c r="E517">
        <f t="shared" si="34"/>
        <v>1.1911776070808535E-2</v>
      </c>
      <c r="F517">
        <f t="shared" si="35"/>
        <v>3.5711368147261576E-3</v>
      </c>
    </row>
    <row r="518" spans="1:6" x14ac:dyDescent="0.3">
      <c r="A518">
        <v>30.172599999999999</v>
      </c>
      <c r="B518">
        <v>4.4000000000000004</v>
      </c>
      <c r="C518">
        <f t="shared" si="32"/>
        <v>30.671141083331662</v>
      </c>
      <c r="D518">
        <f t="shared" si="33"/>
        <v>-0.4985410833316628</v>
      </c>
      <c r="E518">
        <f t="shared" si="34"/>
        <v>0.24854321176950794</v>
      </c>
      <c r="F518">
        <f t="shared" si="35"/>
        <v>1.6522973934353116E-2</v>
      </c>
    </row>
    <row r="519" spans="1:6" x14ac:dyDescent="0.3">
      <c r="A519">
        <v>27.7</v>
      </c>
      <c r="B519">
        <v>4.4000000000000004</v>
      </c>
      <c r="C519">
        <f t="shared" si="32"/>
        <v>30.671141083331662</v>
      </c>
      <c r="D519">
        <f t="shared" si="33"/>
        <v>-2.9711410833316627</v>
      </c>
      <c r="E519">
        <f t="shared" si="34"/>
        <v>8.8276793370612463</v>
      </c>
      <c r="F519">
        <f t="shared" si="35"/>
        <v>0.10726141095060154</v>
      </c>
    </row>
    <row r="520" spans="1:6" x14ac:dyDescent="0.3">
      <c r="A520">
        <v>29.452100000000002</v>
      </c>
      <c r="B520">
        <v>4.4000000000000004</v>
      </c>
      <c r="C520">
        <f t="shared" si="32"/>
        <v>30.671141083331662</v>
      </c>
      <c r="D520">
        <f t="shared" si="33"/>
        <v>-1.2190410833316605</v>
      </c>
      <c r="E520">
        <f t="shared" si="34"/>
        <v>1.4860611628504286</v>
      </c>
      <c r="F520">
        <f t="shared" si="35"/>
        <v>4.1390633718195319E-2</v>
      </c>
    </row>
    <row r="521" spans="1:6" x14ac:dyDescent="0.3">
      <c r="A521">
        <v>27.7</v>
      </c>
      <c r="B521">
        <v>4.4000000000000004</v>
      </c>
      <c r="C521">
        <f t="shared" si="32"/>
        <v>30.671141083331662</v>
      </c>
      <c r="D521">
        <f t="shared" si="33"/>
        <v>-2.9711410833316627</v>
      </c>
      <c r="E521">
        <f t="shared" si="34"/>
        <v>8.8276793370612463</v>
      </c>
      <c r="F521">
        <f t="shared" si="35"/>
        <v>0.10726141095060154</v>
      </c>
    </row>
    <row r="522" spans="1:6" x14ac:dyDescent="0.3">
      <c r="A522">
        <v>26.749500000000001</v>
      </c>
      <c r="B522">
        <v>6</v>
      </c>
      <c r="C522">
        <f t="shared" si="32"/>
        <v>23.437654236653195</v>
      </c>
      <c r="D522">
        <f t="shared" si="33"/>
        <v>3.3118457633468061</v>
      </c>
      <c r="E522">
        <f t="shared" si="34"/>
        <v>10.968322360198188</v>
      </c>
      <c r="F522">
        <f t="shared" si="35"/>
        <v>0.12380963245469284</v>
      </c>
    </row>
    <row r="523" spans="1:6" x14ac:dyDescent="0.3">
      <c r="A523">
        <v>37.299999999999997</v>
      </c>
      <c r="B523">
        <v>3.9</v>
      </c>
      <c r="C523">
        <f t="shared" si="32"/>
        <v>32.93160572291869</v>
      </c>
      <c r="D523">
        <f t="shared" si="33"/>
        <v>4.3683942770813076</v>
      </c>
      <c r="E523">
        <f t="shared" si="34"/>
        <v>19.082868560036719</v>
      </c>
      <c r="F523">
        <f t="shared" si="35"/>
        <v>0.11711512807188493</v>
      </c>
    </row>
    <row r="524" spans="1:6" x14ac:dyDescent="0.3">
      <c r="A524">
        <v>36.6</v>
      </c>
      <c r="B524">
        <v>3.9</v>
      </c>
      <c r="C524">
        <f t="shared" si="32"/>
        <v>32.93160572291869</v>
      </c>
      <c r="D524">
        <f t="shared" si="33"/>
        <v>3.6683942770813118</v>
      </c>
      <c r="E524">
        <f t="shared" si="34"/>
        <v>13.457116572122921</v>
      </c>
      <c r="F524">
        <f t="shared" si="35"/>
        <v>0.10022935183282272</v>
      </c>
    </row>
    <row r="525" spans="1:6" x14ac:dyDescent="0.3">
      <c r="A525">
        <v>31.9</v>
      </c>
      <c r="B525">
        <v>4.5999999999999996</v>
      </c>
      <c r="C525">
        <f t="shared" si="32"/>
        <v>29.766955227496855</v>
      </c>
      <c r="D525">
        <f t="shared" si="33"/>
        <v>2.1330447725031441</v>
      </c>
      <c r="E525">
        <f t="shared" si="34"/>
        <v>4.5498800015029897</v>
      </c>
      <c r="F525">
        <f t="shared" si="35"/>
        <v>6.6866607288499816E-2</v>
      </c>
    </row>
    <row r="526" spans="1:6" x14ac:dyDescent="0.3">
      <c r="A526">
        <v>31.9</v>
      </c>
      <c r="B526">
        <v>4.5999999999999996</v>
      </c>
      <c r="C526">
        <f t="shared" si="32"/>
        <v>29.766955227496855</v>
      </c>
      <c r="D526">
        <f t="shared" si="33"/>
        <v>2.1330447725031441</v>
      </c>
      <c r="E526">
        <f t="shared" si="34"/>
        <v>4.5498800015029897</v>
      </c>
      <c r="F526">
        <f t="shared" si="35"/>
        <v>6.6866607288499816E-2</v>
      </c>
    </row>
    <row r="527" spans="1:6" x14ac:dyDescent="0.3">
      <c r="A527">
        <v>31.9</v>
      </c>
      <c r="B527">
        <v>4.5999999999999996</v>
      </c>
      <c r="C527">
        <f t="shared" si="32"/>
        <v>29.766955227496855</v>
      </c>
      <c r="D527">
        <f t="shared" si="33"/>
        <v>2.1330447725031441</v>
      </c>
      <c r="E527">
        <f t="shared" si="34"/>
        <v>4.5498800015029897</v>
      </c>
      <c r="F527">
        <f t="shared" si="35"/>
        <v>6.6866607288499816E-2</v>
      </c>
    </row>
    <row r="528" spans="1:6" x14ac:dyDescent="0.3">
      <c r="A528">
        <v>22.7</v>
      </c>
      <c r="B528">
        <v>4.5999999999999996</v>
      </c>
      <c r="C528">
        <f t="shared" si="32"/>
        <v>29.766955227496855</v>
      </c>
      <c r="D528">
        <f t="shared" si="33"/>
        <v>-7.0669552274968552</v>
      </c>
      <c r="E528">
        <f t="shared" si="34"/>
        <v>49.941856187445126</v>
      </c>
      <c r="F528">
        <f t="shared" si="35"/>
        <v>0.31131961354611698</v>
      </c>
    </row>
    <row r="529" spans="1:6" x14ac:dyDescent="0.3">
      <c r="A529">
        <v>24.5</v>
      </c>
      <c r="B529">
        <v>4.5999999999999996</v>
      </c>
      <c r="C529">
        <f t="shared" si="32"/>
        <v>29.766955227496855</v>
      </c>
      <c r="D529">
        <f t="shared" si="33"/>
        <v>-5.2669552274968545</v>
      </c>
      <c r="E529">
        <f t="shared" si="34"/>
        <v>27.740817368456444</v>
      </c>
      <c r="F529">
        <f t="shared" si="35"/>
        <v>0.21497776438762672</v>
      </c>
    </row>
    <row r="530" spans="1:6" x14ac:dyDescent="0.3">
      <c r="A530">
        <v>40.299999999999997</v>
      </c>
      <c r="B530">
        <v>3.5</v>
      </c>
      <c r="C530">
        <f t="shared" si="32"/>
        <v>34.739977434588305</v>
      </c>
      <c r="D530">
        <f t="shared" si="33"/>
        <v>5.5600225654116926</v>
      </c>
      <c r="E530">
        <f t="shared" si="34"/>
        <v>30.913850927887218</v>
      </c>
      <c r="F530">
        <f t="shared" si="35"/>
        <v>0.13796582048167971</v>
      </c>
    </row>
    <row r="531" spans="1:6" x14ac:dyDescent="0.3">
      <c r="A531">
        <v>41.2</v>
      </c>
      <c r="B531">
        <v>3.5</v>
      </c>
      <c r="C531">
        <f t="shared" si="32"/>
        <v>34.739977434588305</v>
      </c>
      <c r="D531">
        <f t="shared" si="33"/>
        <v>6.4600225654116983</v>
      </c>
      <c r="E531">
        <f t="shared" si="34"/>
        <v>41.731891545628336</v>
      </c>
      <c r="F531">
        <f t="shared" si="35"/>
        <v>0.1567966642090218</v>
      </c>
    </row>
    <row r="532" spans="1:6" x14ac:dyDescent="0.3">
      <c r="A532">
        <v>37.299999999999997</v>
      </c>
      <c r="B532">
        <v>3.9</v>
      </c>
      <c r="C532">
        <f t="shared" si="32"/>
        <v>32.93160572291869</v>
      </c>
      <c r="D532">
        <f t="shared" si="33"/>
        <v>4.3683942770813076</v>
      </c>
      <c r="E532">
        <f t="shared" si="34"/>
        <v>19.082868560036719</v>
      </c>
      <c r="F532">
        <f t="shared" si="35"/>
        <v>0.11711512807188493</v>
      </c>
    </row>
    <row r="533" spans="1:6" x14ac:dyDescent="0.3">
      <c r="A533">
        <v>32.1</v>
      </c>
      <c r="B533">
        <v>3.5</v>
      </c>
      <c r="C533">
        <f t="shared" si="32"/>
        <v>34.739977434588305</v>
      </c>
      <c r="D533">
        <f t="shared" si="33"/>
        <v>-2.6399774345883031</v>
      </c>
      <c r="E533">
        <f t="shared" si="34"/>
        <v>6.9694808551354388</v>
      </c>
      <c r="F533">
        <f t="shared" si="35"/>
        <v>8.2242287681878593E-2</v>
      </c>
    </row>
    <row r="534" spans="1:6" x14ac:dyDescent="0.3">
      <c r="A534">
        <v>31.9</v>
      </c>
      <c r="B534">
        <v>5.7</v>
      </c>
      <c r="C534">
        <f t="shared" si="32"/>
        <v>24.793933020405404</v>
      </c>
      <c r="D534">
        <f t="shared" si="33"/>
        <v>7.1060669795945941</v>
      </c>
      <c r="E534">
        <f t="shared" si="34"/>
        <v>50.496187918484637</v>
      </c>
      <c r="F534">
        <f t="shared" si="35"/>
        <v>0.22276072036346692</v>
      </c>
    </row>
    <row r="535" spans="1:6" x14ac:dyDescent="0.3">
      <c r="A535">
        <v>35.700000000000003</v>
      </c>
      <c r="B535">
        <v>2.7</v>
      </c>
      <c r="C535">
        <f t="shared" si="32"/>
        <v>38.356720857927534</v>
      </c>
      <c r="D535">
        <f t="shared" si="33"/>
        <v>-2.6567208579275317</v>
      </c>
      <c r="E535">
        <f t="shared" si="34"/>
        <v>7.0581657169472001</v>
      </c>
      <c r="F535">
        <f t="shared" si="35"/>
        <v>7.4417951202451857E-2</v>
      </c>
    </row>
    <row r="536" spans="1:6" x14ac:dyDescent="0.3">
      <c r="A536">
        <v>34.200000000000003</v>
      </c>
      <c r="B536">
        <v>3.5</v>
      </c>
      <c r="C536">
        <f t="shared" si="32"/>
        <v>34.739977434588305</v>
      </c>
      <c r="D536">
        <f t="shared" si="33"/>
        <v>-0.53997743458830172</v>
      </c>
      <c r="E536">
        <f t="shared" si="34"/>
        <v>0.29157562986456365</v>
      </c>
      <c r="F536">
        <f t="shared" si="35"/>
        <v>1.5788813876850927E-2</v>
      </c>
    </row>
    <row r="537" spans="1:6" x14ac:dyDescent="0.3">
      <c r="A537">
        <v>34.5</v>
      </c>
      <c r="B537">
        <v>5.7</v>
      </c>
      <c r="C537">
        <f t="shared" si="32"/>
        <v>24.793933020405404</v>
      </c>
      <c r="D537">
        <f t="shared" si="33"/>
        <v>9.7060669795945955</v>
      </c>
      <c r="E537">
        <f t="shared" si="34"/>
        <v>94.20773621237656</v>
      </c>
      <c r="F537">
        <f t="shared" si="35"/>
        <v>0.28133527477085785</v>
      </c>
    </row>
    <row r="538" spans="1:6" x14ac:dyDescent="0.3">
      <c r="A538">
        <v>26</v>
      </c>
      <c r="B538">
        <v>6.1</v>
      </c>
      <c r="C538">
        <f t="shared" si="32"/>
        <v>22.98556130873579</v>
      </c>
      <c r="D538">
        <f t="shared" si="33"/>
        <v>3.0144386912642105</v>
      </c>
      <c r="E538">
        <f t="shared" si="34"/>
        <v>9.0868406233906853</v>
      </c>
      <c r="F538">
        <f t="shared" si="35"/>
        <v>0.1159399496640081</v>
      </c>
    </row>
    <row r="539" spans="1:6" x14ac:dyDescent="0.3">
      <c r="A539">
        <v>35.700000000000003</v>
      </c>
      <c r="B539">
        <v>2.7</v>
      </c>
      <c r="C539">
        <f t="shared" si="32"/>
        <v>38.356720857927534</v>
      </c>
      <c r="D539">
        <f t="shared" si="33"/>
        <v>-2.6567208579275317</v>
      </c>
      <c r="E539">
        <f t="shared" si="34"/>
        <v>7.0581657169472001</v>
      </c>
      <c r="F539">
        <f t="shared" si="35"/>
        <v>7.4417951202451857E-2</v>
      </c>
    </row>
    <row r="540" spans="1:6" x14ac:dyDescent="0.3">
      <c r="A540">
        <v>34.200000000000003</v>
      </c>
      <c r="B540">
        <v>3.5</v>
      </c>
      <c r="C540">
        <f t="shared" si="32"/>
        <v>34.739977434588305</v>
      </c>
      <c r="D540">
        <f t="shared" si="33"/>
        <v>-0.53997743458830172</v>
      </c>
      <c r="E540">
        <f t="shared" si="34"/>
        <v>0.29157562986456365</v>
      </c>
      <c r="F540">
        <f t="shared" si="35"/>
        <v>1.5788813876850927E-2</v>
      </c>
    </row>
    <row r="541" spans="1:6" x14ac:dyDescent="0.3">
      <c r="A541">
        <v>34.5</v>
      </c>
      <c r="B541">
        <v>5.7</v>
      </c>
      <c r="C541">
        <f t="shared" si="32"/>
        <v>24.793933020405404</v>
      </c>
      <c r="D541">
        <f t="shared" si="33"/>
        <v>9.7060669795945955</v>
      </c>
      <c r="E541">
        <f t="shared" si="34"/>
        <v>94.20773621237656</v>
      </c>
      <c r="F541">
        <f t="shared" si="35"/>
        <v>0.28133527477085785</v>
      </c>
    </row>
    <row r="542" spans="1:6" x14ac:dyDescent="0.3">
      <c r="A542">
        <v>26</v>
      </c>
      <c r="B542">
        <v>6.1</v>
      </c>
      <c r="C542">
        <f t="shared" si="32"/>
        <v>22.98556130873579</v>
      </c>
      <c r="D542">
        <f t="shared" si="33"/>
        <v>3.0144386912642105</v>
      </c>
      <c r="E542">
        <f t="shared" si="34"/>
        <v>9.0868406233906853</v>
      </c>
      <c r="F542">
        <f t="shared" si="35"/>
        <v>0.1159399496640081</v>
      </c>
    </row>
    <row r="543" spans="1:6" x14ac:dyDescent="0.3">
      <c r="A543">
        <v>32.1</v>
      </c>
      <c r="B543">
        <v>3.5</v>
      </c>
      <c r="C543">
        <f t="shared" si="32"/>
        <v>34.739977434588305</v>
      </c>
      <c r="D543">
        <f t="shared" si="33"/>
        <v>-2.6399774345883031</v>
      </c>
      <c r="E543">
        <f t="shared" si="34"/>
        <v>6.9694808551354388</v>
      </c>
      <c r="F543">
        <f t="shared" si="35"/>
        <v>8.2242287681878593E-2</v>
      </c>
    </row>
    <row r="544" spans="1:6" x14ac:dyDescent="0.3">
      <c r="A544">
        <v>31.9</v>
      </c>
      <c r="B544">
        <v>5.7</v>
      </c>
      <c r="C544">
        <f t="shared" si="32"/>
        <v>24.793933020405404</v>
      </c>
      <c r="D544">
        <f t="shared" si="33"/>
        <v>7.1060669795945941</v>
      </c>
      <c r="E544">
        <f t="shared" si="34"/>
        <v>50.496187918484637</v>
      </c>
      <c r="F544">
        <f t="shared" si="35"/>
        <v>0.22276072036346692</v>
      </c>
    </row>
    <row r="545" spans="1:6" x14ac:dyDescent="0.3">
      <c r="A545">
        <v>33.305199999999999</v>
      </c>
      <c r="B545">
        <v>4.5999999999999996</v>
      </c>
      <c r="C545">
        <f t="shared" si="32"/>
        <v>29.766955227496855</v>
      </c>
      <c r="D545">
        <f t="shared" si="33"/>
        <v>3.5382447725031447</v>
      </c>
      <c r="E545">
        <f t="shared" si="34"/>
        <v>12.51917607014583</v>
      </c>
      <c r="F545">
        <f t="shared" si="35"/>
        <v>0.10623700720917889</v>
      </c>
    </row>
    <row r="546" spans="1:6" x14ac:dyDescent="0.3">
      <c r="A546">
        <v>34.9</v>
      </c>
      <c r="B546">
        <v>3.5</v>
      </c>
      <c r="C546">
        <f t="shared" si="32"/>
        <v>34.739977434588305</v>
      </c>
      <c r="D546">
        <f t="shared" si="33"/>
        <v>0.16002256541169402</v>
      </c>
      <c r="E546">
        <f t="shared" si="34"/>
        <v>2.5607221440939892E-2</v>
      </c>
      <c r="F546">
        <f t="shared" si="35"/>
        <v>4.5851737940313473E-3</v>
      </c>
    </row>
    <row r="547" spans="1:6" x14ac:dyDescent="0.3">
      <c r="A547">
        <v>34.700000000000003</v>
      </c>
      <c r="B547">
        <v>3.5</v>
      </c>
      <c r="C547">
        <f t="shared" si="32"/>
        <v>34.739977434588305</v>
      </c>
      <c r="D547">
        <f t="shared" si="33"/>
        <v>-3.9977434588301719E-2</v>
      </c>
      <c r="E547">
        <f t="shared" si="34"/>
        <v>1.5981952762619425E-3</v>
      </c>
      <c r="F547">
        <f t="shared" si="35"/>
        <v>1.1520874521124414E-3</v>
      </c>
    </row>
    <row r="548" spans="1:6" x14ac:dyDescent="0.3">
      <c r="A548">
        <v>37.4</v>
      </c>
      <c r="B548">
        <v>3.5</v>
      </c>
      <c r="C548">
        <f t="shared" si="32"/>
        <v>34.739977434588305</v>
      </c>
      <c r="D548">
        <f t="shared" si="33"/>
        <v>2.660022565411694</v>
      </c>
      <c r="E548">
        <f t="shared" si="34"/>
        <v>7.0757200484994103</v>
      </c>
      <c r="F548">
        <f t="shared" si="35"/>
        <v>7.1123598005660274E-2</v>
      </c>
    </row>
    <row r="549" spans="1:6" x14ac:dyDescent="0.3">
      <c r="A549">
        <v>27.8</v>
      </c>
      <c r="B549">
        <v>3.5</v>
      </c>
      <c r="C549">
        <f t="shared" si="32"/>
        <v>34.739977434588305</v>
      </c>
      <c r="D549">
        <f t="shared" si="33"/>
        <v>-6.9399774345883039</v>
      </c>
      <c r="E549">
        <f t="shared" si="34"/>
        <v>48.163286792594853</v>
      </c>
      <c r="F549">
        <f t="shared" si="35"/>
        <v>0.24963947606432746</v>
      </c>
    </row>
    <row r="550" spans="1:6" x14ac:dyDescent="0.3">
      <c r="A550">
        <v>43.104300000000002</v>
      </c>
      <c r="B550">
        <v>2.4</v>
      </c>
      <c r="C550">
        <f t="shared" si="32"/>
        <v>39.712999641679751</v>
      </c>
      <c r="D550">
        <f t="shared" si="33"/>
        <v>3.391300358320251</v>
      </c>
      <c r="E550">
        <f t="shared" si="34"/>
        <v>11.500918120343062</v>
      </c>
      <c r="F550">
        <f t="shared" si="35"/>
        <v>7.8676613663143838E-2</v>
      </c>
    </row>
    <row r="551" spans="1:6" x14ac:dyDescent="0.3">
      <c r="A551">
        <v>43.291600000000003</v>
      </c>
      <c r="B551">
        <v>2.4</v>
      </c>
      <c r="C551">
        <f t="shared" si="32"/>
        <v>39.712999641679751</v>
      </c>
      <c r="D551">
        <f t="shared" si="33"/>
        <v>3.5786003583202515</v>
      </c>
      <c r="E551">
        <f t="shared" si="34"/>
        <v>12.806380524569832</v>
      </c>
      <c r="F551">
        <f t="shared" si="35"/>
        <v>8.2662695726659477E-2</v>
      </c>
    </row>
    <row r="552" spans="1:6" x14ac:dyDescent="0.3">
      <c r="A552">
        <v>41.2</v>
      </c>
      <c r="B552">
        <v>3.5</v>
      </c>
      <c r="C552">
        <f t="shared" si="32"/>
        <v>34.739977434588305</v>
      </c>
      <c r="D552">
        <f t="shared" si="33"/>
        <v>6.4600225654116983</v>
      </c>
      <c r="E552">
        <f t="shared" si="34"/>
        <v>41.731891545628336</v>
      </c>
      <c r="F552">
        <f t="shared" si="35"/>
        <v>0.1567966642090218</v>
      </c>
    </row>
    <row r="553" spans="1:6" x14ac:dyDescent="0.3">
      <c r="A553">
        <v>36.200000000000003</v>
      </c>
      <c r="B553">
        <v>3.3</v>
      </c>
      <c r="C553">
        <f t="shared" si="32"/>
        <v>35.644163290423108</v>
      </c>
      <c r="D553">
        <f t="shared" si="33"/>
        <v>0.55583670957689435</v>
      </c>
      <c r="E553">
        <f t="shared" si="34"/>
        <v>0.3089544477132688</v>
      </c>
      <c r="F553">
        <f t="shared" si="35"/>
        <v>1.5354605236930783E-2</v>
      </c>
    </row>
    <row r="554" spans="1:6" x14ac:dyDescent="0.3">
      <c r="A554">
        <v>35.6</v>
      </c>
      <c r="B554">
        <v>3.8</v>
      </c>
      <c r="C554">
        <f t="shared" si="32"/>
        <v>33.383698650836095</v>
      </c>
      <c r="D554">
        <f t="shared" si="33"/>
        <v>2.2163013491639063</v>
      </c>
      <c r="E554">
        <f t="shared" si="34"/>
        <v>4.9119916703057518</v>
      </c>
      <c r="F554">
        <f t="shared" si="35"/>
        <v>6.2255655875390621E-2</v>
      </c>
    </row>
    <row r="555" spans="1:6" x14ac:dyDescent="0.3">
      <c r="A555">
        <v>38.299999999999997</v>
      </c>
      <c r="B555">
        <v>3.8</v>
      </c>
      <c r="C555">
        <f t="shared" si="32"/>
        <v>33.383698650836095</v>
      </c>
      <c r="D555">
        <f t="shared" si="33"/>
        <v>4.916301349163902</v>
      </c>
      <c r="E555">
        <f t="shared" si="34"/>
        <v>24.170018955790802</v>
      </c>
      <c r="F555">
        <f t="shared" si="35"/>
        <v>0.12836295950819587</v>
      </c>
    </row>
    <row r="556" spans="1:6" x14ac:dyDescent="0.3">
      <c r="A556">
        <v>34.200000000000003</v>
      </c>
      <c r="B556">
        <v>4.5999999999999996</v>
      </c>
      <c r="C556">
        <f t="shared" si="32"/>
        <v>29.766955227496855</v>
      </c>
      <c r="D556">
        <f t="shared" si="33"/>
        <v>4.4330447725031483</v>
      </c>
      <c r="E556">
        <f t="shared" si="34"/>
        <v>19.651885955017491</v>
      </c>
      <c r="F556">
        <f t="shared" si="35"/>
        <v>0.12962119217845461</v>
      </c>
    </row>
    <row r="557" spans="1:6" x14ac:dyDescent="0.3">
      <c r="A557">
        <v>44.4</v>
      </c>
      <c r="B557">
        <v>2.4</v>
      </c>
      <c r="C557">
        <f t="shared" si="32"/>
        <v>39.712999641679751</v>
      </c>
      <c r="D557">
        <f t="shared" si="33"/>
        <v>4.6870003583202475</v>
      </c>
      <c r="E557">
        <f t="shared" si="34"/>
        <v>21.96797235889413</v>
      </c>
      <c r="F557">
        <f t="shared" si="35"/>
        <v>0.10556307113333892</v>
      </c>
    </row>
    <row r="558" spans="1:6" x14ac:dyDescent="0.3">
      <c r="A558">
        <v>44.8</v>
      </c>
      <c r="B558">
        <v>2.4</v>
      </c>
      <c r="C558">
        <f t="shared" si="32"/>
        <v>39.712999641679751</v>
      </c>
      <c r="D558">
        <f t="shared" si="33"/>
        <v>5.0870003583202461</v>
      </c>
      <c r="E558">
        <f t="shared" si="34"/>
        <v>25.877572645550313</v>
      </c>
      <c r="F558">
        <f t="shared" si="35"/>
        <v>0.11354911514107693</v>
      </c>
    </row>
    <row r="559" spans="1:6" x14ac:dyDescent="0.3">
      <c r="A559">
        <v>40.1</v>
      </c>
      <c r="B559">
        <v>3.3</v>
      </c>
      <c r="C559">
        <f t="shared" si="32"/>
        <v>35.644163290423108</v>
      </c>
      <c r="D559">
        <f t="shared" si="33"/>
        <v>4.4558367095768929</v>
      </c>
      <c r="E559">
        <f t="shared" si="34"/>
        <v>19.854480782413031</v>
      </c>
      <c r="F559">
        <f t="shared" si="35"/>
        <v>0.11111812243333898</v>
      </c>
    </row>
    <row r="560" spans="1:6" x14ac:dyDescent="0.3">
      <c r="A560">
        <v>34.1997</v>
      </c>
      <c r="B560">
        <v>3.5</v>
      </c>
      <c r="C560">
        <f t="shared" si="32"/>
        <v>34.739977434588305</v>
      </c>
      <c r="D560">
        <f t="shared" si="33"/>
        <v>-0.54027743458830457</v>
      </c>
      <c r="E560">
        <f t="shared" si="34"/>
        <v>0.29189970632531975</v>
      </c>
      <c r="F560">
        <f t="shared" si="35"/>
        <v>1.5797724383205248E-2</v>
      </c>
    </row>
    <row r="561" spans="1:6" x14ac:dyDescent="0.3">
      <c r="A561">
        <v>30.549900000000001</v>
      </c>
      <c r="B561">
        <v>3.5</v>
      </c>
      <c r="C561">
        <f t="shared" si="32"/>
        <v>34.739977434588305</v>
      </c>
      <c r="D561">
        <f t="shared" si="33"/>
        <v>-4.1900774345883036</v>
      </c>
      <c r="E561">
        <f t="shared" si="34"/>
        <v>17.556748907846099</v>
      </c>
      <c r="F561">
        <f t="shared" si="35"/>
        <v>0.13715519312954555</v>
      </c>
    </row>
    <row r="562" spans="1:6" x14ac:dyDescent="0.3">
      <c r="A562">
        <v>29.6</v>
      </c>
      <c r="B562">
        <v>4.5</v>
      </c>
      <c r="C562">
        <f t="shared" si="32"/>
        <v>30.21904815541426</v>
      </c>
      <c r="D562">
        <f t="shared" si="33"/>
        <v>-0.61904815541425862</v>
      </c>
      <c r="E562">
        <f t="shared" si="34"/>
        <v>0.38322061872179608</v>
      </c>
      <c r="F562">
        <f t="shared" si="35"/>
        <v>2.0913789034265492E-2</v>
      </c>
    </row>
    <row r="563" spans="1:6" x14ac:dyDescent="0.3">
      <c r="A563">
        <v>27.2</v>
      </c>
      <c r="B563">
        <v>4.5</v>
      </c>
      <c r="C563">
        <f t="shared" si="32"/>
        <v>30.21904815541426</v>
      </c>
      <c r="D563">
        <f t="shared" si="33"/>
        <v>-3.0190481554142607</v>
      </c>
      <c r="E563">
        <f t="shared" si="34"/>
        <v>9.114651764710251</v>
      </c>
      <c r="F563">
        <f t="shared" si="35"/>
        <v>0.11099441747846547</v>
      </c>
    </row>
    <row r="564" spans="1:6" x14ac:dyDescent="0.3">
      <c r="A564">
        <v>29.7559</v>
      </c>
      <c r="B564">
        <v>5</v>
      </c>
      <c r="C564">
        <f t="shared" si="32"/>
        <v>27.958583515827236</v>
      </c>
      <c r="D564">
        <f t="shared" si="33"/>
        <v>1.7973164841727645</v>
      </c>
      <c r="E564">
        <f t="shared" si="34"/>
        <v>3.230346544279147</v>
      </c>
      <c r="F564">
        <f t="shared" si="35"/>
        <v>6.0402020579877078E-2</v>
      </c>
    </row>
    <row r="565" spans="1:6" x14ac:dyDescent="0.3">
      <c r="A565">
        <v>32.670099999999998</v>
      </c>
      <c r="B565">
        <v>5</v>
      </c>
      <c r="C565">
        <f t="shared" si="32"/>
        <v>27.958583515827236</v>
      </c>
      <c r="D565">
        <f t="shared" si="33"/>
        <v>4.7115164841727619</v>
      </c>
      <c r="E565">
        <f t="shared" si="34"/>
        <v>22.198387580631664</v>
      </c>
      <c r="F565">
        <f t="shared" si="35"/>
        <v>0.14421493916984529</v>
      </c>
    </row>
    <row r="566" spans="1:6" x14ac:dyDescent="0.3">
      <c r="A566">
        <v>31.073599999999999</v>
      </c>
      <c r="B566">
        <v>5</v>
      </c>
      <c r="C566">
        <f t="shared" si="32"/>
        <v>27.958583515827236</v>
      </c>
      <c r="D566">
        <f t="shared" si="33"/>
        <v>3.115016484172763</v>
      </c>
      <c r="E566">
        <f t="shared" si="34"/>
        <v>9.7033276966680422</v>
      </c>
      <c r="F566">
        <f t="shared" si="35"/>
        <v>0.10024639836300793</v>
      </c>
    </row>
    <row r="567" spans="1:6" x14ac:dyDescent="0.3">
      <c r="A567">
        <v>33.305199999999999</v>
      </c>
      <c r="B567">
        <v>4.5999999999999996</v>
      </c>
      <c r="C567">
        <f t="shared" si="32"/>
        <v>29.766955227496855</v>
      </c>
      <c r="D567">
        <f t="shared" si="33"/>
        <v>3.5382447725031447</v>
      </c>
      <c r="E567">
        <f t="shared" si="34"/>
        <v>12.51917607014583</v>
      </c>
      <c r="F567">
        <f t="shared" si="35"/>
        <v>0.10623700720917889</v>
      </c>
    </row>
    <row r="568" spans="1:6" x14ac:dyDescent="0.3">
      <c r="A568">
        <v>31.5</v>
      </c>
      <c r="B568">
        <v>3.5</v>
      </c>
      <c r="C568">
        <f t="shared" si="32"/>
        <v>34.739977434588305</v>
      </c>
      <c r="D568">
        <f t="shared" si="33"/>
        <v>-3.2399774345883046</v>
      </c>
      <c r="E568">
        <f t="shared" si="34"/>
        <v>10.497453776641411</v>
      </c>
      <c r="F568">
        <f t="shared" si="35"/>
        <v>0.10285642649486681</v>
      </c>
    </row>
    <row r="569" spans="1:6" x14ac:dyDescent="0.3">
      <c r="A569">
        <v>34.700000000000003</v>
      </c>
      <c r="B569">
        <v>3.5</v>
      </c>
      <c r="C569">
        <f t="shared" si="32"/>
        <v>34.739977434588305</v>
      </c>
      <c r="D569">
        <f t="shared" si="33"/>
        <v>-3.9977434588301719E-2</v>
      </c>
      <c r="E569">
        <f t="shared" si="34"/>
        <v>1.5981952762619425E-3</v>
      </c>
      <c r="F569">
        <f t="shared" si="35"/>
        <v>1.1520874521124414E-3</v>
      </c>
    </row>
    <row r="570" spans="1:6" x14ac:dyDescent="0.3">
      <c r="A570">
        <v>33</v>
      </c>
      <c r="B570">
        <v>3.5</v>
      </c>
      <c r="C570">
        <f t="shared" si="32"/>
        <v>34.739977434588305</v>
      </c>
      <c r="D570">
        <f t="shared" si="33"/>
        <v>-1.7399774345883046</v>
      </c>
      <c r="E570">
        <f t="shared" si="34"/>
        <v>3.0275214728764976</v>
      </c>
      <c r="F570">
        <f t="shared" si="35"/>
        <v>5.2726588926918318E-2</v>
      </c>
    </row>
    <row r="571" spans="1:6" x14ac:dyDescent="0.3">
      <c r="A571">
        <v>33.305199999999999</v>
      </c>
      <c r="B571">
        <v>4.5999999999999996</v>
      </c>
      <c r="C571">
        <f t="shared" si="32"/>
        <v>29.766955227496855</v>
      </c>
      <c r="D571">
        <f t="shared" si="33"/>
        <v>3.5382447725031447</v>
      </c>
      <c r="E571">
        <f t="shared" si="34"/>
        <v>12.51917607014583</v>
      </c>
      <c r="F571">
        <f t="shared" si="35"/>
        <v>0.10623700720917889</v>
      </c>
    </row>
    <row r="572" spans="1:6" x14ac:dyDescent="0.3">
      <c r="A572">
        <v>24.183700000000002</v>
      </c>
      <c r="B572">
        <v>4.2</v>
      </c>
      <c r="C572">
        <f t="shared" si="32"/>
        <v>31.575326939166469</v>
      </c>
      <c r="D572">
        <f t="shared" si="33"/>
        <v>-7.3916269391664677</v>
      </c>
      <c r="E572">
        <f t="shared" si="34"/>
        <v>54.636148807811445</v>
      </c>
      <c r="F572">
        <f t="shared" si="35"/>
        <v>0.30564499804275058</v>
      </c>
    </row>
    <row r="573" spans="1:6" x14ac:dyDescent="0.3">
      <c r="A573">
        <v>25.510200000000001</v>
      </c>
      <c r="B573">
        <v>4.7</v>
      </c>
      <c r="C573">
        <f t="shared" si="32"/>
        <v>29.314862299579449</v>
      </c>
      <c r="D573">
        <f t="shared" si="33"/>
        <v>-3.8046622995794479</v>
      </c>
      <c r="E573">
        <f t="shared" si="34"/>
        <v>14.475455213841173</v>
      </c>
      <c r="F573">
        <f t="shared" si="35"/>
        <v>0.14914278600636011</v>
      </c>
    </row>
    <row r="574" spans="1:6" x14ac:dyDescent="0.3">
      <c r="A574">
        <v>21.4</v>
      </c>
      <c r="B574">
        <v>5.5</v>
      </c>
      <c r="C574">
        <f t="shared" si="32"/>
        <v>25.698118876240216</v>
      </c>
      <c r="D574">
        <f t="shared" si="33"/>
        <v>-4.2981188762402169</v>
      </c>
      <c r="E574">
        <f t="shared" si="34"/>
        <v>18.473825874292466</v>
      </c>
      <c r="F574">
        <f t="shared" si="35"/>
        <v>0.20084667645982324</v>
      </c>
    </row>
    <row r="575" spans="1:6" x14ac:dyDescent="0.3">
      <c r="A575">
        <v>21.4</v>
      </c>
      <c r="B575">
        <v>6</v>
      </c>
      <c r="C575">
        <f t="shared" si="32"/>
        <v>23.437654236653195</v>
      </c>
      <c r="D575">
        <f t="shared" si="33"/>
        <v>-2.0376542366531964</v>
      </c>
      <c r="E575">
        <f t="shared" si="34"/>
        <v>4.1520347881507211</v>
      </c>
      <c r="F575">
        <f t="shared" si="35"/>
        <v>9.5217487694074607E-2</v>
      </c>
    </row>
    <row r="576" spans="1:6" x14ac:dyDescent="0.3">
      <c r="A576">
        <v>21.7</v>
      </c>
      <c r="B576">
        <v>6</v>
      </c>
      <c r="C576">
        <f t="shared" si="32"/>
        <v>23.437654236653195</v>
      </c>
      <c r="D576">
        <f t="shared" si="33"/>
        <v>-1.7376542366531957</v>
      </c>
      <c r="E576">
        <f t="shared" si="34"/>
        <v>3.0194422461588002</v>
      </c>
      <c r="F576">
        <f t="shared" si="35"/>
        <v>8.0076232103833911E-2</v>
      </c>
    </row>
    <row r="577" spans="1:6" x14ac:dyDescent="0.3">
      <c r="A577">
        <v>32</v>
      </c>
      <c r="B577">
        <v>5.5</v>
      </c>
      <c r="C577">
        <f t="shared" si="32"/>
        <v>25.698118876240216</v>
      </c>
      <c r="D577">
        <f t="shared" si="33"/>
        <v>6.3018811237597845</v>
      </c>
      <c r="E577">
        <f t="shared" si="34"/>
        <v>39.713705697999885</v>
      </c>
      <c r="F577">
        <f t="shared" si="35"/>
        <v>0.19693378511749327</v>
      </c>
    </row>
    <row r="578" spans="1:6" x14ac:dyDescent="0.3">
      <c r="A578">
        <v>29.8</v>
      </c>
      <c r="B578">
        <v>5.5</v>
      </c>
      <c r="C578">
        <f t="shared" ref="C578:C641" si="36">$I$19+($I$20*B578)</f>
        <v>25.698118876240216</v>
      </c>
      <c r="D578">
        <f t="shared" si="33"/>
        <v>4.1018811237597852</v>
      </c>
      <c r="E578">
        <f t="shared" si="34"/>
        <v>16.825428753456837</v>
      </c>
      <c r="F578">
        <f t="shared" si="35"/>
        <v>0.13764701757583173</v>
      </c>
    </row>
    <row r="579" spans="1:6" x14ac:dyDescent="0.3">
      <c r="A579">
        <v>23.9</v>
      </c>
      <c r="B579">
        <v>5.5</v>
      </c>
      <c r="C579">
        <f t="shared" si="36"/>
        <v>25.698118876240216</v>
      </c>
      <c r="D579">
        <f t="shared" ref="D579:D642" si="37">A579-C579</f>
        <v>-1.7981188762402169</v>
      </c>
      <c r="E579">
        <f t="shared" ref="E579:E642" si="38">D579^2</f>
        <v>3.2332314930913806</v>
      </c>
      <c r="F579">
        <f t="shared" ref="F579:F642" si="39">ABS(D579)/A579</f>
        <v>7.5235099424276863E-2</v>
      </c>
    </row>
    <row r="580" spans="1:6" x14ac:dyDescent="0.3">
      <c r="A580">
        <v>24.6</v>
      </c>
      <c r="B580">
        <v>6.3</v>
      </c>
      <c r="C580">
        <f t="shared" si="36"/>
        <v>22.081375452900982</v>
      </c>
      <c r="D580">
        <f t="shared" si="37"/>
        <v>2.5186245470990194</v>
      </c>
      <c r="E580">
        <f t="shared" si="38"/>
        <v>6.3434696092497402</v>
      </c>
      <c r="F580">
        <f t="shared" si="39"/>
        <v>0.10238311167069183</v>
      </c>
    </row>
    <row r="581" spans="1:6" x14ac:dyDescent="0.3">
      <c r="A581">
        <v>23.1</v>
      </c>
      <c r="B581">
        <v>6</v>
      </c>
      <c r="C581">
        <f t="shared" si="36"/>
        <v>23.437654236653195</v>
      </c>
      <c r="D581">
        <f t="shared" si="37"/>
        <v>-0.33765423665319361</v>
      </c>
      <c r="E581">
        <f t="shared" si="38"/>
        <v>0.11401038352985088</v>
      </c>
      <c r="F581">
        <f t="shared" si="39"/>
        <v>1.4617066521783273E-2</v>
      </c>
    </row>
    <row r="582" spans="1:6" x14ac:dyDescent="0.3">
      <c r="A582">
        <v>35</v>
      </c>
      <c r="B582">
        <v>3.5</v>
      </c>
      <c r="C582">
        <f t="shared" si="36"/>
        <v>34.739977434588305</v>
      </c>
      <c r="D582">
        <f t="shared" si="37"/>
        <v>0.26002256541169544</v>
      </c>
      <c r="E582">
        <f t="shared" si="38"/>
        <v>6.7611734523279426E-2</v>
      </c>
      <c r="F582">
        <f t="shared" si="39"/>
        <v>7.4292161546198696E-3</v>
      </c>
    </row>
    <row r="583" spans="1:6" x14ac:dyDescent="0.3">
      <c r="A583">
        <v>33.260300000000001</v>
      </c>
      <c r="B583">
        <v>4.8</v>
      </c>
      <c r="C583">
        <f t="shared" si="36"/>
        <v>28.862769371662047</v>
      </c>
      <c r="D583">
        <f t="shared" si="37"/>
        <v>4.3975306283379538</v>
      </c>
      <c r="E583">
        <f t="shared" si="38"/>
        <v>19.3382756271704</v>
      </c>
      <c r="F583">
        <f t="shared" si="39"/>
        <v>0.13221560323683051</v>
      </c>
    </row>
    <row r="584" spans="1:6" x14ac:dyDescent="0.3">
      <c r="A584">
        <v>33.260300000000001</v>
      </c>
      <c r="B584">
        <v>4.8</v>
      </c>
      <c r="C584">
        <f t="shared" si="36"/>
        <v>28.862769371662047</v>
      </c>
      <c r="D584">
        <f t="shared" si="37"/>
        <v>4.3975306283379538</v>
      </c>
      <c r="E584">
        <f t="shared" si="38"/>
        <v>19.3382756271704</v>
      </c>
      <c r="F584">
        <f t="shared" si="39"/>
        <v>0.13221560323683051</v>
      </c>
    </row>
    <row r="585" spans="1:6" x14ac:dyDescent="0.3">
      <c r="A585">
        <v>32.026299999999999</v>
      </c>
      <c r="B585">
        <v>4.8</v>
      </c>
      <c r="C585">
        <f t="shared" si="36"/>
        <v>28.862769371662047</v>
      </c>
      <c r="D585">
        <f t="shared" si="37"/>
        <v>3.1635306283379521</v>
      </c>
      <c r="E585">
        <f t="shared" si="38"/>
        <v>10.007926036432318</v>
      </c>
      <c r="F585">
        <f t="shared" si="39"/>
        <v>9.8779148023279376E-2</v>
      </c>
    </row>
    <row r="586" spans="1:6" x14ac:dyDescent="0.3">
      <c r="A586">
        <v>27.3</v>
      </c>
      <c r="B586">
        <v>6.6</v>
      </c>
      <c r="C586">
        <f t="shared" si="36"/>
        <v>20.725096669148769</v>
      </c>
      <c r="D586">
        <f t="shared" si="37"/>
        <v>6.5749033308512317</v>
      </c>
      <c r="E586">
        <f t="shared" si="38"/>
        <v>43.229353810038624</v>
      </c>
      <c r="F586">
        <f t="shared" si="39"/>
        <v>0.24083894984803045</v>
      </c>
    </row>
    <row r="587" spans="1:6" x14ac:dyDescent="0.3">
      <c r="A587">
        <v>24.2</v>
      </c>
      <c r="B587">
        <v>6.7</v>
      </c>
      <c r="C587">
        <f t="shared" si="36"/>
        <v>20.273003741231364</v>
      </c>
      <c r="D587">
        <f t="shared" si="37"/>
        <v>3.9269962587686358</v>
      </c>
      <c r="E587">
        <f t="shared" si="38"/>
        <v>15.421299616382862</v>
      </c>
      <c r="F587">
        <f t="shared" si="39"/>
        <v>0.16227257267638992</v>
      </c>
    </row>
    <row r="588" spans="1:6" x14ac:dyDescent="0.3">
      <c r="A588">
        <v>39.799999999999997</v>
      </c>
      <c r="B588">
        <v>3.5</v>
      </c>
      <c r="C588">
        <f t="shared" si="36"/>
        <v>34.739977434588305</v>
      </c>
      <c r="D588">
        <f t="shared" si="37"/>
        <v>5.0600225654116926</v>
      </c>
      <c r="E588">
        <f t="shared" si="38"/>
        <v>25.603828362475525</v>
      </c>
      <c r="F588">
        <f t="shared" si="39"/>
        <v>0.12713624536210283</v>
      </c>
    </row>
    <row r="589" spans="1:6" x14ac:dyDescent="0.3">
      <c r="A589">
        <v>40.400300000000001</v>
      </c>
      <c r="B589">
        <v>2</v>
      </c>
      <c r="C589">
        <f t="shared" si="36"/>
        <v>41.521371353349366</v>
      </c>
      <c r="D589">
        <f t="shared" si="37"/>
        <v>-1.1210713533493646</v>
      </c>
      <c r="E589">
        <f t="shared" si="38"/>
        <v>1.2568009793005759</v>
      </c>
      <c r="F589">
        <f t="shared" si="39"/>
        <v>2.7749084866928328E-2</v>
      </c>
    </row>
    <row r="590" spans="1:6" x14ac:dyDescent="0.3">
      <c r="A590">
        <v>38.870199999999997</v>
      </c>
      <c r="B590">
        <v>2</v>
      </c>
      <c r="C590">
        <f t="shared" si="36"/>
        <v>41.521371353349366</v>
      </c>
      <c r="D590">
        <f t="shared" si="37"/>
        <v>-2.651171353349369</v>
      </c>
      <c r="E590">
        <f t="shared" si="38"/>
        <v>7.028709544820325</v>
      </c>
      <c r="F590">
        <f t="shared" si="39"/>
        <v>6.8205755394862108E-2</v>
      </c>
    </row>
    <row r="591" spans="1:6" x14ac:dyDescent="0.3">
      <c r="A591">
        <v>60.1</v>
      </c>
      <c r="B591">
        <v>2</v>
      </c>
      <c r="C591">
        <f t="shared" si="36"/>
        <v>41.521371353349366</v>
      </c>
      <c r="D591">
        <f t="shared" si="37"/>
        <v>18.578628646650635</v>
      </c>
      <c r="E591">
        <f t="shared" si="38"/>
        <v>345.16544239014763</v>
      </c>
      <c r="F591">
        <f t="shared" si="39"/>
        <v>0.30912859645009377</v>
      </c>
    </row>
    <row r="592" spans="1:6" x14ac:dyDescent="0.3">
      <c r="A592">
        <v>37.1</v>
      </c>
      <c r="B592">
        <v>2</v>
      </c>
      <c r="C592">
        <f t="shared" si="36"/>
        <v>41.521371353349366</v>
      </c>
      <c r="D592">
        <f t="shared" si="37"/>
        <v>-4.4213713533493646</v>
      </c>
      <c r="E592">
        <f t="shared" si="38"/>
        <v>19.548524644218393</v>
      </c>
      <c r="F592">
        <f t="shared" si="39"/>
        <v>0.11917443000941683</v>
      </c>
    </row>
    <row r="593" spans="1:6" x14ac:dyDescent="0.3">
      <c r="A593">
        <v>37.798900000000003</v>
      </c>
      <c r="B593">
        <v>2</v>
      </c>
      <c r="C593">
        <f t="shared" si="36"/>
        <v>41.521371353349366</v>
      </c>
      <c r="D593">
        <f t="shared" si="37"/>
        <v>-3.7224713533493627</v>
      </c>
      <c r="E593">
        <f t="shared" si="38"/>
        <v>13.856792976506636</v>
      </c>
      <c r="F593">
        <f t="shared" si="39"/>
        <v>9.8480943978511606E-2</v>
      </c>
    </row>
    <row r="594" spans="1:6" x14ac:dyDescent="0.3">
      <c r="A594">
        <v>38.169600000000003</v>
      </c>
      <c r="B594">
        <v>3</v>
      </c>
      <c r="C594">
        <f t="shared" si="36"/>
        <v>37.000442074175325</v>
      </c>
      <c r="D594">
        <f t="shared" si="37"/>
        <v>1.1691579258246776</v>
      </c>
      <c r="E594">
        <f t="shared" si="38"/>
        <v>1.3669302555186622</v>
      </c>
      <c r="F594">
        <f t="shared" si="39"/>
        <v>3.0630604612693808E-2</v>
      </c>
    </row>
    <row r="595" spans="1:6" x14ac:dyDescent="0.3">
      <c r="A595">
        <v>36.798000000000002</v>
      </c>
      <c r="B595">
        <v>3</v>
      </c>
      <c r="C595">
        <f t="shared" si="36"/>
        <v>37.000442074175325</v>
      </c>
      <c r="D595">
        <f t="shared" si="37"/>
        <v>-0.20244207417532323</v>
      </c>
      <c r="E595">
        <f t="shared" si="38"/>
        <v>4.098279339640707E-2</v>
      </c>
      <c r="F595">
        <f t="shared" si="39"/>
        <v>5.5014423114115776E-3</v>
      </c>
    </row>
    <row r="596" spans="1:6" x14ac:dyDescent="0.3">
      <c r="A596">
        <v>35.540399999999998</v>
      </c>
      <c r="B596">
        <v>3</v>
      </c>
      <c r="C596">
        <f t="shared" si="36"/>
        <v>37.000442074175325</v>
      </c>
      <c r="D596">
        <f t="shared" si="37"/>
        <v>-1.4600420741753268</v>
      </c>
      <c r="E596">
        <f t="shared" si="38"/>
        <v>2.1317228583621906</v>
      </c>
      <c r="F596">
        <f t="shared" si="39"/>
        <v>4.1081194195206776E-2</v>
      </c>
    </row>
    <row r="597" spans="1:6" x14ac:dyDescent="0.3">
      <c r="A597">
        <v>35.460599999999999</v>
      </c>
      <c r="B597">
        <v>3</v>
      </c>
      <c r="C597">
        <f t="shared" si="36"/>
        <v>37.000442074175325</v>
      </c>
      <c r="D597">
        <f t="shared" si="37"/>
        <v>-1.5398420741753256</v>
      </c>
      <c r="E597">
        <f t="shared" si="38"/>
        <v>2.3711136134005688</v>
      </c>
      <c r="F597">
        <f t="shared" si="39"/>
        <v>4.3424027629970323E-2</v>
      </c>
    </row>
    <row r="598" spans="1:6" x14ac:dyDescent="0.3">
      <c r="A598">
        <v>38.299999999999997</v>
      </c>
      <c r="B598">
        <v>3</v>
      </c>
      <c r="C598">
        <f t="shared" si="36"/>
        <v>37.000442074175325</v>
      </c>
      <c r="D598">
        <f t="shared" si="37"/>
        <v>1.2995579258246721</v>
      </c>
      <c r="E598">
        <f t="shared" si="38"/>
        <v>1.6888508025737239</v>
      </c>
      <c r="F598">
        <f t="shared" si="39"/>
        <v>3.3931016340069772E-2</v>
      </c>
    </row>
    <row r="599" spans="1:6" x14ac:dyDescent="0.3">
      <c r="A599">
        <v>37</v>
      </c>
      <c r="B599">
        <v>3.6</v>
      </c>
      <c r="C599">
        <f t="shared" si="36"/>
        <v>34.287884506670899</v>
      </c>
      <c r="D599">
        <f t="shared" si="37"/>
        <v>2.712115493329101</v>
      </c>
      <c r="E599">
        <f t="shared" si="38"/>
        <v>7.3555704491557528</v>
      </c>
      <c r="F599">
        <f t="shared" si="39"/>
        <v>7.3300418738624348E-2</v>
      </c>
    </row>
    <row r="600" spans="1:6" x14ac:dyDescent="0.3">
      <c r="A600">
        <v>36.1</v>
      </c>
      <c r="B600">
        <v>3</v>
      </c>
      <c r="C600">
        <f t="shared" si="36"/>
        <v>37.000442074175325</v>
      </c>
      <c r="D600">
        <f t="shared" si="37"/>
        <v>-0.90044207417532363</v>
      </c>
      <c r="E600">
        <f t="shared" si="38"/>
        <v>0.81079592894515906</v>
      </c>
      <c r="F600">
        <f t="shared" si="39"/>
        <v>2.4942993744468799E-2</v>
      </c>
    </row>
    <row r="601" spans="1:6" x14ac:dyDescent="0.3">
      <c r="A601">
        <v>37.200000000000003</v>
      </c>
      <c r="B601">
        <v>3.6</v>
      </c>
      <c r="C601">
        <f t="shared" si="36"/>
        <v>34.287884506670899</v>
      </c>
      <c r="D601">
        <f t="shared" si="37"/>
        <v>2.9121154933291038</v>
      </c>
      <c r="E601">
        <f t="shared" si="38"/>
        <v>8.4804166464874093</v>
      </c>
      <c r="F601">
        <f t="shared" si="39"/>
        <v>7.8282674551857626E-2</v>
      </c>
    </row>
    <row r="602" spans="1:6" x14ac:dyDescent="0.3">
      <c r="A602">
        <v>43.9</v>
      </c>
      <c r="B602">
        <v>2</v>
      </c>
      <c r="C602">
        <f t="shared" si="36"/>
        <v>41.521371353349366</v>
      </c>
      <c r="D602">
        <f t="shared" si="37"/>
        <v>2.3786286466506326</v>
      </c>
      <c r="E602">
        <f t="shared" si="38"/>
        <v>5.65787423866702</v>
      </c>
      <c r="F602">
        <f t="shared" si="39"/>
        <v>5.418288488953605E-2</v>
      </c>
    </row>
    <row r="603" spans="1:6" x14ac:dyDescent="0.3">
      <c r="A603">
        <v>38</v>
      </c>
      <c r="B603">
        <v>2</v>
      </c>
      <c r="C603">
        <f t="shared" si="36"/>
        <v>41.521371353349366</v>
      </c>
      <c r="D603">
        <f t="shared" si="37"/>
        <v>-3.521371353349366</v>
      </c>
      <c r="E603">
        <f t="shared" si="38"/>
        <v>12.400056208189545</v>
      </c>
      <c r="F603">
        <f t="shared" si="39"/>
        <v>9.2667667193404371E-2</v>
      </c>
    </row>
    <row r="604" spans="1:6" x14ac:dyDescent="0.3">
      <c r="A604">
        <v>35.299999999999997</v>
      </c>
      <c r="B604">
        <v>2.4</v>
      </c>
      <c r="C604">
        <f t="shared" si="36"/>
        <v>39.712999641679751</v>
      </c>
      <c r="D604">
        <f t="shared" si="37"/>
        <v>-4.4129996416797539</v>
      </c>
      <c r="E604">
        <f t="shared" si="38"/>
        <v>19.474565837465637</v>
      </c>
      <c r="F604">
        <f t="shared" si="39"/>
        <v>0.12501415415523384</v>
      </c>
    </row>
    <row r="605" spans="1:6" x14ac:dyDescent="0.3">
      <c r="A605">
        <v>40.1</v>
      </c>
      <c r="B605">
        <v>2.4</v>
      </c>
      <c r="C605">
        <f t="shared" si="36"/>
        <v>39.712999641679751</v>
      </c>
      <c r="D605">
        <f t="shared" si="37"/>
        <v>0.38700035832025037</v>
      </c>
      <c r="E605">
        <f t="shared" si="38"/>
        <v>0.14976927734000217</v>
      </c>
      <c r="F605">
        <f t="shared" si="39"/>
        <v>9.6508817536222029E-3</v>
      </c>
    </row>
    <row r="606" spans="1:6" x14ac:dyDescent="0.3">
      <c r="A606">
        <v>46.2622</v>
      </c>
      <c r="B606">
        <v>1.5</v>
      </c>
      <c r="C606">
        <f t="shared" si="36"/>
        <v>43.781835992936394</v>
      </c>
      <c r="D606">
        <f t="shared" si="37"/>
        <v>2.4803640070636064</v>
      </c>
      <c r="E606">
        <f t="shared" si="38"/>
        <v>6.1522056075366303</v>
      </c>
      <c r="F606">
        <f t="shared" si="39"/>
        <v>5.3615349184941624E-2</v>
      </c>
    </row>
    <row r="607" spans="1:6" x14ac:dyDescent="0.3">
      <c r="A607">
        <v>49.3</v>
      </c>
      <c r="B607">
        <v>1.5</v>
      </c>
      <c r="C607">
        <f t="shared" si="36"/>
        <v>43.781835992936394</v>
      </c>
      <c r="D607">
        <f t="shared" si="37"/>
        <v>5.5181640070636035</v>
      </c>
      <c r="E607">
        <f t="shared" si="38"/>
        <v>30.450134008852245</v>
      </c>
      <c r="F607">
        <f t="shared" si="39"/>
        <v>0.11193030440291286</v>
      </c>
    </row>
    <row r="608" spans="1:6" x14ac:dyDescent="0.3">
      <c r="A608">
        <v>47.4</v>
      </c>
      <c r="B608">
        <v>1.5</v>
      </c>
      <c r="C608">
        <f t="shared" si="36"/>
        <v>43.781835992936394</v>
      </c>
      <c r="D608">
        <f t="shared" si="37"/>
        <v>3.618164007063605</v>
      </c>
      <c r="E608">
        <f t="shared" si="38"/>
        <v>13.091110782010562</v>
      </c>
      <c r="F608">
        <f t="shared" si="39"/>
        <v>7.633257398868365E-2</v>
      </c>
    </row>
    <row r="609" spans="1:6" x14ac:dyDescent="0.3">
      <c r="A609">
        <v>42.6</v>
      </c>
      <c r="B609">
        <v>2</v>
      </c>
      <c r="C609">
        <f t="shared" si="36"/>
        <v>41.521371353349366</v>
      </c>
      <c r="D609">
        <f t="shared" si="37"/>
        <v>1.0786286466506354</v>
      </c>
      <c r="E609">
        <f t="shared" si="38"/>
        <v>1.1634397573753812</v>
      </c>
      <c r="F609">
        <f t="shared" si="39"/>
        <v>2.5319921282878764E-2</v>
      </c>
    </row>
    <row r="610" spans="1:6" x14ac:dyDescent="0.3">
      <c r="A610">
        <v>43.5</v>
      </c>
      <c r="B610">
        <v>2</v>
      </c>
      <c r="C610">
        <f t="shared" si="36"/>
        <v>41.521371353349366</v>
      </c>
      <c r="D610">
        <f t="shared" si="37"/>
        <v>1.978628646650634</v>
      </c>
      <c r="E610">
        <f t="shared" si="38"/>
        <v>3.9149713213465196</v>
      </c>
      <c r="F610">
        <f t="shared" si="39"/>
        <v>4.54857160149571E-2</v>
      </c>
    </row>
    <row r="611" spans="1:6" x14ac:dyDescent="0.3">
      <c r="A611">
        <v>33.299999999999997</v>
      </c>
      <c r="B611">
        <v>3.5</v>
      </c>
      <c r="C611">
        <f t="shared" si="36"/>
        <v>34.739977434588305</v>
      </c>
      <c r="D611">
        <f t="shared" si="37"/>
        <v>-1.4399774345883074</v>
      </c>
      <c r="E611">
        <f t="shared" si="38"/>
        <v>2.0735350121235232</v>
      </c>
      <c r="F611">
        <f t="shared" si="39"/>
        <v>4.3242565603252479E-2</v>
      </c>
    </row>
    <row r="612" spans="1:6" x14ac:dyDescent="0.3">
      <c r="A612">
        <v>32.348999999999997</v>
      </c>
      <c r="B612">
        <v>3.5</v>
      </c>
      <c r="C612">
        <f t="shared" si="36"/>
        <v>34.739977434588305</v>
      </c>
      <c r="D612">
        <f t="shared" si="37"/>
        <v>-2.3909774345883079</v>
      </c>
      <c r="E612">
        <f t="shared" si="38"/>
        <v>5.7167730927104863</v>
      </c>
      <c r="F612">
        <f t="shared" si="39"/>
        <v>7.391194270575005E-2</v>
      </c>
    </row>
    <row r="613" spans="1:6" x14ac:dyDescent="0.3">
      <c r="A613">
        <v>43.5</v>
      </c>
      <c r="B613">
        <v>1.6</v>
      </c>
      <c r="C613">
        <f t="shared" si="36"/>
        <v>43.329743065018988</v>
      </c>
      <c r="D613">
        <f t="shared" si="37"/>
        <v>0.17025693498101191</v>
      </c>
      <c r="E613">
        <f t="shared" si="38"/>
        <v>2.8987423909128517E-2</v>
      </c>
      <c r="F613">
        <f t="shared" si="39"/>
        <v>3.9139525282991241E-3</v>
      </c>
    </row>
    <row r="614" spans="1:6" x14ac:dyDescent="0.3">
      <c r="A614">
        <v>44.2</v>
      </c>
      <c r="B614">
        <v>1.6</v>
      </c>
      <c r="C614">
        <f t="shared" si="36"/>
        <v>43.329743065018988</v>
      </c>
      <c r="D614">
        <f t="shared" si="37"/>
        <v>0.87025693498101475</v>
      </c>
      <c r="E614">
        <f t="shared" si="38"/>
        <v>0.75734713288255018</v>
      </c>
      <c r="F614">
        <f t="shared" si="39"/>
        <v>1.9689070927172279E-2</v>
      </c>
    </row>
    <row r="615" spans="1:6" x14ac:dyDescent="0.3">
      <c r="A615">
        <v>41.8</v>
      </c>
      <c r="B615">
        <v>2</v>
      </c>
      <c r="C615">
        <f t="shared" si="36"/>
        <v>41.521371353349366</v>
      </c>
      <c r="D615">
        <f t="shared" si="37"/>
        <v>0.27862864665063114</v>
      </c>
      <c r="E615">
        <f t="shared" si="38"/>
        <v>7.763392273436226E-2</v>
      </c>
      <c r="F615">
        <f t="shared" si="39"/>
        <v>6.6657570969050513E-3</v>
      </c>
    </row>
    <row r="616" spans="1:6" x14ac:dyDescent="0.3">
      <c r="A616">
        <v>42.8</v>
      </c>
      <c r="B616">
        <v>2</v>
      </c>
      <c r="C616">
        <f t="shared" si="36"/>
        <v>41.521371353349366</v>
      </c>
      <c r="D616">
        <f t="shared" si="37"/>
        <v>1.2786286466506311</v>
      </c>
      <c r="E616">
        <f t="shared" si="38"/>
        <v>1.6348912160356246</v>
      </c>
      <c r="F616">
        <f t="shared" si="39"/>
        <v>2.987450108996802E-2</v>
      </c>
    </row>
    <row r="617" spans="1:6" x14ac:dyDescent="0.3">
      <c r="A617">
        <v>34.700000000000003</v>
      </c>
      <c r="B617">
        <v>2</v>
      </c>
      <c r="C617">
        <f t="shared" si="36"/>
        <v>41.521371353349366</v>
      </c>
      <c r="D617">
        <f t="shared" si="37"/>
        <v>-6.8213713533493632</v>
      </c>
      <c r="E617">
        <f t="shared" si="38"/>
        <v>46.531107140295326</v>
      </c>
      <c r="F617">
        <f t="shared" si="39"/>
        <v>0.19658130701294993</v>
      </c>
    </row>
    <row r="618" spans="1:6" x14ac:dyDescent="0.3">
      <c r="A618">
        <v>37.221800000000002</v>
      </c>
      <c r="B618">
        <v>2.4</v>
      </c>
      <c r="C618">
        <f t="shared" si="36"/>
        <v>39.712999641679751</v>
      </c>
      <c r="D618">
        <f t="shared" si="37"/>
        <v>-2.4911996416797493</v>
      </c>
      <c r="E618">
        <f t="shared" si="38"/>
        <v>6.2060756547053115</v>
      </c>
      <c r="F618">
        <f t="shared" si="39"/>
        <v>6.6928510756592882E-2</v>
      </c>
    </row>
    <row r="619" spans="1:6" x14ac:dyDescent="0.3">
      <c r="A619">
        <v>37.491100000000003</v>
      </c>
      <c r="B619">
        <v>2.4</v>
      </c>
      <c r="C619">
        <f t="shared" si="36"/>
        <v>39.712999641679751</v>
      </c>
      <c r="D619">
        <f t="shared" si="37"/>
        <v>-2.2218996416797481</v>
      </c>
      <c r="E619">
        <f t="shared" si="38"/>
        <v>4.9368380176965925</v>
      </c>
      <c r="F619">
        <f t="shared" si="39"/>
        <v>5.9264722605625014E-2</v>
      </c>
    </row>
    <row r="620" spans="1:6" x14ac:dyDescent="0.3">
      <c r="A620">
        <v>41.798999999999999</v>
      </c>
      <c r="B620">
        <v>1.8</v>
      </c>
      <c r="C620">
        <f t="shared" si="36"/>
        <v>42.425557209184177</v>
      </c>
      <c r="D620">
        <f t="shared" si="37"/>
        <v>-0.62655720918417757</v>
      </c>
      <c r="E620">
        <f t="shared" si="38"/>
        <v>0.39257393638066523</v>
      </c>
      <c r="F620">
        <f t="shared" si="39"/>
        <v>1.4989765525112504E-2</v>
      </c>
    </row>
    <row r="621" spans="1:6" x14ac:dyDescent="0.3">
      <c r="A621">
        <v>43.260899999999999</v>
      </c>
      <c r="B621">
        <v>1.8</v>
      </c>
      <c r="C621">
        <f t="shared" si="36"/>
        <v>42.425557209184177</v>
      </c>
      <c r="D621">
        <f t="shared" si="37"/>
        <v>0.83534279081582241</v>
      </c>
      <c r="E621">
        <f t="shared" si="38"/>
        <v>0.69779757816796684</v>
      </c>
      <c r="F621">
        <f t="shared" si="39"/>
        <v>1.9309417760976364E-2</v>
      </c>
    </row>
    <row r="622" spans="1:6" x14ac:dyDescent="0.3">
      <c r="A622">
        <v>43.7</v>
      </c>
      <c r="B622">
        <v>1.8</v>
      </c>
      <c r="C622">
        <f t="shared" si="36"/>
        <v>42.425557209184177</v>
      </c>
      <c r="D622">
        <f t="shared" si="37"/>
        <v>1.2744427908158258</v>
      </c>
      <c r="E622">
        <f t="shared" si="38"/>
        <v>1.6242044270624307</v>
      </c>
      <c r="F622">
        <f t="shared" si="39"/>
        <v>2.916345059075116E-2</v>
      </c>
    </row>
    <row r="623" spans="1:6" x14ac:dyDescent="0.3">
      <c r="A623">
        <v>44.8</v>
      </c>
      <c r="B623">
        <v>1.8</v>
      </c>
      <c r="C623">
        <f t="shared" si="36"/>
        <v>42.425557209184177</v>
      </c>
      <c r="D623">
        <f t="shared" si="37"/>
        <v>2.3744427908158201</v>
      </c>
      <c r="E623">
        <f t="shared" si="38"/>
        <v>5.6379785668572202</v>
      </c>
      <c r="F623">
        <f t="shared" si="39"/>
        <v>5.3000955152138846E-2</v>
      </c>
    </row>
    <row r="624" spans="1:6" x14ac:dyDescent="0.3">
      <c r="A624">
        <v>40</v>
      </c>
      <c r="B624">
        <v>2.4</v>
      </c>
      <c r="C624">
        <f t="shared" si="36"/>
        <v>39.712999641679751</v>
      </c>
      <c r="D624">
        <f t="shared" si="37"/>
        <v>0.28700035832024895</v>
      </c>
      <c r="E624">
        <f t="shared" si="38"/>
        <v>8.2369205675951296E-2</v>
      </c>
      <c r="F624">
        <f t="shared" si="39"/>
        <v>7.1750089580062239E-3</v>
      </c>
    </row>
    <row r="625" spans="1:6" x14ac:dyDescent="0.3">
      <c r="A625">
        <v>38.6</v>
      </c>
      <c r="B625">
        <v>2.4</v>
      </c>
      <c r="C625">
        <f t="shared" si="36"/>
        <v>39.712999641679751</v>
      </c>
      <c r="D625">
        <f t="shared" si="37"/>
        <v>-1.1129996416797496</v>
      </c>
      <c r="E625">
        <f t="shared" si="38"/>
        <v>1.238768202379251</v>
      </c>
      <c r="F625">
        <f t="shared" si="39"/>
        <v>2.8834187608283667E-2</v>
      </c>
    </row>
    <row r="626" spans="1:6" x14ac:dyDescent="0.3">
      <c r="A626">
        <v>35.587699999999998</v>
      </c>
      <c r="B626">
        <v>2.4</v>
      </c>
      <c r="C626">
        <f t="shared" si="36"/>
        <v>39.712999641679751</v>
      </c>
      <c r="D626">
        <f t="shared" si="37"/>
        <v>-4.1252996416797529</v>
      </c>
      <c r="E626">
        <f t="shared" si="38"/>
        <v>17.018097133643099</v>
      </c>
      <c r="F626">
        <f t="shared" si="39"/>
        <v>0.11591925417151862</v>
      </c>
    </row>
    <row r="627" spans="1:6" x14ac:dyDescent="0.3">
      <c r="A627">
        <v>37.5</v>
      </c>
      <c r="B627">
        <v>2</v>
      </c>
      <c r="C627">
        <f t="shared" si="36"/>
        <v>41.521371353349366</v>
      </c>
      <c r="D627">
        <f t="shared" si="37"/>
        <v>-4.021371353349366</v>
      </c>
      <c r="E627">
        <f t="shared" si="38"/>
        <v>16.171427561538913</v>
      </c>
      <c r="F627">
        <f t="shared" si="39"/>
        <v>0.10723656942264977</v>
      </c>
    </row>
    <row r="628" spans="1:6" x14ac:dyDescent="0.3">
      <c r="A628">
        <v>43.1</v>
      </c>
      <c r="B628">
        <v>2</v>
      </c>
      <c r="C628">
        <f t="shared" si="36"/>
        <v>41.521371353349366</v>
      </c>
      <c r="D628">
        <f t="shared" si="37"/>
        <v>1.5786286466506354</v>
      </c>
      <c r="E628">
        <f t="shared" si="38"/>
        <v>2.4920684040260168</v>
      </c>
      <c r="F628">
        <f t="shared" si="39"/>
        <v>3.6627114771476461E-2</v>
      </c>
    </row>
    <row r="629" spans="1:6" x14ac:dyDescent="0.3">
      <c r="A629">
        <v>41.0456</v>
      </c>
      <c r="B629">
        <v>2</v>
      </c>
      <c r="C629">
        <f t="shared" si="36"/>
        <v>41.521371353349366</v>
      </c>
      <c r="D629">
        <f t="shared" si="37"/>
        <v>-0.47577135334936571</v>
      </c>
      <c r="E629">
        <f t="shared" si="38"/>
        <v>0.22635838066788699</v>
      </c>
      <c r="F629">
        <f t="shared" si="39"/>
        <v>1.1591287576484829E-2</v>
      </c>
    </row>
    <row r="630" spans="1:6" x14ac:dyDescent="0.3">
      <c r="A630">
        <v>38.462699999999998</v>
      </c>
      <c r="B630">
        <v>2</v>
      </c>
      <c r="C630">
        <f t="shared" si="36"/>
        <v>41.521371353349366</v>
      </c>
      <c r="D630">
        <f t="shared" si="37"/>
        <v>-3.0586713533493679</v>
      </c>
      <c r="E630">
        <f t="shared" si="38"/>
        <v>9.3554704478000534</v>
      </c>
      <c r="F630">
        <f t="shared" si="39"/>
        <v>7.9523053590865131E-2</v>
      </c>
    </row>
    <row r="631" spans="1:6" x14ac:dyDescent="0.3">
      <c r="A631">
        <v>38.200000000000003</v>
      </c>
      <c r="B631">
        <v>2</v>
      </c>
      <c r="C631">
        <f t="shared" si="36"/>
        <v>41.521371353349366</v>
      </c>
      <c r="D631">
        <f t="shared" si="37"/>
        <v>-3.3213713533493632</v>
      </c>
      <c r="E631">
        <f t="shared" si="38"/>
        <v>11.03150766684978</v>
      </c>
      <c r="F631">
        <f t="shared" si="39"/>
        <v>8.6946894066737251E-2</v>
      </c>
    </row>
    <row r="632" spans="1:6" x14ac:dyDescent="0.3">
      <c r="A632">
        <v>37.070999999999998</v>
      </c>
      <c r="B632">
        <v>2.5</v>
      </c>
      <c r="C632">
        <f t="shared" si="36"/>
        <v>39.260906713762346</v>
      </c>
      <c r="D632">
        <f t="shared" si="37"/>
        <v>-2.1899067137623476</v>
      </c>
      <c r="E632">
        <f t="shared" si="38"/>
        <v>4.7956914149814045</v>
      </c>
      <c r="F632">
        <f t="shared" si="39"/>
        <v>5.90733110453548E-2</v>
      </c>
    </row>
    <row r="633" spans="1:6" x14ac:dyDescent="0.3">
      <c r="A633">
        <v>35.922600000000003</v>
      </c>
      <c r="B633">
        <v>2.5</v>
      </c>
      <c r="C633">
        <f t="shared" si="36"/>
        <v>39.260906713762346</v>
      </c>
      <c r="D633">
        <f t="shared" si="37"/>
        <v>-3.3383067137623428</v>
      </c>
      <c r="E633">
        <f t="shared" si="38"/>
        <v>11.144291715150732</v>
      </c>
      <c r="F633">
        <f t="shared" si="39"/>
        <v>9.2930542715792916E-2</v>
      </c>
    </row>
    <row r="634" spans="1:6" x14ac:dyDescent="0.3">
      <c r="A634">
        <v>34.143500000000003</v>
      </c>
      <c r="B634">
        <v>2.5</v>
      </c>
      <c r="C634">
        <f t="shared" si="36"/>
        <v>39.260906713762346</v>
      </c>
      <c r="D634">
        <f t="shared" si="37"/>
        <v>-5.1174067137623425</v>
      </c>
      <c r="E634">
        <f t="shared" si="38"/>
        <v>26.187851474059897</v>
      </c>
      <c r="F634">
        <f t="shared" si="39"/>
        <v>0.14987938300884041</v>
      </c>
    </row>
    <row r="635" spans="1:6" x14ac:dyDescent="0.3">
      <c r="A635">
        <v>32.910299999999999</v>
      </c>
      <c r="B635">
        <v>2.5</v>
      </c>
      <c r="C635">
        <f t="shared" si="36"/>
        <v>39.260906713762346</v>
      </c>
      <c r="D635">
        <f t="shared" si="37"/>
        <v>-6.3506067137623461</v>
      </c>
      <c r="E635">
        <f t="shared" si="38"/>
        <v>40.330205632883384</v>
      </c>
      <c r="F635">
        <f t="shared" si="39"/>
        <v>0.19296714748155885</v>
      </c>
    </row>
    <row r="636" spans="1:6" x14ac:dyDescent="0.3">
      <c r="A636">
        <v>31.8</v>
      </c>
      <c r="B636">
        <v>2.5</v>
      </c>
      <c r="C636">
        <f t="shared" si="36"/>
        <v>39.260906713762346</v>
      </c>
      <c r="D636">
        <f t="shared" si="37"/>
        <v>-7.4609067137623448</v>
      </c>
      <c r="E636">
        <f t="shared" si="38"/>
        <v>55.66512899146403</v>
      </c>
      <c r="F636">
        <f t="shared" si="39"/>
        <v>0.23461970797994794</v>
      </c>
    </row>
    <row r="637" spans="1:6" x14ac:dyDescent="0.3">
      <c r="A637">
        <v>42.3461</v>
      </c>
      <c r="B637">
        <v>2</v>
      </c>
      <c r="C637">
        <f t="shared" si="36"/>
        <v>41.521371353349366</v>
      </c>
      <c r="D637">
        <f t="shared" si="37"/>
        <v>0.82472864665063383</v>
      </c>
      <c r="E637">
        <f t="shared" si="38"/>
        <v>0.68017734060618606</v>
      </c>
      <c r="F637">
        <f t="shared" si="39"/>
        <v>1.9475905612338182E-2</v>
      </c>
    </row>
    <row r="638" spans="1:6" x14ac:dyDescent="0.3">
      <c r="A638">
        <v>41.566099999999999</v>
      </c>
      <c r="B638">
        <v>2</v>
      </c>
      <c r="C638">
        <f t="shared" si="36"/>
        <v>41.521371353349366</v>
      </c>
      <c r="D638">
        <f t="shared" si="37"/>
        <v>4.4728646650632697E-2</v>
      </c>
      <c r="E638">
        <f t="shared" si="38"/>
        <v>2.0006518311971558E-3</v>
      </c>
      <c r="F638">
        <f t="shared" si="39"/>
        <v>1.0760847577865784E-3</v>
      </c>
    </row>
    <row r="639" spans="1:6" x14ac:dyDescent="0.3">
      <c r="A639">
        <v>41.707799999999999</v>
      </c>
      <c r="B639">
        <v>2</v>
      </c>
      <c r="C639">
        <f t="shared" si="36"/>
        <v>41.521371353349366</v>
      </c>
      <c r="D639">
        <f t="shared" si="37"/>
        <v>0.18642864665063286</v>
      </c>
      <c r="E639">
        <f t="shared" si="38"/>
        <v>3.4755640291986523E-2</v>
      </c>
      <c r="F639">
        <f t="shared" si="39"/>
        <v>4.4698748591542317E-3</v>
      </c>
    </row>
    <row r="640" spans="1:6" x14ac:dyDescent="0.3">
      <c r="A640">
        <v>40.234499999999997</v>
      </c>
      <c r="B640">
        <v>2</v>
      </c>
      <c r="C640">
        <f t="shared" si="36"/>
        <v>41.521371353349366</v>
      </c>
      <c r="D640">
        <f t="shared" si="37"/>
        <v>-1.286871353349369</v>
      </c>
      <c r="E640">
        <f t="shared" si="38"/>
        <v>1.6560378800712365</v>
      </c>
      <c r="F640">
        <f t="shared" si="39"/>
        <v>3.1984276015592811E-2</v>
      </c>
    </row>
    <row r="641" spans="1:6" x14ac:dyDescent="0.3">
      <c r="A641">
        <v>43.628999999999998</v>
      </c>
      <c r="B641">
        <v>1.8</v>
      </c>
      <c r="C641">
        <f t="shared" si="36"/>
        <v>42.425557209184177</v>
      </c>
      <c r="D641">
        <f t="shared" si="37"/>
        <v>1.2034427908158207</v>
      </c>
      <c r="E641">
        <f t="shared" si="38"/>
        <v>1.4482745507665713</v>
      </c>
      <c r="F641">
        <f t="shared" si="39"/>
        <v>2.7583552013931579E-2</v>
      </c>
    </row>
    <row r="642" spans="1:6" x14ac:dyDescent="0.3">
      <c r="A642">
        <v>44.7393</v>
      </c>
      <c r="B642">
        <v>1.8</v>
      </c>
      <c r="C642">
        <f t="shared" ref="C642:C705" si="40">$I$19+($I$20*B642)</f>
        <v>42.425557209184177</v>
      </c>
      <c r="D642">
        <f t="shared" si="37"/>
        <v>2.313742790815823</v>
      </c>
      <c r="E642">
        <f t="shared" si="38"/>
        <v>5.3534057020521937</v>
      </c>
      <c r="F642">
        <f t="shared" si="39"/>
        <v>5.1716115156379805E-2</v>
      </c>
    </row>
    <row r="643" spans="1:6" x14ac:dyDescent="0.3">
      <c r="A643">
        <v>36.159599999999998</v>
      </c>
      <c r="B643">
        <v>2.4</v>
      </c>
      <c r="C643">
        <f t="shared" si="40"/>
        <v>39.712999641679751</v>
      </c>
      <c r="D643">
        <f t="shared" ref="D643:D706" si="41">A643-C643</f>
        <v>-3.5533996416797535</v>
      </c>
      <c r="E643">
        <f t="shared" ref="E643:E706" si="42">D643^2</f>
        <v>12.6266490134898</v>
      </c>
      <c r="F643">
        <f t="shared" ref="F643:F706" si="43">ABS(D643)/A643</f>
        <v>9.8269882456657534E-2</v>
      </c>
    </row>
    <row r="644" spans="1:6" x14ac:dyDescent="0.3">
      <c r="A644">
        <v>38.957500000000003</v>
      </c>
      <c r="B644">
        <v>2.4</v>
      </c>
      <c r="C644">
        <f t="shared" si="40"/>
        <v>39.712999641679751</v>
      </c>
      <c r="D644">
        <f t="shared" si="41"/>
        <v>-0.75549964167974792</v>
      </c>
      <c r="E644">
        <f t="shared" si="42"/>
        <v>0.57077970857822746</v>
      </c>
      <c r="F644">
        <f t="shared" si="43"/>
        <v>1.9392918993255417E-2</v>
      </c>
    </row>
    <row r="645" spans="1:6" x14ac:dyDescent="0.3">
      <c r="A645">
        <v>40.279600000000002</v>
      </c>
      <c r="B645">
        <v>2.4</v>
      </c>
      <c r="C645">
        <f t="shared" si="40"/>
        <v>39.712999641679751</v>
      </c>
      <c r="D645">
        <f t="shared" si="41"/>
        <v>0.56660035832025102</v>
      </c>
      <c r="E645">
        <f t="shared" si="42"/>
        <v>0.32103596604863682</v>
      </c>
      <c r="F645">
        <f t="shared" si="43"/>
        <v>1.4066682844920282E-2</v>
      </c>
    </row>
    <row r="646" spans="1:6" x14ac:dyDescent="0.3">
      <c r="A646">
        <v>38.700000000000003</v>
      </c>
      <c r="B646">
        <v>2.4</v>
      </c>
      <c r="C646">
        <f t="shared" si="40"/>
        <v>39.712999641679751</v>
      </c>
      <c r="D646">
        <f t="shared" si="41"/>
        <v>-1.0129996416797482</v>
      </c>
      <c r="E646">
        <f t="shared" si="42"/>
        <v>1.0261682740432982</v>
      </c>
      <c r="F646">
        <f t="shared" si="43"/>
        <v>2.617570133539401E-2</v>
      </c>
    </row>
    <row r="647" spans="1:6" x14ac:dyDescent="0.3">
      <c r="A647">
        <v>38.700000000000003</v>
      </c>
      <c r="B647">
        <v>2.4</v>
      </c>
      <c r="C647">
        <f t="shared" si="40"/>
        <v>39.712999641679751</v>
      </c>
      <c r="D647">
        <f t="shared" si="41"/>
        <v>-1.0129996416797482</v>
      </c>
      <c r="E647">
        <f t="shared" si="42"/>
        <v>1.0261682740432982</v>
      </c>
      <c r="F647">
        <f t="shared" si="43"/>
        <v>2.617570133539401E-2</v>
      </c>
    </row>
    <row r="648" spans="1:6" x14ac:dyDescent="0.3">
      <c r="A648">
        <v>60.1</v>
      </c>
      <c r="B648">
        <v>2</v>
      </c>
      <c r="C648">
        <f t="shared" si="40"/>
        <v>41.521371353349366</v>
      </c>
      <c r="D648">
        <f t="shared" si="41"/>
        <v>18.578628646650635</v>
      </c>
      <c r="E648">
        <f t="shared" si="42"/>
        <v>345.16544239014763</v>
      </c>
      <c r="F648">
        <f t="shared" si="43"/>
        <v>0.30912859645009377</v>
      </c>
    </row>
    <row r="649" spans="1:6" x14ac:dyDescent="0.3">
      <c r="A649">
        <v>58.534999999999997</v>
      </c>
      <c r="B649">
        <v>2</v>
      </c>
      <c r="C649">
        <f t="shared" si="40"/>
        <v>41.521371353349366</v>
      </c>
      <c r="D649">
        <f t="shared" si="41"/>
        <v>17.013628646650631</v>
      </c>
      <c r="E649">
        <f t="shared" si="42"/>
        <v>289.463559726131</v>
      </c>
      <c r="F649">
        <f t="shared" si="43"/>
        <v>0.29065736135048487</v>
      </c>
    </row>
    <row r="650" spans="1:6" x14ac:dyDescent="0.3">
      <c r="A650">
        <v>39.571399999999997</v>
      </c>
      <c r="B650">
        <v>2.5</v>
      </c>
      <c r="C650">
        <f t="shared" si="40"/>
        <v>39.260906713762346</v>
      </c>
      <c r="D650">
        <f t="shared" si="41"/>
        <v>0.31049328623765149</v>
      </c>
      <c r="E650">
        <f t="shared" si="42"/>
        <v>9.6406080798656174E-2</v>
      </c>
      <c r="F650">
        <f t="shared" si="43"/>
        <v>7.8464064005228911E-3</v>
      </c>
    </row>
    <row r="651" spans="1:6" x14ac:dyDescent="0.3">
      <c r="A651">
        <v>40.0169</v>
      </c>
      <c r="B651">
        <v>2.5</v>
      </c>
      <c r="C651">
        <f t="shared" si="40"/>
        <v>39.260906713762346</v>
      </c>
      <c r="D651">
        <f t="shared" si="41"/>
        <v>0.75599328623765416</v>
      </c>
      <c r="E651">
        <f t="shared" si="42"/>
        <v>0.57152584883640767</v>
      </c>
      <c r="F651">
        <f t="shared" si="43"/>
        <v>1.8891850349168831E-2</v>
      </c>
    </row>
    <row r="652" spans="1:6" x14ac:dyDescent="0.3">
      <c r="A652">
        <v>37.6</v>
      </c>
      <c r="B652">
        <v>2.5</v>
      </c>
      <c r="C652">
        <f t="shared" si="40"/>
        <v>39.260906713762346</v>
      </c>
      <c r="D652">
        <f t="shared" si="41"/>
        <v>-1.6609067137623441</v>
      </c>
      <c r="E652">
        <f t="shared" si="42"/>
        <v>2.7586111118208292</v>
      </c>
      <c r="F652">
        <f t="shared" si="43"/>
        <v>4.4173050897934683E-2</v>
      </c>
    </row>
    <row r="653" spans="1:6" x14ac:dyDescent="0.3">
      <c r="A653">
        <v>37.5</v>
      </c>
      <c r="B653">
        <v>2.5</v>
      </c>
      <c r="C653">
        <f t="shared" si="40"/>
        <v>39.260906713762346</v>
      </c>
      <c r="D653">
        <f t="shared" si="41"/>
        <v>-1.7609067137623455</v>
      </c>
      <c r="E653">
        <f t="shared" si="42"/>
        <v>3.1007924545733032</v>
      </c>
      <c r="F653">
        <f t="shared" si="43"/>
        <v>4.6957512366995878E-2</v>
      </c>
    </row>
    <row r="654" spans="1:6" x14ac:dyDescent="0.3">
      <c r="A654">
        <v>39.347999999999999</v>
      </c>
      <c r="B654">
        <v>2.4</v>
      </c>
      <c r="C654">
        <f t="shared" si="40"/>
        <v>39.712999641679751</v>
      </c>
      <c r="D654">
        <f t="shared" si="41"/>
        <v>-0.36499964167975207</v>
      </c>
      <c r="E654">
        <f t="shared" si="42"/>
        <v>0.13322473842634741</v>
      </c>
      <c r="F654">
        <f t="shared" si="43"/>
        <v>9.2761929876932006E-3</v>
      </c>
    </row>
    <row r="655" spans="1:6" x14ac:dyDescent="0.3">
      <c r="A655">
        <v>40.4</v>
      </c>
      <c r="B655">
        <v>2.5</v>
      </c>
      <c r="C655">
        <f t="shared" si="40"/>
        <v>39.260906713762346</v>
      </c>
      <c r="D655">
        <f t="shared" si="41"/>
        <v>1.139093286237653</v>
      </c>
      <c r="E655">
        <f t="shared" si="42"/>
        <v>1.2975335147516958</v>
      </c>
      <c r="F655">
        <f t="shared" si="43"/>
        <v>2.8195378372219134E-2</v>
      </c>
    </row>
    <row r="656" spans="1:6" x14ac:dyDescent="0.3">
      <c r="A656">
        <v>40.6</v>
      </c>
      <c r="B656">
        <v>2.5</v>
      </c>
      <c r="C656">
        <f t="shared" si="40"/>
        <v>39.260906713762346</v>
      </c>
      <c r="D656">
        <f t="shared" si="41"/>
        <v>1.3390932862376559</v>
      </c>
      <c r="E656">
        <f t="shared" si="42"/>
        <v>1.7931708292467645</v>
      </c>
      <c r="F656">
        <f t="shared" si="43"/>
        <v>3.2982593257085122E-2</v>
      </c>
    </row>
    <row r="657" spans="1:6" x14ac:dyDescent="0.3">
      <c r="A657">
        <v>34.7286</v>
      </c>
      <c r="B657">
        <v>3</v>
      </c>
      <c r="C657">
        <f t="shared" si="40"/>
        <v>37.000442074175325</v>
      </c>
      <c r="D657">
        <f t="shared" si="41"/>
        <v>-2.2718420741753249</v>
      </c>
      <c r="E657">
        <f t="shared" si="42"/>
        <v>5.1612664099932424</v>
      </c>
      <c r="F657">
        <f t="shared" si="43"/>
        <v>6.5417035935088796E-2</v>
      </c>
    </row>
    <row r="658" spans="1:6" x14ac:dyDescent="0.3">
      <c r="A658">
        <v>32.5289</v>
      </c>
      <c r="B658">
        <v>3</v>
      </c>
      <c r="C658">
        <f t="shared" si="40"/>
        <v>37.000442074175325</v>
      </c>
      <c r="D658">
        <f t="shared" si="41"/>
        <v>-4.4715420741753249</v>
      </c>
      <c r="E658">
        <f t="shared" si="42"/>
        <v>19.994688521120167</v>
      </c>
      <c r="F658">
        <f t="shared" si="43"/>
        <v>0.1374636730469006</v>
      </c>
    </row>
    <row r="659" spans="1:6" x14ac:dyDescent="0.3">
      <c r="A659">
        <v>33.722900000000003</v>
      </c>
      <c r="B659">
        <v>3</v>
      </c>
      <c r="C659">
        <f t="shared" si="40"/>
        <v>37.000442074175325</v>
      </c>
      <c r="D659">
        <f t="shared" si="41"/>
        <v>-3.2775420741753223</v>
      </c>
      <c r="E659">
        <f t="shared" si="42"/>
        <v>10.742282047989473</v>
      </c>
      <c r="F659">
        <f t="shared" si="43"/>
        <v>9.7190398043327297E-2</v>
      </c>
    </row>
    <row r="660" spans="1:6" x14ac:dyDescent="0.3">
      <c r="A660">
        <v>37.071100000000001</v>
      </c>
      <c r="B660">
        <v>2.4</v>
      </c>
      <c r="C660">
        <f t="shared" si="40"/>
        <v>39.712999641679751</v>
      </c>
      <c r="D660">
        <f t="shared" si="41"/>
        <v>-2.6418996416797498</v>
      </c>
      <c r="E660">
        <f t="shared" si="42"/>
        <v>6.9796337167075899</v>
      </c>
      <c r="F660">
        <f t="shared" si="43"/>
        <v>7.1265747217637176E-2</v>
      </c>
    </row>
    <row r="661" spans="1:6" x14ac:dyDescent="0.3">
      <c r="A661">
        <v>35.9</v>
      </c>
      <c r="B661">
        <v>2.7</v>
      </c>
      <c r="C661">
        <f t="shared" si="40"/>
        <v>38.356720857927534</v>
      </c>
      <c r="D661">
        <f t="shared" si="41"/>
        <v>-2.4567208579275359</v>
      </c>
      <c r="E661">
        <f t="shared" si="42"/>
        <v>6.0354773737762084</v>
      </c>
      <c r="F661">
        <f t="shared" si="43"/>
        <v>6.8432335875418832E-2</v>
      </c>
    </row>
    <row r="662" spans="1:6" x14ac:dyDescent="0.3">
      <c r="A662">
        <v>42</v>
      </c>
      <c r="B662">
        <v>2</v>
      </c>
      <c r="C662">
        <f t="shared" si="40"/>
        <v>41.521371353349366</v>
      </c>
      <c r="D662">
        <f t="shared" si="41"/>
        <v>0.47862864665063398</v>
      </c>
      <c r="E662">
        <f t="shared" si="42"/>
        <v>0.22908538139461743</v>
      </c>
      <c r="F662">
        <f t="shared" si="43"/>
        <v>1.1395920158348428E-2</v>
      </c>
    </row>
    <row r="663" spans="1:6" x14ac:dyDescent="0.3">
      <c r="A663">
        <v>36.4</v>
      </c>
      <c r="B663">
        <v>3.2</v>
      </c>
      <c r="C663">
        <f t="shared" si="40"/>
        <v>36.096256218340514</v>
      </c>
      <c r="D663">
        <f t="shared" si="41"/>
        <v>0.30374378165948457</v>
      </c>
      <c r="E663">
        <f t="shared" si="42"/>
        <v>9.2260284896804629E-2</v>
      </c>
      <c r="F663">
        <f t="shared" si="43"/>
        <v>8.3446093862495768E-3</v>
      </c>
    </row>
    <row r="664" spans="1:6" x14ac:dyDescent="0.3">
      <c r="A664">
        <v>34.151400000000002</v>
      </c>
      <c r="B664">
        <v>2.9</v>
      </c>
      <c r="C664">
        <f t="shared" si="40"/>
        <v>37.452535002092731</v>
      </c>
      <c r="D664">
        <f t="shared" si="41"/>
        <v>-3.3011350020927281</v>
      </c>
      <c r="E664">
        <f t="shared" si="42"/>
        <v>10.897492302041757</v>
      </c>
      <c r="F664">
        <f t="shared" si="43"/>
        <v>9.666177673807598E-2</v>
      </c>
    </row>
    <row r="665" spans="1:6" x14ac:dyDescent="0.3">
      <c r="A665">
        <v>35.323700000000002</v>
      </c>
      <c r="B665">
        <v>2.9</v>
      </c>
      <c r="C665">
        <f t="shared" si="40"/>
        <v>37.452535002092731</v>
      </c>
      <c r="D665">
        <f t="shared" si="41"/>
        <v>-2.1288350020927282</v>
      </c>
      <c r="E665">
        <f t="shared" si="42"/>
        <v>4.5319384661351458</v>
      </c>
      <c r="F665">
        <f t="shared" si="43"/>
        <v>6.0266478372671267E-2</v>
      </c>
    </row>
    <row r="666" spans="1:6" x14ac:dyDescent="0.3">
      <c r="A666">
        <v>31.8217</v>
      </c>
      <c r="B666">
        <v>3.7</v>
      </c>
      <c r="C666">
        <f t="shared" si="40"/>
        <v>33.835791578753494</v>
      </c>
      <c r="D666">
        <f t="shared" si="41"/>
        <v>-2.0140915787534936</v>
      </c>
      <c r="E666">
        <f t="shared" si="42"/>
        <v>4.0565648876057407</v>
      </c>
      <c r="F666">
        <f t="shared" si="43"/>
        <v>6.3293022646605732E-2</v>
      </c>
    </row>
    <row r="667" spans="1:6" x14ac:dyDescent="0.3">
      <c r="A667">
        <v>27.9</v>
      </c>
      <c r="B667">
        <v>5.3</v>
      </c>
      <c r="C667">
        <f t="shared" si="40"/>
        <v>26.602304732075023</v>
      </c>
      <c r="D667">
        <f t="shared" si="41"/>
        <v>1.2976952679249756</v>
      </c>
      <c r="E667">
        <f t="shared" si="42"/>
        <v>1.6840130083948741</v>
      </c>
      <c r="F667">
        <f t="shared" si="43"/>
        <v>4.6512375194443574E-2</v>
      </c>
    </row>
    <row r="668" spans="1:6" x14ac:dyDescent="0.3">
      <c r="A668">
        <v>27</v>
      </c>
      <c r="B668">
        <v>3.7</v>
      </c>
      <c r="C668">
        <f t="shared" si="40"/>
        <v>33.835791578753494</v>
      </c>
      <c r="D668">
        <f t="shared" si="41"/>
        <v>-6.8357915787534935</v>
      </c>
      <c r="E668">
        <f t="shared" si="42"/>
        <v>46.728046508157178</v>
      </c>
      <c r="F668">
        <f t="shared" si="43"/>
        <v>0.25317746587975903</v>
      </c>
    </row>
    <row r="669" spans="1:6" x14ac:dyDescent="0.3">
      <c r="A669">
        <v>34.299999999999997</v>
      </c>
      <c r="B669">
        <v>2.9</v>
      </c>
      <c r="C669">
        <f t="shared" si="40"/>
        <v>37.452535002092731</v>
      </c>
      <c r="D669">
        <f t="shared" si="41"/>
        <v>-3.1525350020927334</v>
      </c>
      <c r="E669">
        <f t="shared" si="42"/>
        <v>9.9384769394198305</v>
      </c>
      <c r="F669">
        <f t="shared" si="43"/>
        <v>9.1910641460429557E-2</v>
      </c>
    </row>
    <row r="670" spans="1:6" x14ac:dyDescent="0.3">
      <c r="A670">
        <v>35.5</v>
      </c>
      <c r="B670">
        <v>2.9</v>
      </c>
      <c r="C670">
        <f t="shared" si="40"/>
        <v>37.452535002092731</v>
      </c>
      <c r="D670">
        <f t="shared" si="41"/>
        <v>-1.9525350020927306</v>
      </c>
      <c r="E670">
        <f t="shared" si="42"/>
        <v>3.8123929343972596</v>
      </c>
      <c r="F670">
        <f t="shared" si="43"/>
        <v>5.5000985974443112E-2</v>
      </c>
    </row>
    <row r="671" spans="1:6" x14ac:dyDescent="0.3">
      <c r="A671">
        <v>31.6</v>
      </c>
      <c r="B671">
        <v>3.7</v>
      </c>
      <c r="C671">
        <f t="shared" si="40"/>
        <v>33.835791578753494</v>
      </c>
      <c r="D671">
        <f t="shared" si="41"/>
        <v>-2.2357915787534921</v>
      </c>
      <c r="E671">
        <f t="shared" si="42"/>
        <v>4.9987639836250324</v>
      </c>
      <c r="F671">
        <f t="shared" si="43"/>
        <v>7.0752898061819364E-2</v>
      </c>
    </row>
    <row r="672" spans="1:6" x14ac:dyDescent="0.3">
      <c r="A672">
        <v>27.9</v>
      </c>
      <c r="B672">
        <v>5.3</v>
      </c>
      <c r="C672">
        <f t="shared" si="40"/>
        <v>26.602304732075023</v>
      </c>
      <c r="D672">
        <f t="shared" si="41"/>
        <v>1.2976952679249756</v>
      </c>
      <c r="E672">
        <f t="shared" si="42"/>
        <v>1.6840130083948741</v>
      </c>
      <c r="F672">
        <f t="shared" si="43"/>
        <v>4.6512375194443574E-2</v>
      </c>
    </row>
    <row r="673" spans="1:6" x14ac:dyDescent="0.3">
      <c r="A673">
        <v>32.8232</v>
      </c>
      <c r="B673">
        <v>2.2999999999999998</v>
      </c>
      <c r="C673">
        <f t="shared" si="40"/>
        <v>40.165092569597157</v>
      </c>
      <c r="D673">
        <f t="shared" si="41"/>
        <v>-7.3418925695971566</v>
      </c>
      <c r="E673">
        <f t="shared" si="42"/>
        <v>53.903386503505942</v>
      </c>
      <c r="F673">
        <f t="shared" si="43"/>
        <v>0.22367997543192489</v>
      </c>
    </row>
    <row r="674" spans="1:6" x14ac:dyDescent="0.3">
      <c r="A674">
        <v>37.700000000000003</v>
      </c>
      <c r="B674">
        <v>2.2999999999999998</v>
      </c>
      <c r="C674">
        <f t="shared" si="40"/>
        <v>40.165092569597157</v>
      </c>
      <c r="D674">
        <f t="shared" si="41"/>
        <v>-2.4650925695971537</v>
      </c>
      <c r="E674">
        <f t="shared" si="42"/>
        <v>6.0766813766830978</v>
      </c>
      <c r="F674">
        <f t="shared" si="43"/>
        <v>6.5387070811595588E-2</v>
      </c>
    </row>
    <row r="675" spans="1:6" x14ac:dyDescent="0.3">
      <c r="A675">
        <v>28.6</v>
      </c>
      <c r="B675">
        <v>4</v>
      </c>
      <c r="C675">
        <f t="shared" si="40"/>
        <v>32.479512795001284</v>
      </c>
      <c r="D675">
        <f t="shared" si="41"/>
        <v>-3.8795127950012827</v>
      </c>
      <c r="E675">
        <f t="shared" si="42"/>
        <v>15.050619526578664</v>
      </c>
      <c r="F675">
        <f t="shared" si="43"/>
        <v>0.13564730052452037</v>
      </c>
    </row>
    <row r="676" spans="1:6" x14ac:dyDescent="0.3">
      <c r="A676">
        <v>28.5</v>
      </c>
      <c r="B676">
        <v>4</v>
      </c>
      <c r="C676">
        <f t="shared" si="40"/>
        <v>32.479512795001284</v>
      </c>
      <c r="D676">
        <f t="shared" si="41"/>
        <v>-3.9795127950012841</v>
      </c>
      <c r="E676">
        <f t="shared" si="42"/>
        <v>15.836522085578933</v>
      </c>
      <c r="F676">
        <f t="shared" si="43"/>
        <v>0.13963202789478191</v>
      </c>
    </row>
    <row r="677" spans="1:6" x14ac:dyDescent="0.3">
      <c r="A677">
        <v>34.179600000000001</v>
      </c>
      <c r="B677">
        <v>2.9</v>
      </c>
      <c r="C677">
        <f t="shared" si="40"/>
        <v>37.452535002092731</v>
      </c>
      <c r="D677">
        <f t="shared" si="41"/>
        <v>-3.2729350020927299</v>
      </c>
      <c r="E677">
        <f t="shared" si="42"/>
        <v>10.712103527923738</v>
      </c>
      <c r="F677">
        <f t="shared" si="43"/>
        <v>9.5756972056218623E-2</v>
      </c>
    </row>
    <row r="678" spans="1:6" x14ac:dyDescent="0.3">
      <c r="A678">
        <v>35.258200000000002</v>
      </c>
      <c r="B678">
        <v>2.9</v>
      </c>
      <c r="C678">
        <f t="shared" si="40"/>
        <v>37.452535002092731</v>
      </c>
      <c r="D678">
        <f t="shared" si="41"/>
        <v>-2.1943350020927284</v>
      </c>
      <c r="E678">
        <f t="shared" si="42"/>
        <v>4.8151061014092944</v>
      </c>
      <c r="F678">
        <f t="shared" si="43"/>
        <v>6.2236160725525645E-2</v>
      </c>
    </row>
    <row r="679" spans="1:6" x14ac:dyDescent="0.3">
      <c r="A679">
        <v>31.846699999999998</v>
      </c>
      <c r="B679">
        <v>3.7</v>
      </c>
      <c r="C679">
        <f t="shared" si="40"/>
        <v>33.835791578753494</v>
      </c>
      <c r="D679">
        <f t="shared" si="41"/>
        <v>-1.9890915787534951</v>
      </c>
      <c r="E679">
        <f t="shared" si="42"/>
        <v>3.9564853086680714</v>
      </c>
      <c r="F679">
        <f t="shared" si="43"/>
        <v>6.2458326255263347E-2</v>
      </c>
    </row>
    <row r="680" spans="1:6" x14ac:dyDescent="0.3">
      <c r="A680">
        <v>27.9</v>
      </c>
      <c r="B680">
        <v>5.3</v>
      </c>
      <c r="C680">
        <f t="shared" si="40"/>
        <v>26.602304732075023</v>
      </c>
      <c r="D680">
        <f t="shared" si="41"/>
        <v>1.2976952679249756</v>
      </c>
      <c r="E680">
        <f t="shared" si="42"/>
        <v>1.6840130083948741</v>
      </c>
      <c r="F680">
        <f t="shared" si="43"/>
        <v>4.6512375194443574E-2</v>
      </c>
    </row>
    <row r="681" spans="1:6" x14ac:dyDescent="0.3">
      <c r="A681">
        <v>27</v>
      </c>
      <c r="B681">
        <v>3.7</v>
      </c>
      <c r="C681">
        <f t="shared" si="40"/>
        <v>33.835791578753494</v>
      </c>
      <c r="D681">
        <f t="shared" si="41"/>
        <v>-6.8357915787534935</v>
      </c>
      <c r="E681">
        <f t="shared" si="42"/>
        <v>46.728046508157178</v>
      </c>
      <c r="F681">
        <f t="shared" si="43"/>
        <v>0.25317746587975903</v>
      </c>
    </row>
    <row r="682" spans="1:6" x14ac:dyDescent="0.3">
      <c r="A682">
        <v>34.299999999999997</v>
      </c>
      <c r="B682">
        <v>2.9</v>
      </c>
      <c r="C682">
        <f t="shared" si="40"/>
        <v>37.452535002092731</v>
      </c>
      <c r="D682">
        <f t="shared" si="41"/>
        <v>-3.1525350020927334</v>
      </c>
      <c r="E682">
        <f t="shared" si="42"/>
        <v>9.9384769394198305</v>
      </c>
      <c r="F682">
        <f t="shared" si="43"/>
        <v>9.1910641460429557E-2</v>
      </c>
    </row>
    <row r="683" spans="1:6" x14ac:dyDescent="0.3">
      <c r="A683">
        <v>35.5</v>
      </c>
      <c r="B683">
        <v>2.9</v>
      </c>
      <c r="C683">
        <f t="shared" si="40"/>
        <v>37.452535002092731</v>
      </c>
      <c r="D683">
        <f t="shared" si="41"/>
        <v>-1.9525350020927306</v>
      </c>
      <c r="E683">
        <f t="shared" si="42"/>
        <v>3.8123929343972596</v>
      </c>
      <c r="F683">
        <f t="shared" si="43"/>
        <v>5.5000985974443112E-2</v>
      </c>
    </row>
    <row r="684" spans="1:6" x14ac:dyDescent="0.3">
      <c r="A684">
        <v>31.6</v>
      </c>
      <c r="B684">
        <v>3.7</v>
      </c>
      <c r="C684">
        <f t="shared" si="40"/>
        <v>33.835791578753494</v>
      </c>
      <c r="D684">
        <f t="shared" si="41"/>
        <v>-2.2357915787534921</v>
      </c>
      <c r="E684">
        <f t="shared" si="42"/>
        <v>4.9987639836250324</v>
      </c>
      <c r="F684">
        <f t="shared" si="43"/>
        <v>7.0752898061819364E-2</v>
      </c>
    </row>
    <row r="685" spans="1:6" x14ac:dyDescent="0.3">
      <c r="A685">
        <v>27.9</v>
      </c>
      <c r="B685">
        <v>5.3</v>
      </c>
      <c r="C685">
        <f t="shared" si="40"/>
        <v>26.602304732075023</v>
      </c>
      <c r="D685">
        <f t="shared" si="41"/>
        <v>1.2976952679249756</v>
      </c>
      <c r="E685">
        <f t="shared" si="42"/>
        <v>1.6840130083948741</v>
      </c>
      <c r="F685">
        <f t="shared" si="43"/>
        <v>4.6512375194443574E-2</v>
      </c>
    </row>
    <row r="686" spans="1:6" x14ac:dyDescent="0.3">
      <c r="A686">
        <v>30.168800000000001</v>
      </c>
      <c r="B686">
        <v>2.5</v>
      </c>
      <c r="C686">
        <f t="shared" si="40"/>
        <v>39.260906713762346</v>
      </c>
      <c r="D686">
        <f t="shared" si="41"/>
        <v>-9.0921067137623446</v>
      </c>
      <c r="E686">
        <f t="shared" si="42"/>
        <v>82.666404494442304</v>
      </c>
      <c r="F686">
        <f t="shared" si="43"/>
        <v>0.30137448999503941</v>
      </c>
    </row>
    <row r="687" spans="1:6" x14ac:dyDescent="0.3">
      <c r="A687">
        <v>31.7</v>
      </c>
      <c r="B687">
        <v>2.5</v>
      </c>
      <c r="C687">
        <f t="shared" si="40"/>
        <v>39.260906713762346</v>
      </c>
      <c r="D687">
        <f t="shared" si="41"/>
        <v>-7.5609067137623462</v>
      </c>
      <c r="E687">
        <f t="shared" si="42"/>
        <v>57.167310334216523</v>
      </c>
      <c r="F687">
        <f t="shared" si="43"/>
        <v>0.23851440737420651</v>
      </c>
    </row>
    <row r="688" spans="1:6" x14ac:dyDescent="0.3">
      <c r="A688">
        <v>27.736599999999999</v>
      </c>
      <c r="B688">
        <v>4</v>
      </c>
      <c r="C688">
        <f t="shared" si="40"/>
        <v>32.479512795001284</v>
      </c>
      <c r="D688">
        <f t="shared" si="41"/>
        <v>-4.7429127950012848</v>
      </c>
      <c r="E688">
        <f t="shared" si="42"/>
        <v>22.495221780986899</v>
      </c>
      <c r="F688">
        <f t="shared" si="43"/>
        <v>0.17099834857196936</v>
      </c>
    </row>
    <row r="689" spans="1:6" x14ac:dyDescent="0.3">
      <c r="A689">
        <v>27.589400000000001</v>
      </c>
      <c r="B689">
        <v>4</v>
      </c>
      <c r="C689">
        <f t="shared" si="40"/>
        <v>32.479512795001284</v>
      </c>
      <c r="D689">
        <f t="shared" si="41"/>
        <v>-4.8901127950012828</v>
      </c>
      <c r="E689">
        <f t="shared" si="42"/>
        <v>23.913203147835258</v>
      </c>
      <c r="F689">
        <f t="shared" si="43"/>
        <v>0.17724607258589467</v>
      </c>
    </row>
    <row r="690" spans="1:6" x14ac:dyDescent="0.3">
      <c r="A690">
        <v>30.2</v>
      </c>
      <c r="B690">
        <v>2.5</v>
      </c>
      <c r="C690">
        <f t="shared" si="40"/>
        <v>39.260906713762346</v>
      </c>
      <c r="D690">
        <f t="shared" si="41"/>
        <v>-9.0609067137623462</v>
      </c>
      <c r="E690">
        <f t="shared" si="42"/>
        <v>82.100030475503559</v>
      </c>
      <c r="F690">
        <f t="shared" si="43"/>
        <v>0.30003002363451481</v>
      </c>
    </row>
    <row r="691" spans="1:6" x14ac:dyDescent="0.3">
      <c r="A691">
        <v>31.8</v>
      </c>
      <c r="B691">
        <v>2.5</v>
      </c>
      <c r="C691">
        <f t="shared" si="40"/>
        <v>39.260906713762346</v>
      </c>
      <c r="D691">
        <f t="shared" si="41"/>
        <v>-7.4609067137623448</v>
      </c>
      <c r="E691">
        <f t="shared" si="42"/>
        <v>55.66512899146403</v>
      </c>
      <c r="F691">
        <f t="shared" si="43"/>
        <v>0.23461970797994794</v>
      </c>
    </row>
    <row r="692" spans="1:6" x14ac:dyDescent="0.3">
      <c r="A692">
        <v>27.785699999999999</v>
      </c>
      <c r="B692">
        <v>4</v>
      </c>
      <c r="C692">
        <f t="shared" si="40"/>
        <v>32.479512795001284</v>
      </c>
      <c r="D692">
        <f t="shared" si="41"/>
        <v>-4.6938127950012856</v>
      </c>
      <c r="E692">
        <f t="shared" si="42"/>
        <v>22.031878554517782</v>
      </c>
      <c r="F692">
        <f t="shared" si="43"/>
        <v>0.16892908204584681</v>
      </c>
    </row>
    <row r="693" spans="1:6" x14ac:dyDescent="0.3">
      <c r="A693">
        <v>35.429099999999998</v>
      </c>
      <c r="B693">
        <v>2.7</v>
      </c>
      <c r="C693">
        <f t="shared" si="40"/>
        <v>38.356720857927534</v>
      </c>
      <c r="D693">
        <f t="shared" si="41"/>
        <v>-2.9276208579275362</v>
      </c>
      <c r="E693">
        <f t="shared" si="42"/>
        <v>8.5709638877723631</v>
      </c>
      <c r="F693">
        <f t="shared" si="43"/>
        <v>8.2633226865134496E-2</v>
      </c>
    </row>
    <row r="694" spans="1:6" x14ac:dyDescent="0.3">
      <c r="A694">
        <v>36.146299999999997</v>
      </c>
      <c r="B694">
        <v>2.7</v>
      </c>
      <c r="C694">
        <f t="shared" si="40"/>
        <v>38.356720857927534</v>
      </c>
      <c r="D694">
        <f t="shared" si="41"/>
        <v>-2.210420857927538</v>
      </c>
      <c r="E694">
        <f t="shared" si="42"/>
        <v>4.8859603691611131</v>
      </c>
      <c r="F694">
        <f t="shared" si="43"/>
        <v>6.1152064192670844E-2</v>
      </c>
    </row>
    <row r="695" spans="1:6" x14ac:dyDescent="0.3">
      <c r="A695">
        <v>29.2</v>
      </c>
      <c r="B695">
        <v>4</v>
      </c>
      <c r="C695">
        <f t="shared" si="40"/>
        <v>32.479512795001284</v>
      </c>
      <c r="D695">
        <f t="shared" si="41"/>
        <v>-3.2795127950012848</v>
      </c>
      <c r="E695">
        <f t="shared" si="42"/>
        <v>10.755204172577139</v>
      </c>
      <c r="F695">
        <f t="shared" si="43"/>
        <v>0.11231208202059195</v>
      </c>
    </row>
    <row r="696" spans="1:6" x14ac:dyDescent="0.3">
      <c r="A696">
        <v>25.3</v>
      </c>
      <c r="B696">
        <v>4</v>
      </c>
      <c r="C696">
        <f t="shared" si="40"/>
        <v>32.479512795001284</v>
      </c>
      <c r="D696">
        <f t="shared" si="41"/>
        <v>-7.1795127950012834</v>
      </c>
      <c r="E696">
        <f t="shared" si="42"/>
        <v>51.545403973587142</v>
      </c>
      <c r="F696">
        <f t="shared" si="43"/>
        <v>0.28377520928858829</v>
      </c>
    </row>
    <row r="697" spans="1:6" x14ac:dyDescent="0.3">
      <c r="A697">
        <v>32.4</v>
      </c>
      <c r="B697">
        <v>2.9</v>
      </c>
      <c r="C697">
        <f t="shared" si="40"/>
        <v>37.452535002092731</v>
      </c>
      <c r="D697">
        <f t="shared" si="41"/>
        <v>-5.052535002092732</v>
      </c>
      <c r="E697">
        <f t="shared" si="42"/>
        <v>25.528109947372204</v>
      </c>
      <c r="F697">
        <f t="shared" si="43"/>
        <v>0.15594243833619545</v>
      </c>
    </row>
    <row r="698" spans="1:6" x14ac:dyDescent="0.3">
      <c r="A698">
        <v>34.1</v>
      </c>
      <c r="B698">
        <v>2.9</v>
      </c>
      <c r="C698">
        <f t="shared" si="40"/>
        <v>37.452535002092731</v>
      </c>
      <c r="D698">
        <f t="shared" si="41"/>
        <v>-3.3525350020927291</v>
      </c>
      <c r="E698">
        <f t="shared" si="42"/>
        <v>11.239490940256895</v>
      </c>
      <c r="F698">
        <f t="shared" si="43"/>
        <v>9.8314809445534571E-2</v>
      </c>
    </row>
    <row r="699" spans="1:6" x14ac:dyDescent="0.3">
      <c r="A699">
        <v>31.411200000000001</v>
      </c>
      <c r="B699">
        <v>3.7</v>
      </c>
      <c r="C699">
        <f t="shared" si="40"/>
        <v>33.835791578753494</v>
      </c>
      <c r="D699">
        <f t="shared" si="41"/>
        <v>-2.4245915787534926</v>
      </c>
      <c r="E699">
        <f t="shared" si="42"/>
        <v>5.8786443237623542</v>
      </c>
      <c r="F699">
        <f t="shared" si="43"/>
        <v>7.7188760020422409E-2</v>
      </c>
    </row>
    <row r="700" spans="1:6" x14ac:dyDescent="0.3">
      <c r="A700">
        <v>26.6</v>
      </c>
      <c r="B700">
        <v>5.3</v>
      </c>
      <c r="C700">
        <f t="shared" si="40"/>
        <v>26.602304732075023</v>
      </c>
      <c r="D700">
        <f t="shared" si="41"/>
        <v>-2.3047320750215761E-3</v>
      </c>
      <c r="E700">
        <f t="shared" si="42"/>
        <v>5.3117899376332595E-6</v>
      </c>
      <c r="F700">
        <f t="shared" si="43"/>
        <v>8.6644062970735931E-5</v>
      </c>
    </row>
    <row r="701" spans="1:6" x14ac:dyDescent="0.3">
      <c r="A701">
        <v>29.799900000000001</v>
      </c>
      <c r="B701">
        <v>3.7</v>
      </c>
      <c r="C701">
        <f t="shared" si="40"/>
        <v>33.835791578753494</v>
      </c>
      <c r="D701">
        <f t="shared" si="41"/>
        <v>-4.0358915787534926</v>
      </c>
      <c r="E701">
        <f t="shared" si="42"/>
        <v>16.288420835453358</v>
      </c>
      <c r="F701">
        <f t="shared" si="43"/>
        <v>0.13543305778722387</v>
      </c>
    </row>
    <row r="702" spans="1:6" x14ac:dyDescent="0.3">
      <c r="A702">
        <v>29.799900000000001</v>
      </c>
      <c r="B702">
        <v>3.7</v>
      </c>
      <c r="C702">
        <f t="shared" si="40"/>
        <v>33.835791578753494</v>
      </c>
      <c r="D702">
        <f t="shared" si="41"/>
        <v>-4.0358915787534926</v>
      </c>
      <c r="E702">
        <f t="shared" si="42"/>
        <v>16.288420835453358</v>
      </c>
      <c r="F702">
        <f t="shared" si="43"/>
        <v>0.13543305778722387</v>
      </c>
    </row>
    <row r="703" spans="1:6" x14ac:dyDescent="0.3">
      <c r="A703">
        <v>26.6</v>
      </c>
      <c r="B703">
        <v>5.3</v>
      </c>
      <c r="C703">
        <f t="shared" si="40"/>
        <v>26.602304732075023</v>
      </c>
      <c r="D703">
        <f t="shared" si="41"/>
        <v>-2.3047320750215761E-3</v>
      </c>
      <c r="E703">
        <f t="shared" si="42"/>
        <v>5.3117899376332595E-6</v>
      </c>
      <c r="F703">
        <f t="shared" si="43"/>
        <v>8.6644062970735931E-5</v>
      </c>
    </row>
    <row r="704" spans="1:6" x14ac:dyDescent="0.3">
      <c r="A704">
        <v>26.2</v>
      </c>
      <c r="B704">
        <v>4</v>
      </c>
      <c r="C704">
        <f t="shared" si="40"/>
        <v>32.479512795001284</v>
      </c>
      <c r="D704">
        <f t="shared" si="41"/>
        <v>-6.2795127950012848</v>
      </c>
      <c r="E704">
        <f t="shared" si="42"/>
        <v>39.432280942584846</v>
      </c>
      <c r="F704">
        <f t="shared" si="43"/>
        <v>0.23967606087791163</v>
      </c>
    </row>
    <row r="705" spans="1:6" x14ac:dyDescent="0.3">
      <c r="A705">
        <v>24.6648</v>
      </c>
      <c r="B705">
        <v>4</v>
      </c>
      <c r="C705">
        <f t="shared" si="40"/>
        <v>32.479512795001284</v>
      </c>
      <c r="D705">
        <f t="shared" si="41"/>
        <v>-7.8147127950012845</v>
      </c>
      <c r="E705">
        <f t="shared" si="42"/>
        <v>61.069736068356789</v>
      </c>
      <c r="F705">
        <f t="shared" si="43"/>
        <v>0.3168366577065812</v>
      </c>
    </row>
    <row r="706" spans="1:6" x14ac:dyDescent="0.3">
      <c r="A706">
        <v>32.4</v>
      </c>
      <c r="B706">
        <v>2.9</v>
      </c>
      <c r="C706">
        <f t="shared" ref="C706:C769" si="44">$I$19+($I$20*B706)</f>
        <v>37.452535002092731</v>
      </c>
      <c r="D706">
        <f t="shared" si="41"/>
        <v>-5.052535002092732</v>
      </c>
      <c r="E706">
        <f t="shared" si="42"/>
        <v>25.528109947372204</v>
      </c>
      <c r="F706">
        <f t="shared" si="43"/>
        <v>0.15594243833619545</v>
      </c>
    </row>
    <row r="707" spans="1:6" x14ac:dyDescent="0.3">
      <c r="A707">
        <v>34.1</v>
      </c>
      <c r="B707">
        <v>2.9</v>
      </c>
      <c r="C707">
        <f t="shared" si="44"/>
        <v>37.452535002092731</v>
      </c>
      <c r="D707">
        <f t="shared" ref="D707:D770" si="45">A707-C707</f>
        <v>-3.3525350020927291</v>
      </c>
      <c r="E707">
        <f t="shared" ref="E707:E770" si="46">D707^2</f>
        <v>11.239490940256895</v>
      </c>
      <c r="F707">
        <f t="shared" ref="F707:F770" si="47">ABS(D707)/A707</f>
        <v>9.8314809445534571E-2</v>
      </c>
    </row>
    <row r="708" spans="1:6" x14ac:dyDescent="0.3">
      <c r="A708">
        <v>31.3858</v>
      </c>
      <c r="B708">
        <v>3.7</v>
      </c>
      <c r="C708">
        <f t="shared" si="44"/>
        <v>33.835791578753494</v>
      </c>
      <c r="D708">
        <f t="shared" si="45"/>
        <v>-2.4499915787534938</v>
      </c>
      <c r="E708">
        <f t="shared" si="46"/>
        <v>6.002458735963037</v>
      </c>
      <c r="F708">
        <f t="shared" si="47"/>
        <v>7.806051076453345E-2</v>
      </c>
    </row>
    <row r="709" spans="1:6" x14ac:dyDescent="0.3">
      <c r="A709">
        <v>26.6</v>
      </c>
      <c r="B709">
        <v>5.3</v>
      </c>
      <c r="C709">
        <f t="shared" si="44"/>
        <v>26.602304732075023</v>
      </c>
      <c r="D709">
        <f t="shared" si="45"/>
        <v>-2.3047320750215761E-3</v>
      </c>
      <c r="E709">
        <f t="shared" si="46"/>
        <v>5.3117899376332595E-6</v>
      </c>
      <c r="F709">
        <f t="shared" si="47"/>
        <v>8.6644062970735931E-5</v>
      </c>
    </row>
    <row r="710" spans="1:6" x14ac:dyDescent="0.3">
      <c r="A710">
        <v>29.799900000000001</v>
      </c>
      <c r="B710">
        <v>3.7</v>
      </c>
      <c r="C710">
        <f t="shared" si="44"/>
        <v>33.835791578753494</v>
      </c>
      <c r="D710">
        <f t="shared" si="45"/>
        <v>-4.0358915787534926</v>
      </c>
      <c r="E710">
        <f t="shared" si="46"/>
        <v>16.288420835453358</v>
      </c>
      <c r="F710">
        <f t="shared" si="47"/>
        <v>0.13543305778722387</v>
      </c>
    </row>
    <row r="711" spans="1:6" x14ac:dyDescent="0.3">
      <c r="A711">
        <v>29.799900000000001</v>
      </c>
      <c r="B711">
        <v>3.7</v>
      </c>
      <c r="C711">
        <f t="shared" si="44"/>
        <v>33.835791578753494</v>
      </c>
      <c r="D711">
        <f t="shared" si="45"/>
        <v>-4.0358915787534926</v>
      </c>
      <c r="E711">
        <f t="shared" si="46"/>
        <v>16.288420835453358</v>
      </c>
      <c r="F711">
        <f t="shared" si="47"/>
        <v>0.13543305778722387</v>
      </c>
    </row>
    <row r="712" spans="1:6" x14ac:dyDescent="0.3">
      <c r="A712">
        <v>26.6</v>
      </c>
      <c r="B712">
        <v>5.3</v>
      </c>
      <c r="C712">
        <f t="shared" si="44"/>
        <v>26.602304732075023</v>
      </c>
      <c r="D712">
        <f t="shared" si="45"/>
        <v>-2.3047320750215761E-3</v>
      </c>
      <c r="E712">
        <f t="shared" si="46"/>
        <v>5.3117899376332595E-6</v>
      </c>
      <c r="F712">
        <f t="shared" si="47"/>
        <v>8.6644062970735931E-5</v>
      </c>
    </row>
    <row r="713" spans="1:6" x14ac:dyDescent="0.3">
      <c r="A713">
        <v>26.82</v>
      </c>
      <c r="B713">
        <v>4</v>
      </c>
      <c r="C713">
        <f t="shared" si="44"/>
        <v>32.479512795001284</v>
      </c>
      <c r="D713">
        <f t="shared" si="45"/>
        <v>-5.6595127950012838</v>
      </c>
      <c r="E713">
        <f t="shared" si="46"/>
        <v>32.030085076783244</v>
      </c>
      <c r="F713">
        <f t="shared" si="47"/>
        <v>0.21101837416112168</v>
      </c>
    </row>
    <row r="714" spans="1:6" x14ac:dyDescent="0.3">
      <c r="A714">
        <v>26.6538</v>
      </c>
      <c r="B714">
        <v>4</v>
      </c>
      <c r="C714">
        <f t="shared" si="44"/>
        <v>32.479512795001284</v>
      </c>
      <c r="D714">
        <f t="shared" si="45"/>
        <v>-5.8257127950012837</v>
      </c>
      <c r="E714">
        <f t="shared" si="46"/>
        <v>33.938929569841669</v>
      </c>
      <c r="F714">
        <f t="shared" si="47"/>
        <v>0.2185696896878225</v>
      </c>
    </row>
    <row r="715" spans="1:6" x14ac:dyDescent="0.3">
      <c r="A715">
        <v>26.384599999999999</v>
      </c>
      <c r="B715">
        <v>4</v>
      </c>
      <c r="C715">
        <f t="shared" si="44"/>
        <v>32.479512795001284</v>
      </c>
      <c r="D715">
        <f t="shared" si="45"/>
        <v>-6.0949127950012851</v>
      </c>
      <c r="E715">
        <f t="shared" si="46"/>
        <v>37.147961978670381</v>
      </c>
      <c r="F715">
        <f t="shared" si="47"/>
        <v>0.23100266045349505</v>
      </c>
    </row>
    <row r="716" spans="1:6" x14ac:dyDescent="0.3">
      <c r="A716">
        <v>30.3</v>
      </c>
      <c r="B716">
        <v>2.7</v>
      </c>
      <c r="C716">
        <f t="shared" si="44"/>
        <v>38.356720857927534</v>
      </c>
      <c r="D716">
        <f t="shared" si="45"/>
        <v>-8.0567208579275338</v>
      </c>
      <c r="E716">
        <f t="shared" si="46"/>
        <v>64.910750982564579</v>
      </c>
      <c r="F716">
        <f t="shared" si="47"/>
        <v>0.26589837814942358</v>
      </c>
    </row>
    <row r="717" spans="1:6" x14ac:dyDescent="0.3">
      <c r="A717">
        <v>28.3</v>
      </c>
      <c r="B717">
        <v>4</v>
      </c>
      <c r="C717">
        <f t="shared" si="44"/>
        <v>32.479512795001284</v>
      </c>
      <c r="D717">
        <f t="shared" si="45"/>
        <v>-4.1795127950012834</v>
      </c>
      <c r="E717">
        <f t="shared" si="46"/>
        <v>17.468327203579438</v>
      </c>
      <c r="F717">
        <f t="shared" si="47"/>
        <v>0.14768596448767785</v>
      </c>
    </row>
    <row r="718" spans="1:6" x14ac:dyDescent="0.3">
      <c r="A718">
        <v>24.4</v>
      </c>
      <c r="B718">
        <v>4</v>
      </c>
      <c r="C718">
        <f t="shared" si="44"/>
        <v>32.479512795001284</v>
      </c>
      <c r="D718">
        <f t="shared" si="45"/>
        <v>-8.0795127950012855</v>
      </c>
      <c r="E718">
        <f t="shared" si="46"/>
        <v>65.278527004589478</v>
      </c>
      <c r="F718">
        <f t="shared" si="47"/>
        <v>0.3311275735656265</v>
      </c>
    </row>
    <row r="719" spans="1:6" x14ac:dyDescent="0.3">
      <c r="A719">
        <v>27.805499999999999</v>
      </c>
      <c r="B719">
        <v>4.3</v>
      </c>
      <c r="C719">
        <f t="shared" si="44"/>
        <v>31.123234011249068</v>
      </c>
      <c r="D719">
        <f t="shared" si="45"/>
        <v>-3.317734011249069</v>
      </c>
      <c r="E719">
        <f t="shared" si="46"/>
        <v>11.007358969398837</v>
      </c>
      <c r="F719">
        <f t="shared" si="47"/>
        <v>0.11931934369995394</v>
      </c>
    </row>
    <row r="720" spans="1:6" x14ac:dyDescent="0.3">
      <c r="A720">
        <v>26.228300000000001</v>
      </c>
      <c r="B720">
        <v>4.8</v>
      </c>
      <c r="C720">
        <f t="shared" si="44"/>
        <v>28.862769371662047</v>
      </c>
      <c r="D720">
        <f t="shared" si="45"/>
        <v>-2.6344693716620462</v>
      </c>
      <c r="E720">
        <f t="shared" si="46"/>
        <v>6.9404288702254169</v>
      </c>
      <c r="F720">
        <f t="shared" si="47"/>
        <v>0.10044377148583958</v>
      </c>
    </row>
    <row r="721" spans="1:6" x14ac:dyDescent="0.3">
      <c r="A721">
        <v>29.370799999999999</v>
      </c>
      <c r="B721">
        <v>5.3</v>
      </c>
      <c r="C721">
        <f t="shared" si="44"/>
        <v>26.602304732075023</v>
      </c>
      <c r="D721">
        <f t="shared" si="45"/>
        <v>2.7684952679249761</v>
      </c>
      <c r="E721">
        <f t="shared" si="46"/>
        <v>7.6645660485229854</v>
      </c>
      <c r="F721">
        <f t="shared" si="47"/>
        <v>9.4260124611007398E-2</v>
      </c>
    </row>
    <row r="722" spans="1:6" x14ac:dyDescent="0.3">
      <c r="A722">
        <v>26.1</v>
      </c>
      <c r="B722">
        <v>6.2</v>
      </c>
      <c r="C722">
        <f t="shared" si="44"/>
        <v>22.533468380818384</v>
      </c>
      <c r="D722">
        <f t="shared" si="45"/>
        <v>3.5665316191816174</v>
      </c>
      <c r="E722">
        <f t="shared" si="46"/>
        <v>12.720147790622249</v>
      </c>
      <c r="F722">
        <f t="shared" si="47"/>
        <v>0.13664872104144127</v>
      </c>
    </row>
    <row r="723" spans="1:6" x14ac:dyDescent="0.3">
      <c r="A723">
        <v>30.5</v>
      </c>
      <c r="B723">
        <v>6</v>
      </c>
      <c r="C723">
        <f t="shared" si="44"/>
        <v>23.437654236653195</v>
      </c>
      <c r="D723">
        <f t="shared" si="45"/>
        <v>7.062345763346805</v>
      </c>
      <c r="E723">
        <f t="shared" si="46"/>
        <v>49.876727681062569</v>
      </c>
      <c r="F723">
        <f t="shared" si="47"/>
        <v>0.23155232010973131</v>
      </c>
    </row>
    <row r="724" spans="1:6" x14ac:dyDescent="0.3">
      <c r="A724">
        <v>30.4</v>
      </c>
      <c r="B724">
        <v>5.3</v>
      </c>
      <c r="C724">
        <f t="shared" si="44"/>
        <v>26.602304732075023</v>
      </c>
      <c r="D724">
        <f t="shared" si="45"/>
        <v>3.7976952679249756</v>
      </c>
      <c r="E724">
        <f t="shared" si="46"/>
        <v>14.422489348019752</v>
      </c>
      <c r="F724">
        <f t="shared" si="47"/>
        <v>0.12492418644490051</v>
      </c>
    </row>
    <row r="725" spans="1:6" x14ac:dyDescent="0.3">
      <c r="A725">
        <v>28.1</v>
      </c>
      <c r="B725">
        <v>3.7</v>
      </c>
      <c r="C725">
        <f t="shared" si="44"/>
        <v>33.835791578753494</v>
      </c>
      <c r="D725">
        <f t="shared" si="45"/>
        <v>-5.7357915787534921</v>
      </c>
      <c r="E725">
        <f t="shared" si="46"/>
        <v>32.899305034899477</v>
      </c>
      <c r="F725">
        <f t="shared" si="47"/>
        <v>0.20412069675279329</v>
      </c>
    </row>
    <row r="726" spans="1:6" x14ac:dyDescent="0.3">
      <c r="A726">
        <v>25.6</v>
      </c>
      <c r="B726">
        <v>4.7</v>
      </c>
      <c r="C726">
        <f t="shared" si="44"/>
        <v>29.314862299579449</v>
      </c>
      <c r="D726">
        <f t="shared" si="45"/>
        <v>-3.7148622995794476</v>
      </c>
      <c r="E726">
        <f t="shared" si="46"/>
        <v>13.800201904836701</v>
      </c>
      <c r="F726">
        <f t="shared" si="47"/>
        <v>0.14511180857732217</v>
      </c>
    </row>
    <row r="727" spans="1:6" x14ac:dyDescent="0.3">
      <c r="A727">
        <v>27.8</v>
      </c>
      <c r="B727">
        <v>3.7</v>
      </c>
      <c r="C727">
        <f t="shared" si="44"/>
        <v>33.835791578753494</v>
      </c>
      <c r="D727">
        <f t="shared" si="45"/>
        <v>-6.0357915787534928</v>
      </c>
      <c r="E727">
        <f t="shared" si="46"/>
        <v>36.430779982151584</v>
      </c>
      <c r="F727">
        <f t="shared" si="47"/>
        <v>0.21711480499113284</v>
      </c>
    </row>
    <row r="728" spans="1:6" x14ac:dyDescent="0.3">
      <c r="A728">
        <v>25.6</v>
      </c>
      <c r="B728">
        <v>4.7</v>
      </c>
      <c r="C728">
        <f t="shared" si="44"/>
        <v>29.314862299579449</v>
      </c>
      <c r="D728">
        <f t="shared" si="45"/>
        <v>-3.7148622995794476</v>
      </c>
      <c r="E728">
        <f t="shared" si="46"/>
        <v>13.800201904836701</v>
      </c>
      <c r="F728">
        <f t="shared" si="47"/>
        <v>0.14511180857732217</v>
      </c>
    </row>
    <row r="729" spans="1:6" x14ac:dyDescent="0.3">
      <c r="A729">
        <v>27.1</v>
      </c>
      <c r="B729">
        <v>5.7</v>
      </c>
      <c r="C729">
        <f t="shared" si="44"/>
        <v>24.793933020405404</v>
      </c>
      <c r="D729">
        <f t="shared" si="45"/>
        <v>2.3060669795945969</v>
      </c>
      <c r="E729">
        <f t="shared" si="46"/>
        <v>5.3179449143765476</v>
      </c>
      <c r="F729">
        <f t="shared" si="47"/>
        <v>8.5094722494265571E-2</v>
      </c>
    </row>
    <row r="730" spans="1:6" x14ac:dyDescent="0.3">
      <c r="A730">
        <v>27.8</v>
      </c>
      <c r="B730">
        <v>4</v>
      </c>
      <c r="C730">
        <f t="shared" si="44"/>
        <v>32.479512795001284</v>
      </c>
      <c r="D730">
        <f t="shared" si="45"/>
        <v>-4.6795127950012834</v>
      </c>
      <c r="E730">
        <f t="shared" si="46"/>
        <v>21.897839998580721</v>
      </c>
      <c r="F730">
        <f t="shared" si="47"/>
        <v>0.16832779838134113</v>
      </c>
    </row>
    <row r="731" spans="1:6" x14ac:dyDescent="0.3">
      <c r="A731">
        <v>29</v>
      </c>
      <c r="B731">
        <v>4.5999999999999996</v>
      </c>
      <c r="C731">
        <f t="shared" si="44"/>
        <v>29.766955227496855</v>
      </c>
      <c r="D731">
        <f t="shared" si="45"/>
        <v>-0.76695522749685452</v>
      </c>
      <c r="E731">
        <f t="shared" si="46"/>
        <v>0.58822032098475185</v>
      </c>
      <c r="F731">
        <f t="shared" si="47"/>
        <v>2.6446731982650157E-2</v>
      </c>
    </row>
    <row r="732" spans="1:6" x14ac:dyDescent="0.3">
      <c r="A732">
        <v>27.0426</v>
      </c>
      <c r="B732">
        <v>5.4</v>
      </c>
      <c r="C732">
        <f t="shared" si="44"/>
        <v>26.150211804157617</v>
      </c>
      <c r="D732">
        <f t="shared" si="45"/>
        <v>0.89238819584238271</v>
      </c>
      <c r="E732">
        <f t="shared" si="46"/>
        <v>0.79635669207882276</v>
      </c>
      <c r="F732">
        <f t="shared" si="47"/>
        <v>3.2999349021262107E-2</v>
      </c>
    </row>
    <row r="733" spans="1:6" x14ac:dyDescent="0.3">
      <c r="A733">
        <v>26.782900000000001</v>
      </c>
      <c r="B733">
        <v>4.5999999999999996</v>
      </c>
      <c r="C733">
        <f t="shared" si="44"/>
        <v>29.766955227496855</v>
      </c>
      <c r="D733">
        <f t="shared" si="45"/>
        <v>-2.984055227496853</v>
      </c>
      <c r="E733">
        <f t="shared" si="46"/>
        <v>8.9045856007512949</v>
      </c>
      <c r="F733">
        <f t="shared" si="47"/>
        <v>0.11141643464661605</v>
      </c>
    </row>
    <row r="734" spans="1:6" x14ac:dyDescent="0.3">
      <c r="A734">
        <v>28.4633</v>
      </c>
      <c r="B734">
        <v>4.5999999999999996</v>
      </c>
      <c r="C734">
        <f t="shared" si="44"/>
        <v>29.766955227496855</v>
      </c>
      <c r="D734">
        <f t="shared" si="45"/>
        <v>-1.3036552274968543</v>
      </c>
      <c r="E734">
        <f t="shared" si="46"/>
        <v>1.6995169521798748</v>
      </c>
      <c r="F734">
        <f t="shared" si="47"/>
        <v>4.5801267860608369E-2</v>
      </c>
    </row>
    <row r="735" spans="1:6" x14ac:dyDescent="0.3">
      <c r="A735">
        <v>27.8522</v>
      </c>
      <c r="B735">
        <v>4.3</v>
      </c>
      <c r="C735">
        <f t="shared" si="44"/>
        <v>31.123234011249068</v>
      </c>
      <c r="D735">
        <f t="shared" si="45"/>
        <v>-3.2710340112490677</v>
      </c>
      <c r="E735">
        <f t="shared" si="46"/>
        <v>10.699663502748166</v>
      </c>
      <c r="F735">
        <f t="shared" si="47"/>
        <v>0.11744257226535311</v>
      </c>
    </row>
    <row r="736" spans="1:6" x14ac:dyDescent="0.3">
      <c r="A736">
        <v>26.212499999999999</v>
      </c>
      <c r="B736">
        <v>4.8</v>
      </c>
      <c r="C736">
        <f t="shared" si="44"/>
        <v>28.862769371662047</v>
      </c>
      <c r="D736">
        <f t="shared" si="45"/>
        <v>-2.6502693716620485</v>
      </c>
      <c r="E736">
        <f t="shared" si="46"/>
        <v>7.0239277423699491</v>
      </c>
      <c r="F736">
        <f t="shared" si="47"/>
        <v>0.10110708141772241</v>
      </c>
    </row>
    <row r="737" spans="1:6" x14ac:dyDescent="0.3">
      <c r="A737">
        <v>29.3645</v>
      </c>
      <c r="B737">
        <v>5.3</v>
      </c>
      <c r="C737">
        <f t="shared" si="44"/>
        <v>26.602304732075023</v>
      </c>
      <c r="D737">
        <f t="shared" si="45"/>
        <v>2.7621952679249766</v>
      </c>
      <c r="E737">
        <f t="shared" si="46"/>
        <v>7.6297226981471331</v>
      </c>
      <c r="F737">
        <f t="shared" si="47"/>
        <v>9.4065802854636602E-2</v>
      </c>
    </row>
    <row r="738" spans="1:6" x14ac:dyDescent="0.3">
      <c r="A738">
        <v>26.1</v>
      </c>
      <c r="B738">
        <v>6.2</v>
      </c>
      <c r="C738">
        <f t="shared" si="44"/>
        <v>22.533468380818384</v>
      </c>
      <c r="D738">
        <f t="shared" si="45"/>
        <v>3.5665316191816174</v>
      </c>
      <c r="E738">
        <f t="shared" si="46"/>
        <v>12.720147790622249</v>
      </c>
      <c r="F738">
        <f t="shared" si="47"/>
        <v>0.13664872104144127</v>
      </c>
    </row>
    <row r="739" spans="1:6" x14ac:dyDescent="0.3">
      <c r="A739">
        <v>30.5</v>
      </c>
      <c r="B739">
        <v>6</v>
      </c>
      <c r="C739">
        <f t="shared" si="44"/>
        <v>23.437654236653195</v>
      </c>
      <c r="D739">
        <f t="shared" si="45"/>
        <v>7.062345763346805</v>
      </c>
      <c r="E739">
        <f t="shared" si="46"/>
        <v>49.876727681062569</v>
      </c>
      <c r="F739">
        <f t="shared" si="47"/>
        <v>0.23155232010973131</v>
      </c>
    </row>
    <row r="740" spans="1:6" x14ac:dyDescent="0.3">
      <c r="A740">
        <v>30.4</v>
      </c>
      <c r="B740">
        <v>5.3</v>
      </c>
      <c r="C740">
        <f t="shared" si="44"/>
        <v>26.602304732075023</v>
      </c>
      <c r="D740">
        <f t="shared" si="45"/>
        <v>3.7976952679249756</v>
      </c>
      <c r="E740">
        <f t="shared" si="46"/>
        <v>14.422489348019752</v>
      </c>
      <c r="F740">
        <f t="shared" si="47"/>
        <v>0.12492418644490051</v>
      </c>
    </row>
    <row r="741" spans="1:6" x14ac:dyDescent="0.3">
      <c r="A741">
        <v>24.9815</v>
      </c>
      <c r="B741">
        <v>5.6</v>
      </c>
      <c r="C741">
        <f t="shared" si="44"/>
        <v>25.246025948322814</v>
      </c>
      <c r="D741">
        <f t="shared" si="45"/>
        <v>-0.26452594832281306</v>
      </c>
      <c r="E741">
        <f t="shared" si="46"/>
        <v>6.997397733608357E-2</v>
      </c>
      <c r="F741">
        <f t="shared" si="47"/>
        <v>1.0588873699450116E-2</v>
      </c>
    </row>
    <row r="742" spans="1:6" x14ac:dyDescent="0.3">
      <c r="A742">
        <v>25.008900000000001</v>
      </c>
      <c r="B742">
        <v>5.6</v>
      </c>
      <c r="C742">
        <f t="shared" si="44"/>
        <v>25.246025948322814</v>
      </c>
      <c r="D742">
        <f t="shared" si="45"/>
        <v>-0.23712594832281297</v>
      </c>
      <c r="E742">
        <f t="shared" si="46"/>
        <v>5.622871536799337E-2</v>
      </c>
      <c r="F742">
        <f t="shared" si="47"/>
        <v>9.4816624610763751E-3</v>
      </c>
    </row>
    <row r="743" spans="1:6" x14ac:dyDescent="0.3">
      <c r="A743">
        <v>25.7499</v>
      </c>
      <c r="B743">
        <v>4</v>
      </c>
      <c r="C743">
        <f t="shared" si="44"/>
        <v>32.479512795001284</v>
      </c>
      <c r="D743">
        <f t="shared" si="45"/>
        <v>-6.7296127950012838</v>
      </c>
      <c r="E743">
        <f t="shared" si="46"/>
        <v>45.287688370644993</v>
      </c>
      <c r="F743">
        <f t="shared" si="47"/>
        <v>0.26134520114646209</v>
      </c>
    </row>
    <row r="744" spans="1:6" x14ac:dyDescent="0.3">
      <c r="A744">
        <v>28.0212</v>
      </c>
      <c r="B744">
        <v>4.5999999999999996</v>
      </c>
      <c r="C744">
        <f t="shared" si="44"/>
        <v>29.766955227496855</v>
      </c>
      <c r="D744">
        <f t="shared" si="45"/>
        <v>-1.7457552274968542</v>
      </c>
      <c r="E744">
        <f t="shared" si="46"/>
        <v>3.047661314332593</v>
      </c>
      <c r="F744">
        <f t="shared" si="47"/>
        <v>6.2301230050706397E-2</v>
      </c>
    </row>
    <row r="745" spans="1:6" x14ac:dyDescent="0.3">
      <c r="A745">
        <v>25.555099999999999</v>
      </c>
      <c r="B745">
        <v>5.7</v>
      </c>
      <c r="C745">
        <f t="shared" si="44"/>
        <v>24.793933020405404</v>
      </c>
      <c r="D745">
        <f t="shared" si="45"/>
        <v>0.76116697959459501</v>
      </c>
      <c r="E745">
        <f t="shared" si="46"/>
        <v>0.57937517082515866</v>
      </c>
      <c r="F745">
        <f t="shared" si="47"/>
        <v>2.9785325809509454E-2</v>
      </c>
    </row>
    <row r="746" spans="1:6" x14ac:dyDescent="0.3">
      <c r="A746">
        <v>24.1937</v>
      </c>
      <c r="B746">
        <v>4.3</v>
      </c>
      <c r="C746">
        <f t="shared" si="44"/>
        <v>31.123234011249068</v>
      </c>
      <c r="D746">
        <f t="shared" si="45"/>
        <v>-6.9295340112490678</v>
      </c>
      <c r="E746">
        <f t="shared" si="46"/>
        <v>48.018441613057597</v>
      </c>
      <c r="F746">
        <f t="shared" si="47"/>
        <v>0.28641894423957759</v>
      </c>
    </row>
    <row r="747" spans="1:6" x14ac:dyDescent="0.3">
      <c r="A747">
        <v>24.1496</v>
      </c>
      <c r="B747">
        <v>4.8</v>
      </c>
      <c r="C747">
        <f t="shared" si="44"/>
        <v>28.862769371662047</v>
      </c>
      <c r="D747">
        <f t="shared" si="45"/>
        <v>-4.7131693716620475</v>
      </c>
      <c r="E747">
        <f t="shared" si="46"/>
        <v>22.213965525973219</v>
      </c>
      <c r="F747">
        <f t="shared" si="47"/>
        <v>0.1951655253777308</v>
      </c>
    </row>
    <row r="748" spans="1:6" x14ac:dyDescent="0.3">
      <c r="A748">
        <v>29.020499999999998</v>
      </c>
      <c r="B748">
        <v>5.3</v>
      </c>
      <c r="C748">
        <f t="shared" si="44"/>
        <v>26.602304732075023</v>
      </c>
      <c r="D748">
        <f t="shared" si="45"/>
        <v>2.4181952679249754</v>
      </c>
      <c r="E748">
        <f t="shared" si="46"/>
        <v>5.8476683538147434</v>
      </c>
      <c r="F748">
        <f t="shared" si="47"/>
        <v>8.3327140053581966E-2</v>
      </c>
    </row>
    <row r="749" spans="1:6" x14ac:dyDescent="0.3">
      <c r="A749">
        <v>25.799900000000001</v>
      </c>
      <c r="B749">
        <v>6.2</v>
      </c>
      <c r="C749">
        <f t="shared" si="44"/>
        <v>22.533468380818384</v>
      </c>
      <c r="D749">
        <f t="shared" si="45"/>
        <v>3.266431619181617</v>
      </c>
      <c r="E749">
        <f t="shared" si="46"/>
        <v>10.66957552278944</v>
      </c>
      <c r="F749">
        <f t="shared" si="47"/>
        <v>0.12660636743482018</v>
      </c>
    </row>
    <row r="750" spans="1:6" x14ac:dyDescent="0.3">
      <c r="A750">
        <v>30.299900000000001</v>
      </c>
      <c r="B750">
        <v>6</v>
      </c>
      <c r="C750">
        <f t="shared" si="44"/>
        <v>23.437654236653195</v>
      </c>
      <c r="D750">
        <f t="shared" si="45"/>
        <v>6.8622457633468059</v>
      </c>
      <c r="E750">
        <f t="shared" si="46"/>
        <v>47.090416916571186</v>
      </c>
      <c r="F750">
        <f t="shared" si="47"/>
        <v>0.22647750531674382</v>
      </c>
    </row>
    <row r="751" spans="1:6" x14ac:dyDescent="0.3">
      <c r="A751">
        <v>24.4</v>
      </c>
      <c r="B751">
        <v>3.7</v>
      </c>
      <c r="C751">
        <f t="shared" si="44"/>
        <v>33.835791578753494</v>
      </c>
      <c r="D751">
        <f t="shared" si="45"/>
        <v>-9.4357915787534949</v>
      </c>
      <c r="E751">
        <f t="shared" si="46"/>
        <v>89.034162717675372</v>
      </c>
      <c r="F751">
        <f t="shared" si="47"/>
        <v>0.38671276962104489</v>
      </c>
    </row>
    <row r="752" spans="1:6" x14ac:dyDescent="0.3">
      <c r="A752">
        <v>25.6</v>
      </c>
      <c r="B752">
        <v>4.7</v>
      </c>
      <c r="C752">
        <f t="shared" si="44"/>
        <v>29.314862299579449</v>
      </c>
      <c r="D752">
        <f t="shared" si="45"/>
        <v>-3.7148622995794476</v>
      </c>
      <c r="E752">
        <f t="shared" si="46"/>
        <v>13.800201904836701</v>
      </c>
      <c r="F752">
        <f t="shared" si="47"/>
        <v>0.14511180857732217</v>
      </c>
    </row>
    <row r="753" spans="1:6" x14ac:dyDescent="0.3">
      <c r="A753">
        <v>24.5</v>
      </c>
      <c r="B753">
        <v>4.7</v>
      </c>
      <c r="C753">
        <f t="shared" si="44"/>
        <v>29.314862299579449</v>
      </c>
      <c r="D753">
        <f t="shared" si="45"/>
        <v>-4.814862299579449</v>
      </c>
      <c r="E753">
        <f t="shared" si="46"/>
        <v>23.182898963911498</v>
      </c>
      <c r="F753">
        <f t="shared" si="47"/>
        <v>0.19652499181956934</v>
      </c>
    </row>
    <row r="754" spans="1:6" x14ac:dyDescent="0.3">
      <c r="A754">
        <v>25.4</v>
      </c>
      <c r="B754">
        <v>5.7</v>
      </c>
      <c r="C754">
        <f t="shared" si="44"/>
        <v>24.793933020405404</v>
      </c>
      <c r="D754">
        <f t="shared" si="45"/>
        <v>0.6060669795945941</v>
      </c>
      <c r="E754">
        <f t="shared" si="46"/>
        <v>0.36731718375491412</v>
      </c>
      <c r="F754">
        <f t="shared" si="47"/>
        <v>2.3860904708448587E-2</v>
      </c>
    </row>
    <row r="755" spans="1:6" x14ac:dyDescent="0.3">
      <c r="A755">
        <v>25.753499999999999</v>
      </c>
      <c r="B755">
        <v>4</v>
      </c>
      <c r="C755">
        <f t="shared" si="44"/>
        <v>32.479512795001284</v>
      </c>
      <c r="D755">
        <f t="shared" si="45"/>
        <v>-6.7260127950012851</v>
      </c>
      <c r="E755">
        <f t="shared" si="46"/>
        <v>45.239248118520997</v>
      </c>
      <c r="F755">
        <f t="shared" si="47"/>
        <v>0.26116888170544916</v>
      </c>
    </row>
    <row r="756" spans="1:6" x14ac:dyDescent="0.3">
      <c r="A756">
        <v>26.662199999999999</v>
      </c>
      <c r="B756">
        <v>4.5999999999999996</v>
      </c>
      <c r="C756">
        <f t="shared" si="44"/>
        <v>29.766955227496855</v>
      </c>
      <c r="D756">
        <f t="shared" si="45"/>
        <v>-3.104755227496856</v>
      </c>
      <c r="E756">
        <f t="shared" si="46"/>
        <v>9.639505022669054</v>
      </c>
      <c r="F756">
        <f t="shared" si="47"/>
        <v>0.11644782604199413</v>
      </c>
    </row>
    <row r="757" spans="1:6" x14ac:dyDescent="0.3">
      <c r="A757">
        <v>24.793900000000001</v>
      </c>
      <c r="B757">
        <v>5.4</v>
      </c>
      <c r="C757">
        <f t="shared" si="44"/>
        <v>26.150211804157617</v>
      </c>
      <c r="D757">
        <f t="shared" si="45"/>
        <v>-1.3563118041576168</v>
      </c>
      <c r="E757">
        <f t="shared" si="46"/>
        <v>1.8395817100972893</v>
      </c>
      <c r="F757">
        <f t="shared" si="47"/>
        <v>5.4703447386559467E-2</v>
      </c>
    </row>
    <row r="758" spans="1:6" x14ac:dyDescent="0.3">
      <c r="A758">
        <v>27.106100000000001</v>
      </c>
      <c r="B758">
        <v>4.5999999999999996</v>
      </c>
      <c r="C758">
        <f t="shared" si="44"/>
        <v>29.766955227496855</v>
      </c>
      <c r="D758">
        <f t="shared" si="45"/>
        <v>-2.6608552274968531</v>
      </c>
      <c r="E758">
        <f t="shared" si="46"/>
        <v>7.0801505416973303</v>
      </c>
      <c r="F758">
        <f t="shared" si="47"/>
        <v>9.8164443704437485E-2</v>
      </c>
    </row>
    <row r="759" spans="1:6" x14ac:dyDescent="0.3">
      <c r="A759">
        <v>25.229800000000001</v>
      </c>
      <c r="B759">
        <v>4.5999999999999996</v>
      </c>
      <c r="C759">
        <f t="shared" si="44"/>
        <v>29.766955227496855</v>
      </c>
      <c r="D759">
        <f t="shared" si="45"/>
        <v>-4.5371552274968536</v>
      </c>
      <c r="E759">
        <f t="shared" si="46"/>
        <v>20.585777558402025</v>
      </c>
      <c r="F759">
        <f t="shared" si="47"/>
        <v>0.1798331824864586</v>
      </c>
    </row>
    <row r="760" spans="1:6" x14ac:dyDescent="0.3">
      <c r="A760">
        <v>24.1937</v>
      </c>
      <c r="B760">
        <v>4.3</v>
      </c>
      <c r="C760">
        <f t="shared" si="44"/>
        <v>31.123234011249068</v>
      </c>
      <c r="D760">
        <f t="shared" si="45"/>
        <v>-6.9295340112490678</v>
      </c>
      <c r="E760">
        <f t="shared" si="46"/>
        <v>48.018441613057597</v>
      </c>
      <c r="F760">
        <f t="shared" si="47"/>
        <v>0.28641894423957759</v>
      </c>
    </row>
    <row r="761" spans="1:6" x14ac:dyDescent="0.3">
      <c r="A761">
        <v>24.153400000000001</v>
      </c>
      <c r="B761">
        <v>4.8</v>
      </c>
      <c r="C761">
        <f t="shared" si="44"/>
        <v>28.862769371662047</v>
      </c>
      <c r="D761">
        <f t="shared" si="45"/>
        <v>-4.7093693716620457</v>
      </c>
      <c r="E761">
        <f t="shared" si="46"/>
        <v>22.17815987874857</v>
      </c>
      <c r="F761">
        <f t="shared" si="47"/>
        <v>0.19497749267854816</v>
      </c>
    </row>
    <row r="762" spans="1:6" x14ac:dyDescent="0.3">
      <c r="A762">
        <v>29.0185</v>
      </c>
      <c r="B762">
        <v>5.3</v>
      </c>
      <c r="C762">
        <f t="shared" si="44"/>
        <v>26.602304732075023</v>
      </c>
      <c r="D762">
        <f t="shared" si="45"/>
        <v>2.4161952679249765</v>
      </c>
      <c r="E762">
        <f t="shared" si="46"/>
        <v>5.8379995727430494</v>
      </c>
      <c r="F762">
        <f t="shared" si="47"/>
        <v>8.3263961539189704E-2</v>
      </c>
    </row>
    <row r="763" spans="1:6" x14ac:dyDescent="0.3">
      <c r="A763">
        <v>25.802600000000002</v>
      </c>
      <c r="B763">
        <v>6.2</v>
      </c>
      <c r="C763">
        <f t="shared" si="44"/>
        <v>22.533468380818384</v>
      </c>
      <c r="D763">
        <f t="shared" si="45"/>
        <v>3.2691316191816178</v>
      </c>
      <c r="E763">
        <f t="shared" si="46"/>
        <v>10.687221543533026</v>
      </c>
      <c r="F763">
        <f t="shared" si="47"/>
        <v>0.12669775988395035</v>
      </c>
    </row>
    <row r="764" spans="1:6" x14ac:dyDescent="0.3">
      <c r="A764">
        <v>30.299900000000001</v>
      </c>
      <c r="B764">
        <v>6</v>
      </c>
      <c r="C764">
        <f t="shared" si="44"/>
        <v>23.437654236653195</v>
      </c>
      <c r="D764">
        <f t="shared" si="45"/>
        <v>6.8622457633468059</v>
      </c>
      <c r="E764">
        <f t="shared" si="46"/>
        <v>47.090416916571186</v>
      </c>
      <c r="F764">
        <f t="shared" si="47"/>
        <v>0.22647750531674382</v>
      </c>
    </row>
    <row r="765" spans="1:6" x14ac:dyDescent="0.3">
      <c r="A765">
        <v>25.799900000000001</v>
      </c>
      <c r="B765">
        <v>6.2</v>
      </c>
      <c r="C765">
        <f t="shared" si="44"/>
        <v>22.533468380818384</v>
      </c>
      <c r="D765">
        <f t="shared" si="45"/>
        <v>3.266431619181617</v>
      </c>
      <c r="E765">
        <f t="shared" si="46"/>
        <v>10.66957552278944</v>
      </c>
      <c r="F765">
        <f t="shared" si="47"/>
        <v>0.12660636743482018</v>
      </c>
    </row>
    <row r="766" spans="1:6" x14ac:dyDescent="0.3">
      <c r="A766">
        <v>28.2</v>
      </c>
      <c r="B766">
        <v>3.5</v>
      </c>
      <c r="C766">
        <f t="shared" si="44"/>
        <v>34.739977434588305</v>
      </c>
      <c r="D766">
        <f t="shared" si="45"/>
        <v>-6.5399774345883053</v>
      </c>
      <c r="E766">
        <f t="shared" si="46"/>
        <v>42.771304844924231</v>
      </c>
      <c r="F766">
        <f t="shared" si="47"/>
        <v>0.23191409342511721</v>
      </c>
    </row>
    <row r="767" spans="1:6" x14ac:dyDescent="0.3">
      <c r="A767">
        <v>25.2</v>
      </c>
      <c r="B767">
        <v>3.7</v>
      </c>
      <c r="C767">
        <f t="shared" si="44"/>
        <v>33.835791578753494</v>
      </c>
      <c r="D767">
        <f t="shared" si="45"/>
        <v>-8.6357915787534942</v>
      </c>
      <c r="E767">
        <f t="shared" si="46"/>
        <v>74.576896191669775</v>
      </c>
      <c r="F767">
        <f t="shared" si="47"/>
        <v>0.34269014201402753</v>
      </c>
    </row>
    <row r="768" spans="1:6" x14ac:dyDescent="0.3">
      <c r="A768">
        <v>25.1</v>
      </c>
      <c r="B768">
        <v>3.7</v>
      </c>
      <c r="C768">
        <f t="shared" si="44"/>
        <v>33.835791578753494</v>
      </c>
      <c r="D768">
        <f t="shared" si="45"/>
        <v>-8.7357915787534921</v>
      </c>
      <c r="E768">
        <f t="shared" si="46"/>
        <v>76.314054507420437</v>
      </c>
      <c r="F768">
        <f t="shared" si="47"/>
        <v>0.34803950512962117</v>
      </c>
    </row>
    <row r="769" spans="1:6" x14ac:dyDescent="0.3">
      <c r="A769">
        <v>22.299900000000001</v>
      </c>
      <c r="B769">
        <v>5.3</v>
      </c>
      <c r="C769">
        <f t="shared" si="44"/>
        <v>26.602304732075023</v>
      </c>
      <c r="D769">
        <f t="shared" si="45"/>
        <v>-4.3024047320750221</v>
      </c>
      <c r="E769">
        <f t="shared" si="46"/>
        <v>18.510686478581544</v>
      </c>
      <c r="F769">
        <f t="shared" si="47"/>
        <v>0.19293381280073102</v>
      </c>
    </row>
    <row r="770" spans="1:6" x14ac:dyDescent="0.3">
      <c r="A770">
        <v>23.061</v>
      </c>
      <c r="B770">
        <v>5.6</v>
      </c>
      <c r="C770">
        <f t="shared" ref="C770:C833" si="48">$I$19+($I$20*B770)</f>
        <v>25.246025948322814</v>
      </c>
      <c r="D770">
        <f t="shared" si="45"/>
        <v>-2.1850259483228136</v>
      </c>
      <c r="E770">
        <f t="shared" si="46"/>
        <v>4.774338394844011</v>
      </c>
      <c r="F770">
        <f t="shared" si="47"/>
        <v>9.4749835146906616E-2</v>
      </c>
    </row>
    <row r="771" spans="1:6" x14ac:dyDescent="0.3">
      <c r="A771">
        <v>23.110900000000001</v>
      </c>
      <c r="B771">
        <v>5.6</v>
      </c>
      <c r="C771">
        <f t="shared" si="48"/>
        <v>25.246025948322814</v>
      </c>
      <c r="D771">
        <f t="shared" ref="D771:D834" si="49">A771-C771</f>
        <v>-2.1351259483228127</v>
      </c>
      <c r="E771">
        <f t="shared" ref="E771:E834" si="50">D771^2</f>
        <v>4.5587628152013897</v>
      </c>
      <c r="F771">
        <f t="shared" ref="F771:F834" si="51">ABS(D771)/A771</f>
        <v>9.2386101290854644E-2</v>
      </c>
    </row>
    <row r="772" spans="1:6" x14ac:dyDescent="0.3">
      <c r="A772">
        <v>26.229500000000002</v>
      </c>
      <c r="B772">
        <v>4.5999999999999996</v>
      </c>
      <c r="C772">
        <f t="shared" si="48"/>
        <v>29.766955227496855</v>
      </c>
      <c r="D772">
        <f t="shared" si="49"/>
        <v>-3.5374552274968529</v>
      </c>
      <c r="E772">
        <f t="shared" si="50"/>
        <v>12.513589486544811</v>
      </c>
      <c r="F772">
        <f t="shared" si="51"/>
        <v>0.13486552269379334</v>
      </c>
    </row>
    <row r="773" spans="1:6" x14ac:dyDescent="0.3">
      <c r="A773">
        <v>23.431799999999999</v>
      </c>
      <c r="B773">
        <v>5.7</v>
      </c>
      <c r="C773">
        <f t="shared" si="48"/>
        <v>24.793933020405404</v>
      </c>
      <c r="D773">
        <f t="shared" si="49"/>
        <v>-1.3621330204054054</v>
      </c>
      <c r="E773">
        <f t="shared" si="50"/>
        <v>1.8554063652787525</v>
      </c>
      <c r="F773">
        <f t="shared" si="51"/>
        <v>5.8131813194266142E-2</v>
      </c>
    </row>
    <row r="774" spans="1:6" x14ac:dyDescent="0.3">
      <c r="A774">
        <v>23.999300000000002</v>
      </c>
      <c r="B774">
        <v>5.7</v>
      </c>
      <c r="C774">
        <f t="shared" si="48"/>
        <v>24.793933020405404</v>
      </c>
      <c r="D774">
        <f t="shared" si="49"/>
        <v>-0.79463302040540285</v>
      </c>
      <c r="E774">
        <f t="shared" si="50"/>
        <v>0.63144163711861334</v>
      </c>
      <c r="F774">
        <f t="shared" si="51"/>
        <v>3.3110674911576703E-2</v>
      </c>
    </row>
    <row r="775" spans="1:6" x14ac:dyDescent="0.3">
      <c r="A775">
        <v>27.6</v>
      </c>
      <c r="B775">
        <v>4.3</v>
      </c>
      <c r="C775">
        <f t="shared" si="48"/>
        <v>31.123234011249068</v>
      </c>
      <c r="D775">
        <f t="shared" si="49"/>
        <v>-3.5232340112490661</v>
      </c>
      <c r="E775">
        <f t="shared" si="50"/>
        <v>12.413177898022184</v>
      </c>
      <c r="F775">
        <f t="shared" si="51"/>
        <v>0.1276534062046763</v>
      </c>
    </row>
    <row r="776" spans="1:6" x14ac:dyDescent="0.3">
      <c r="A776">
        <v>24.299900000000001</v>
      </c>
      <c r="B776">
        <v>5.3</v>
      </c>
      <c r="C776">
        <f t="shared" si="48"/>
        <v>26.602304732075023</v>
      </c>
      <c r="D776">
        <f t="shared" si="49"/>
        <v>-2.3024047320750221</v>
      </c>
      <c r="E776">
        <f t="shared" si="50"/>
        <v>5.3010675502814539</v>
      </c>
      <c r="F776">
        <f t="shared" si="51"/>
        <v>9.4749555844880928E-2</v>
      </c>
    </row>
    <row r="777" spans="1:6" x14ac:dyDescent="0.3">
      <c r="A777">
        <v>23.299900000000001</v>
      </c>
      <c r="B777">
        <v>5.3</v>
      </c>
      <c r="C777">
        <f t="shared" si="48"/>
        <v>26.602304732075023</v>
      </c>
      <c r="D777">
        <f t="shared" si="49"/>
        <v>-3.3024047320750221</v>
      </c>
      <c r="E777">
        <f t="shared" si="50"/>
        <v>10.905877014431498</v>
      </c>
      <c r="F777">
        <f t="shared" si="51"/>
        <v>0.14173471697625406</v>
      </c>
    </row>
    <row r="778" spans="1:6" x14ac:dyDescent="0.3">
      <c r="A778">
        <v>22.761900000000001</v>
      </c>
      <c r="B778">
        <v>5.3</v>
      </c>
      <c r="C778">
        <f t="shared" si="48"/>
        <v>26.602304732075023</v>
      </c>
      <c r="D778">
        <f t="shared" si="49"/>
        <v>-3.8404047320750223</v>
      </c>
      <c r="E778">
        <f t="shared" si="50"/>
        <v>14.748708506144224</v>
      </c>
      <c r="F778">
        <f t="shared" si="51"/>
        <v>0.16872074528378661</v>
      </c>
    </row>
    <row r="779" spans="1:6" x14ac:dyDescent="0.3">
      <c r="A779">
        <v>22.9</v>
      </c>
      <c r="B779">
        <v>5.3</v>
      </c>
      <c r="C779">
        <f t="shared" si="48"/>
        <v>26.602304732075023</v>
      </c>
      <c r="D779">
        <f t="shared" si="49"/>
        <v>-3.7023047320750244</v>
      </c>
      <c r="E779">
        <f t="shared" si="50"/>
        <v>13.707060329145119</v>
      </c>
      <c r="F779">
        <f t="shared" si="51"/>
        <v>0.16167269572380019</v>
      </c>
    </row>
    <row r="780" spans="1:6" x14ac:dyDescent="0.3">
      <c r="A780">
        <v>27.6</v>
      </c>
      <c r="B780">
        <v>4.3</v>
      </c>
      <c r="C780">
        <f t="shared" si="48"/>
        <v>31.123234011249068</v>
      </c>
      <c r="D780">
        <f t="shared" si="49"/>
        <v>-3.5232340112490661</v>
      </c>
      <c r="E780">
        <f t="shared" si="50"/>
        <v>12.413177898022184</v>
      </c>
      <c r="F780">
        <f t="shared" si="51"/>
        <v>0.1276534062046763</v>
      </c>
    </row>
    <row r="781" spans="1:6" x14ac:dyDescent="0.3">
      <c r="A781">
        <v>24.299900000000001</v>
      </c>
      <c r="B781">
        <v>5.3</v>
      </c>
      <c r="C781">
        <f t="shared" si="48"/>
        <v>26.602304732075023</v>
      </c>
      <c r="D781">
        <f t="shared" si="49"/>
        <v>-2.3024047320750221</v>
      </c>
      <c r="E781">
        <f t="shared" si="50"/>
        <v>5.3010675502814539</v>
      </c>
      <c r="F781">
        <f t="shared" si="51"/>
        <v>9.4749555844880928E-2</v>
      </c>
    </row>
    <row r="782" spans="1:6" x14ac:dyDescent="0.3">
      <c r="A782">
        <v>23.299900000000001</v>
      </c>
      <c r="B782">
        <v>5.3</v>
      </c>
      <c r="C782">
        <f t="shared" si="48"/>
        <v>26.602304732075023</v>
      </c>
      <c r="D782">
        <f t="shared" si="49"/>
        <v>-3.3024047320750221</v>
      </c>
      <c r="E782">
        <f t="shared" si="50"/>
        <v>10.905877014431498</v>
      </c>
      <c r="F782">
        <f t="shared" si="51"/>
        <v>0.14173471697625406</v>
      </c>
    </row>
    <row r="783" spans="1:6" x14ac:dyDescent="0.3">
      <c r="A783">
        <v>22.761900000000001</v>
      </c>
      <c r="B783">
        <v>5.3</v>
      </c>
      <c r="C783">
        <f t="shared" si="48"/>
        <v>26.602304732075023</v>
      </c>
      <c r="D783">
        <f t="shared" si="49"/>
        <v>-3.8404047320750223</v>
      </c>
      <c r="E783">
        <f t="shared" si="50"/>
        <v>14.748708506144224</v>
      </c>
      <c r="F783">
        <f t="shared" si="51"/>
        <v>0.16872074528378661</v>
      </c>
    </row>
    <row r="784" spans="1:6" x14ac:dyDescent="0.3">
      <c r="A784">
        <v>22.9</v>
      </c>
      <c r="B784">
        <v>5.3</v>
      </c>
      <c r="C784">
        <f t="shared" si="48"/>
        <v>26.602304732075023</v>
      </c>
      <c r="D784">
        <f t="shared" si="49"/>
        <v>-3.7023047320750244</v>
      </c>
      <c r="E784">
        <f t="shared" si="50"/>
        <v>13.707060329145119</v>
      </c>
      <c r="F784">
        <f t="shared" si="51"/>
        <v>0.16167269572380019</v>
      </c>
    </row>
    <row r="785" spans="1:6" x14ac:dyDescent="0.3">
      <c r="A785">
        <v>23.299900000000001</v>
      </c>
      <c r="B785">
        <v>5.3</v>
      </c>
      <c r="C785">
        <f t="shared" si="48"/>
        <v>26.602304732075023</v>
      </c>
      <c r="D785">
        <f t="shared" si="49"/>
        <v>-3.3024047320750221</v>
      </c>
      <c r="E785">
        <f t="shared" si="50"/>
        <v>10.905877014431498</v>
      </c>
      <c r="F785">
        <f t="shared" si="51"/>
        <v>0.14173471697625406</v>
      </c>
    </row>
    <row r="786" spans="1:6" x14ac:dyDescent="0.3">
      <c r="A786">
        <v>22.9</v>
      </c>
      <c r="B786">
        <v>5.3</v>
      </c>
      <c r="C786">
        <f t="shared" si="48"/>
        <v>26.602304732075023</v>
      </c>
      <c r="D786">
        <f t="shared" si="49"/>
        <v>-3.7023047320750244</v>
      </c>
      <c r="E786">
        <f t="shared" si="50"/>
        <v>13.707060329145119</v>
      </c>
      <c r="F786">
        <f t="shared" si="51"/>
        <v>0.16167269572380019</v>
      </c>
    </row>
    <row r="787" spans="1:6" x14ac:dyDescent="0.3">
      <c r="A787">
        <v>23.299900000000001</v>
      </c>
      <c r="B787">
        <v>5.3</v>
      </c>
      <c r="C787">
        <f t="shared" si="48"/>
        <v>26.602304732075023</v>
      </c>
      <c r="D787">
        <f t="shared" si="49"/>
        <v>-3.3024047320750221</v>
      </c>
      <c r="E787">
        <f t="shared" si="50"/>
        <v>10.905877014431498</v>
      </c>
      <c r="F787">
        <f t="shared" si="51"/>
        <v>0.14173471697625406</v>
      </c>
    </row>
    <row r="788" spans="1:6" x14ac:dyDescent="0.3">
      <c r="A788">
        <v>22.9</v>
      </c>
      <c r="B788">
        <v>5.3</v>
      </c>
      <c r="C788">
        <f t="shared" si="48"/>
        <v>26.602304732075023</v>
      </c>
      <c r="D788">
        <f t="shared" si="49"/>
        <v>-3.7023047320750244</v>
      </c>
      <c r="E788">
        <f t="shared" si="50"/>
        <v>13.707060329145119</v>
      </c>
      <c r="F788">
        <f t="shared" si="51"/>
        <v>0.16167269572380019</v>
      </c>
    </row>
    <row r="789" spans="1:6" x14ac:dyDescent="0.3">
      <c r="A789">
        <v>35</v>
      </c>
      <c r="B789">
        <v>2</v>
      </c>
      <c r="C789">
        <f t="shared" si="48"/>
        <v>41.521371353349366</v>
      </c>
      <c r="D789">
        <f t="shared" si="49"/>
        <v>-6.521371353349366</v>
      </c>
      <c r="E789">
        <f t="shared" si="50"/>
        <v>42.528284328285743</v>
      </c>
      <c r="F789">
        <f t="shared" si="51"/>
        <v>0.18632489580998188</v>
      </c>
    </row>
    <row r="790" spans="1:6" x14ac:dyDescent="0.3">
      <c r="A790">
        <v>33.098799999999997</v>
      </c>
      <c r="B790">
        <v>3.3</v>
      </c>
      <c r="C790">
        <f t="shared" si="48"/>
        <v>35.644163290423108</v>
      </c>
      <c r="D790">
        <f t="shared" si="49"/>
        <v>-2.5453632904231114</v>
      </c>
      <c r="E790">
        <f t="shared" si="50"/>
        <v>6.4788742802335682</v>
      </c>
      <c r="F790">
        <f t="shared" si="51"/>
        <v>7.6901981051370791E-2</v>
      </c>
    </row>
    <row r="791" spans="1:6" x14ac:dyDescent="0.3">
      <c r="A791">
        <v>31.9</v>
      </c>
      <c r="B791">
        <v>3.8</v>
      </c>
      <c r="C791">
        <f t="shared" si="48"/>
        <v>33.383698650836095</v>
      </c>
      <c r="D791">
        <f t="shared" si="49"/>
        <v>-1.4836986508360965</v>
      </c>
      <c r="E791">
        <f t="shared" si="50"/>
        <v>2.2013616864928531</v>
      </c>
      <c r="F791">
        <f t="shared" si="51"/>
        <v>4.6510929493294564E-2</v>
      </c>
    </row>
    <row r="792" spans="1:6" x14ac:dyDescent="0.3">
      <c r="A792">
        <v>35.200000000000003</v>
      </c>
      <c r="B792">
        <v>4</v>
      </c>
      <c r="C792">
        <f t="shared" si="48"/>
        <v>32.479512795001284</v>
      </c>
      <c r="D792">
        <f t="shared" si="49"/>
        <v>2.7204872049987188</v>
      </c>
      <c r="E792">
        <f t="shared" si="50"/>
        <v>7.4010506325617404</v>
      </c>
      <c r="F792">
        <f t="shared" si="51"/>
        <v>7.7286568323827229E-2</v>
      </c>
    </row>
    <row r="793" spans="1:6" x14ac:dyDescent="0.3">
      <c r="A793">
        <v>33.098799999999997</v>
      </c>
      <c r="B793">
        <v>3.3</v>
      </c>
      <c r="C793">
        <f t="shared" si="48"/>
        <v>35.644163290423108</v>
      </c>
      <c r="D793">
        <f t="shared" si="49"/>
        <v>-2.5453632904231114</v>
      </c>
      <c r="E793">
        <f t="shared" si="50"/>
        <v>6.4788742802335682</v>
      </c>
      <c r="F793">
        <f t="shared" si="51"/>
        <v>7.6901981051370791E-2</v>
      </c>
    </row>
    <row r="794" spans="1:6" x14ac:dyDescent="0.3">
      <c r="A794">
        <v>31.9</v>
      </c>
      <c r="B794">
        <v>3.8</v>
      </c>
      <c r="C794">
        <f t="shared" si="48"/>
        <v>33.383698650836095</v>
      </c>
      <c r="D794">
        <f t="shared" si="49"/>
        <v>-1.4836986508360965</v>
      </c>
      <c r="E794">
        <f t="shared" si="50"/>
        <v>2.2013616864928531</v>
      </c>
      <c r="F794">
        <f t="shared" si="51"/>
        <v>4.6510929493294564E-2</v>
      </c>
    </row>
    <row r="795" spans="1:6" x14ac:dyDescent="0.3">
      <c r="A795">
        <v>35.200000000000003</v>
      </c>
      <c r="B795">
        <v>4</v>
      </c>
      <c r="C795">
        <f t="shared" si="48"/>
        <v>32.479512795001284</v>
      </c>
      <c r="D795">
        <f t="shared" si="49"/>
        <v>2.7204872049987188</v>
      </c>
      <c r="E795">
        <f t="shared" si="50"/>
        <v>7.4010506325617404</v>
      </c>
      <c r="F795">
        <f t="shared" si="51"/>
        <v>7.7286568323827229E-2</v>
      </c>
    </row>
    <row r="796" spans="1:6" x14ac:dyDescent="0.3">
      <c r="A796">
        <v>35.5</v>
      </c>
      <c r="B796">
        <v>3.5</v>
      </c>
      <c r="C796">
        <f t="shared" si="48"/>
        <v>34.739977434588305</v>
      </c>
      <c r="D796">
        <f t="shared" si="49"/>
        <v>0.76002256541169544</v>
      </c>
      <c r="E796">
        <f t="shared" si="50"/>
        <v>0.57763429993497484</v>
      </c>
      <c r="F796">
        <f t="shared" si="51"/>
        <v>2.1409086349625222E-2</v>
      </c>
    </row>
    <row r="797" spans="1:6" x14ac:dyDescent="0.3">
      <c r="A797">
        <v>32.4</v>
      </c>
      <c r="B797">
        <v>3.5</v>
      </c>
      <c r="C797">
        <f t="shared" si="48"/>
        <v>34.739977434588305</v>
      </c>
      <c r="D797">
        <f t="shared" si="49"/>
        <v>-2.339977434588306</v>
      </c>
      <c r="E797">
        <f t="shared" si="50"/>
        <v>5.4754943943824701</v>
      </c>
      <c r="F797">
        <f t="shared" si="51"/>
        <v>7.2221525758898342E-2</v>
      </c>
    </row>
    <row r="798" spans="1:6" x14ac:dyDescent="0.3">
      <c r="A798">
        <v>32.4</v>
      </c>
      <c r="B798">
        <v>3.8</v>
      </c>
      <c r="C798">
        <f t="shared" si="48"/>
        <v>33.383698650836095</v>
      </c>
      <c r="D798">
        <f t="shared" si="49"/>
        <v>-0.98369865083609653</v>
      </c>
      <c r="E798">
        <f t="shared" si="50"/>
        <v>0.9676630356567566</v>
      </c>
      <c r="F798">
        <f t="shared" si="51"/>
        <v>3.0361069470249896E-2</v>
      </c>
    </row>
    <row r="799" spans="1:6" x14ac:dyDescent="0.3">
      <c r="A799">
        <v>32.4</v>
      </c>
      <c r="B799">
        <v>3.8</v>
      </c>
      <c r="C799">
        <f t="shared" si="48"/>
        <v>33.383698650836095</v>
      </c>
      <c r="D799">
        <f t="shared" si="49"/>
        <v>-0.98369865083609653</v>
      </c>
      <c r="E799">
        <f t="shared" si="50"/>
        <v>0.9676630356567566</v>
      </c>
      <c r="F799">
        <f t="shared" si="51"/>
        <v>3.0361069470249896E-2</v>
      </c>
    </row>
    <row r="800" spans="1:6" x14ac:dyDescent="0.3">
      <c r="A800">
        <v>39.200000000000003</v>
      </c>
      <c r="B800">
        <v>2.2999999999999998</v>
      </c>
      <c r="C800">
        <f t="shared" si="48"/>
        <v>40.165092569597157</v>
      </c>
      <c r="D800">
        <f t="shared" si="49"/>
        <v>-0.96509256959715373</v>
      </c>
      <c r="E800">
        <f t="shared" si="50"/>
        <v>0.93140366789163698</v>
      </c>
      <c r="F800">
        <f t="shared" si="51"/>
        <v>2.4619708408090656E-2</v>
      </c>
    </row>
    <row r="801" spans="1:6" x14ac:dyDescent="0.3">
      <c r="A801">
        <v>38.1</v>
      </c>
      <c r="B801">
        <v>2.2999999999999998</v>
      </c>
      <c r="C801">
        <f t="shared" si="48"/>
        <v>40.165092569597157</v>
      </c>
      <c r="D801">
        <f t="shared" si="49"/>
        <v>-2.0650925695971551</v>
      </c>
      <c r="E801">
        <f t="shared" si="50"/>
        <v>4.2646073210053812</v>
      </c>
      <c r="F801">
        <f t="shared" si="51"/>
        <v>5.420190471383609E-2</v>
      </c>
    </row>
    <row r="802" spans="1:6" x14ac:dyDescent="0.3">
      <c r="A802">
        <v>34</v>
      </c>
      <c r="B802">
        <v>3.5</v>
      </c>
      <c r="C802">
        <f t="shared" si="48"/>
        <v>34.739977434588305</v>
      </c>
      <c r="D802">
        <f t="shared" si="49"/>
        <v>-0.73997743458830456</v>
      </c>
      <c r="E802">
        <f t="shared" si="50"/>
        <v>0.54756660369988852</v>
      </c>
      <c r="F802">
        <f t="shared" si="51"/>
        <v>2.1764042193773665E-2</v>
      </c>
    </row>
    <row r="803" spans="1:6" x14ac:dyDescent="0.3">
      <c r="A803">
        <v>31.9</v>
      </c>
      <c r="B803">
        <v>3.8</v>
      </c>
      <c r="C803">
        <f t="shared" si="48"/>
        <v>33.383698650836095</v>
      </c>
      <c r="D803">
        <f t="shared" si="49"/>
        <v>-1.4836986508360965</v>
      </c>
      <c r="E803">
        <f t="shared" si="50"/>
        <v>2.2013616864928531</v>
      </c>
      <c r="F803">
        <f t="shared" si="51"/>
        <v>4.6510929493294564E-2</v>
      </c>
    </row>
    <row r="804" spans="1:6" x14ac:dyDescent="0.3">
      <c r="A804">
        <v>35.200000000000003</v>
      </c>
      <c r="B804">
        <v>4</v>
      </c>
      <c r="C804">
        <f t="shared" si="48"/>
        <v>32.479512795001284</v>
      </c>
      <c r="D804">
        <f t="shared" si="49"/>
        <v>2.7204872049987188</v>
      </c>
      <c r="E804">
        <f t="shared" si="50"/>
        <v>7.4010506325617404</v>
      </c>
      <c r="F804">
        <f t="shared" si="51"/>
        <v>7.7286568323827229E-2</v>
      </c>
    </row>
    <row r="805" spans="1:6" x14ac:dyDescent="0.3">
      <c r="A805">
        <v>29.2</v>
      </c>
      <c r="B805">
        <v>3.5</v>
      </c>
      <c r="C805">
        <f t="shared" si="48"/>
        <v>34.739977434588305</v>
      </c>
      <c r="D805">
        <f t="shared" si="49"/>
        <v>-5.5399774345883053</v>
      </c>
      <c r="E805">
        <f t="shared" si="50"/>
        <v>30.69134997574762</v>
      </c>
      <c r="F805">
        <f t="shared" si="51"/>
        <v>0.18972525460918854</v>
      </c>
    </row>
    <row r="806" spans="1:6" x14ac:dyDescent="0.3">
      <c r="A806">
        <v>34.4</v>
      </c>
      <c r="B806">
        <v>2.2999999999999998</v>
      </c>
      <c r="C806">
        <f t="shared" si="48"/>
        <v>40.165092569597157</v>
      </c>
      <c r="D806">
        <f t="shared" si="49"/>
        <v>-5.765092569597158</v>
      </c>
      <c r="E806">
        <f t="shared" si="50"/>
        <v>33.236292336024363</v>
      </c>
      <c r="F806">
        <f t="shared" si="51"/>
        <v>0.16758990027898715</v>
      </c>
    </row>
    <row r="807" spans="1:6" x14ac:dyDescent="0.3">
      <c r="A807">
        <v>33</v>
      </c>
      <c r="B807">
        <v>3.6</v>
      </c>
      <c r="C807">
        <f t="shared" si="48"/>
        <v>34.287884506670899</v>
      </c>
      <c r="D807">
        <f t="shared" si="49"/>
        <v>-1.287884506670899</v>
      </c>
      <c r="E807">
        <f t="shared" si="50"/>
        <v>1.6586465025229451</v>
      </c>
      <c r="F807">
        <f t="shared" si="51"/>
        <v>3.9026803232451487E-2</v>
      </c>
    </row>
    <row r="808" spans="1:6" x14ac:dyDescent="0.3">
      <c r="A808">
        <v>28.4</v>
      </c>
      <c r="B808">
        <v>6.2</v>
      </c>
      <c r="C808">
        <f t="shared" si="48"/>
        <v>22.533468380818384</v>
      </c>
      <c r="D808">
        <f t="shared" si="49"/>
        <v>5.8665316191816146</v>
      </c>
      <c r="E808">
        <f t="shared" si="50"/>
        <v>34.416193238857659</v>
      </c>
      <c r="F808">
        <f t="shared" si="51"/>
        <v>0.20656801475991601</v>
      </c>
    </row>
    <row r="809" spans="1:6" x14ac:dyDescent="0.3">
      <c r="A809">
        <v>30.5</v>
      </c>
      <c r="B809">
        <v>6</v>
      </c>
      <c r="C809">
        <f t="shared" si="48"/>
        <v>23.437654236653195</v>
      </c>
      <c r="D809">
        <f t="shared" si="49"/>
        <v>7.062345763346805</v>
      </c>
      <c r="E809">
        <f t="shared" si="50"/>
        <v>49.876727681062569</v>
      </c>
      <c r="F809">
        <f t="shared" si="51"/>
        <v>0.23155232010973131</v>
      </c>
    </row>
    <row r="810" spans="1:6" x14ac:dyDescent="0.3">
      <c r="A810">
        <v>28.4</v>
      </c>
      <c r="B810">
        <v>6.2</v>
      </c>
      <c r="C810">
        <f t="shared" si="48"/>
        <v>22.533468380818384</v>
      </c>
      <c r="D810">
        <f t="shared" si="49"/>
        <v>5.8665316191816146</v>
      </c>
      <c r="E810">
        <f t="shared" si="50"/>
        <v>34.416193238857659</v>
      </c>
      <c r="F810">
        <f t="shared" si="51"/>
        <v>0.20656801475991601</v>
      </c>
    </row>
    <row r="811" spans="1:6" x14ac:dyDescent="0.3">
      <c r="A811">
        <v>34.5</v>
      </c>
      <c r="B811">
        <v>3</v>
      </c>
      <c r="C811">
        <f t="shared" si="48"/>
        <v>37.000442074175325</v>
      </c>
      <c r="D811">
        <f t="shared" si="49"/>
        <v>-2.500442074175325</v>
      </c>
      <c r="E811">
        <f t="shared" si="50"/>
        <v>6.2522105663062018</v>
      </c>
      <c r="F811">
        <f t="shared" si="51"/>
        <v>7.2476581860154349E-2</v>
      </c>
    </row>
    <row r="812" spans="1:6" x14ac:dyDescent="0.3">
      <c r="A812">
        <v>28.993500000000001</v>
      </c>
      <c r="B812">
        <v>5.3</v>
      </c>
      <c r="C812">
        <f t="shared" si="48"/>
        <v>26.602304732075023</v>
      </c>
      <c r="D812">
        <f t="shared" si="49"/>
        <v>2.3911952679249779</v>
      </c>
      <c r="E812">
        <f t="shared" si="50"/>
        <v>5.7178148093468071</v>
      </c>
      <c r="F812">
        <f t="shared" si="51"/>
        <v>8.2473494677254483E-2</v>
      </c>
    </row>
    <row r="813" spans="1:6" x14ac:dyDescent="0.3">
      <c r="A813">
        <v>26</v>
      </c>
      <c r="B813">
        <v>6.2</v>
      </c>
      <c r="C813">
        <f t="shared" si="48"/>
        <v>22.533468380818384</v>
      </c>
      <c r="D813">
        <f t="shared" si="49"/>
        <v>3.466531619181616</v>
      </c>
      <c r="E813">
        <f t="shared" si="50"/>
        <v>12.016841466785916</v>
      </c>
      <c r="F813">
        <f t="shared" si="51"/>
        <v>0.13332813919929293</v>
      </c>
    </row>
    <row r="814" spans="1:6" x14ac:dyDescent="0.3">
      <c r="A814">
        <v>28.993500000000001</v>
      </c>
      <c r="B814">
        <v>5.3</v>
      </c>
      <c r="C814">
        <f t="shared" si="48"/>
        <v>26.602304732075023</v>
      </c>
      <c r="D814">
        <f t="shared" si="49"/>
        <v>2.3911952679249779</v>
      </c>
      <c r="E814">
        <f t="shared" si="50"/>
        <v>5.7178148093468071</v>
      </c>
      <c r="F814">
        <f t="shared" si="51"/>
        <v>8.2473494677254483E-2</v>
      </c>
    </row>
    <row r="815" spans="1:6" x14ac:dyDescent="0.3">
      <c r="A815">
        <v>26</v>
      </c>
      <c r="B815">
        <v>6.2</v>
      </c>
      <c r="C815">
        <f t="shared" si="48"/>
        <v>22.533468380818384</v>
      </c>
      <c r="D815">
        <f t="shared" si="49"/>
        <v>3.466531619181616</v>
      </c>
      <c r="E815">
        <f t="shared" si="50"/>
        <v>12.016841466785916</v>
      </c>
      <c r="F815">
        <f t="shared" si="51"/>
        <v>0.13332813919929293</v>
      </c>
    </row>
    <row r="816" spans="1:6" x14ac:dyDescent="0.3">
      <c r="A816">
        <v>28.993500000000001</v>
      </c>
      <c r="B816">
        <v>5.3</v>
      </c>
      <c r="C816">
        <f t="shared" si="48"/>
        <v>26.602304732075023</v>
      </c>
      <c r="D816">
        <f t="shared" si="49"/>
        <v>2.3911952679249779</v>
      </c>
      <c r="E816">
        <f t="shared" si="50"/>
        <v>5.7178148093468071</v>
      </c>
      <c r="F816">
        <f t="shared" si="51"/>
        <v>8.2473494677254483E-2</v>
      </c>
    </row>
    <row r="817" spans="1:6" x14ac:dyDescent="0.3">
      <c r="A817">
        <v>30.5</v>
      </c>
      <c r="B817">
        <v>6</v>
      </c>
      <c r="C817">
        <f t="shared" si="48"/>
        <v>23.437654236653195</v>
      </c>
      <c r="D817">
        <f t="shared" si="49"/>
        <v>7.062345763346805</v>
      </c>
      <c r="E817">
        <f t="shared" si="50"/>
        <v>49.876727681062569</v>
      </c>
      <c r="F817">
        <f t="shared" si="51"/>
        <v>0.23155232010973131</v>
      </c>
    </row>
    <row r="818" spans="1:6" x14ac:dyDescent="0.3">
      <c r="A818">
        <v>45.1</v>
      </c>
      <c r="B818">
        <v>2.4</v>
      </c>
      <c r="C818">
        <f t="shared" si="48"/>
        <v>39.712999641679751</v>
      </c>
      <c r="D818">
        <f t="shared" si="49"/>
        <v>5.3870003583202504</v>
      </c>
      <c r="E818">
        <f t="shared" si="50"/>
        <v>29.019772860542506</v>
      </c>
      <c r="F818">
        <f t="shared" si="51"/>
        <v>0.1194456842199612</v>
      </c>
    </row>
    <row r="819" spans="1:6" x14ac:dyDescent="0.3">
      <c r="A819">
        <v>34.548200000000001</v>
      </c>
      <c r="B819">
        <v>3</v>
      </c>
      <c r="C819">
        <f t="shared" si="48"/>
        <v>37.000442074175325</v>
      </c>
      <c r="D819">
        <f t="shared" si="49"/>
        <v>-2.4522420741753237</v>
      </c>
      <c r="E819">
        <f t="shared" si="50"/>
        <v>6.013491190355694</v>
      </c>
      <c r="F819">
        <f t="shared" si="51"/>
        <v>7.0980313711722282E-2</v>
      </c>
    </row>
    <row r="820" spans="1:6" x14ac:dyDescent="0.3">
      <c r="A820">
        <v>40.299999999999997</v>
      </c>
      <c r="B820">
        <v>2</v>
      </c>
      <c r="C820">
        <f t="shared" si="48"/>
        <v>41.521371353349366</v>
      </c>
      <c r="D820">
        <f t="shared" si="49"/>
        <v>-1.2213713533493689</v>
      </c>
      <c r="E820">
        <f t="shared" si="50"/>
        <v>1.4917479827824689</v>
      </c>
      <c r="F820">
        <f t="shared" si="51"/>
        <v>3.0306981472689055E-2</v>
      </c>
    </row>
    <row r="821" spans="1:6" x14ac:dyDescent="0.3">
      <c r="A821">
        <v>40.6</v>
      </c>
      <c r="B821">
        <v>2</v>
      </c>
      <c r="C821">
        <f t="shared" si="48"/>
        <v>41.521371353349366</v>
      </c>
      <c r="D821">
        <f t="shared" si="49"/>
        <v>-0.9213713533493646</v>
      </c>
      <c r="E821">
        <f t="shared" si="50"/>
        <v>0.84892517077283969</v>
      </c>
      <c r="F821">
        <f t="shared" si="51"/>
        <v>2.2693875698260212E-2</v>
      </c>
    </row>
    <row r="822" spans="1:6" x14ac:dyDescent="0.3">
      <c r="A822">
        <v>42.399099999999997</v>
      </c>
      <c r="B822">
        <v>2.2000000000000002</v>
      </c>
      <c r="C822">
        <f t="shared" si="48"/>
        <v>40.617185497514555</v>
      </c>
      <c r="D822">
        <f t="shared" si="49"/>
        <v>1.7819145024854421</v>
      </c>
      <c r="E822">
        <f t="shared" si="50"/>
        <v>3.1752192941679409</v>
      </c>
      <c r="F822">
        <f t="shared" si="51"/>
        <v>4.2027177522292743E-2</v>
      </c>
    </row>
    <row r="823" spans="1:6" x14ac:dyDescent="0.3">
      <c r="A823">
        <v>44.999099999999999</v>
      </c>
      <c r="B823">
        <v>2.2000000000000002</v>
      </c>
      <c r="C823">
        <f t="shared" si="48"/>
        <v>40.617185497514555</v>
      </c>
      <c r="D823">
        <f t="shared" si="49"/>
        <v>4.3819145024854436</v>
      </c>
      <c r="E823">
        <f t="shared" si="50"/>
        <v>19.201174707092253</v>
      </c>
      <c r="F823">
        <f t="shared" si="51"/>
        <v>9.7377825389517655E-2</v>
      </c>
    </row>
    <row r="824" spans="1:6" x14ac:dyDescent="0.3">
      <c r="A824">
        <v>41.9</v>
      </c>
      <c r="B824">
        <v>2.4</v>
      </c>
      <c r="C824">
        <f t="shared" si="48"/>
        <v>39.712999641679751</v>
      </c>
      <c r="D824">
        <f t="shared" si="49"/>
        <v>2.1870003583202475</v>
      </c>
      <c r="E824">
        <f t="shared" si="50"/>
        <v>4.7829705672928915</v>
      </c>
      <c r="F824">
        <f t="shared" si="51"/>
        <v>5.2195712609075122E-2</v>
      </c>
    </row>
    <row r="825" spans="1:6" x14ac:dyDescent="0.3">
      <c r="A825">
        <v>41.5</v>
      </c>
      <c r="B825">
        <v>2.4</v>
      </c>
      <c r="C825">
        <f t="shared" si="48"/>
        <v>39.712999641679751</v>
      </c>
      <c r="D825">
        <f t="shared" si="49"/>
        <v>1.7870003583202489</v>
      </c>
      <c r="E825">
        <f t="shared" si="50"/>
        <v>3.1933702806366981</v>
      </c>
      <c r="F825">
        <f t="shared" si="51"/>
        <v>4.306024959807829E-2</v>
      </c>
    </row>
    <row r="826" spans="1:6" x14ac:dyDescent="0.3">
      <c r="A826">
        <v>42.399099999999997</v>
      </c>
      <c r="B826">
        <v>2.2000000000000002</v>
      </c>
      <c r="C826">
        <f t="shared" si="48"/>
        <v>40.617185497514555</v>
      </c>
      <c r="D826">
        <f t="shared" si="49"/>
        <v>1.7819145024854421</v>
      </c>
      <c r="E826">
        <f t="shared" si="50"/>
        <v>3.1752192941679409</v>
      </c>
      <c r="F826">
        <f t="shared" si="51"/>
        <v>4.2027177522292743E-2</v>
      </c>
    </row>
    <row r="827" spans="1:6" x14ac:dyDescent="0.3">
      <c r="A827">
        <v>44.999099999999999</v>
      </c>
      <c r="B827">
        <v>2.2000000000000002</v>
      </c>
      <c r="C827">
        <f t="shared" si="48"/>
        <v>40.617185497514555</v>
      </c>
      <c r="D827">
        <f t="shared" si="49"/>
        <v>4.3819145024854436</v>
      </c>
      <c r="E827">
        <f t="shared" si="50"/>
        <v>19.201174707092253</v>
      </c>
      <c r="F827">
        <f t="shared" si="51"/>
        <v>9.7377825389517655E-2</v>
      </c>
    </row>
    <row r="828" spans="1:6" x14ac:dyDescent="0.3">
      <c r="A828">
        <v>41.9</v>
      </c>
      <c r="B828">
        <v>2.4</v>
      </c>
      <c r="C828">
        <f t="shared" si="48"/>
        <v>39.712999641679751</v>
      </c>
      <c r="D828">
        <f t="shared" si="49"/>
        <v>2.1870003583202475</v>
      </c>
      <c r="E828">
        <f t="shared" si="50"/>
        <v>4.7829705672928915</v>
      </c>
      <c r="F828">
        <f t="shared" si="51"/>
        <v>5.2195712609075122E-2</v>
      </c>
    </row>
    <row r="829" spans="1:6" x14ac:dyDescent="0.3">
      <c r="A829">
        <v>41.5</v>
      </c>
      <c r="B829">
        <v>2.4</v>
      </c>
      <c r="C829">
        <f t="shared" si="48"/>
        <v>39.712999641679751</v>
      </c>
      <c r="D829">
        <f t="shared" si="49"/>
        <v>1.7870003583202489</v>
      </c>
      <c r="E829">
        <f t="shared" si="50"/>
        <v>3.1933702806366981</v>
      </c>
      <c r="F829">
        <f t="shared" si="51"/>
        <v>4.306024959807829E-2</v>
      </c>
    </row>
    <row r="830" spans="1:6" x14ac:dyDescent="0.3">
      <c r="A830">
        <v>33</v>
      </c>
      <c r="B830">
        <v>3.6</v>
      </c>
      <c r="C830">
        <f t="shared" si="48"/>
        <v>34.287884506670899</v>
      </c>
      <c r="D830">
        <f t="shared" si="49"/>
        <v>-1.287884506670899</v>
      </c>
      <c r="E830">
        <f t="shared" si="50"/>
        <v>1.6586465025229451</v>
      </c>
      <c r="F830">
        <f t="shared" si="51"/>
        <v>3.9026803232451487E-2</v>
      </c>
    </row>
    <row r="831" spans="1:6" x14ac:dyDescent="0.3">
      <c r="A831">
        <v>34.1</v>
      </c>
      <c r="B831">
        <v>2.4</v>
      </c>
      <c r="C831">
        <f t="shared" si="48"/>
        <v>39.712999641679751</v>
      </c>
      <c r="D831">
        <f t="shared" si="49"/>
        <v>-5.6129996416797496</v>
      </c>
      <c r="E831">
        <f t="shared" si="50"/>
        <v>31.505764977496998</v>
      </c>
      <c r="F831">
        <f t="shared" si="51"/>
        <v>0.16460409506392226</v>
      </c>
    </row>
    <row r="832" spans="1:6" x14ac:dyDescent="0.3">
      <c r="A832">
        <v>35</v>
      </c>
      <c r="B832">
        <v>2.4</v>
      </c>
      <c r="C832">
        <f t="shared" si="48"/>
        <v>39.712999641679751</v>
      </c>
      <c r="D832">
        <f t="shared" si="49"/>
        <v>-4.7129996416797511</v>
      </c>
      <c r="E832">
        <f t="shared" si="50"/>
        <v>22.212365622473463</v>
      </c>
      <c r="F832">
        <f t="shared" si="51"/>
        <v>0.13465713261942147</v>
      </c>
    </row>
    <row r="833" spans="1:6" x14ac:dyDescent="0.3">
      <c r="A833">
        <v>33.200000000000003</v>
      </c>
      <c r="B833">
        <v>3.5</v>
      </c>
      <c r="C833">
        <f t="shared" si="48"/>
        <v>34.739977434588305</v>
      </c>
      <c r="D833">
        <f t="shared" si="49"/>
        <v>-1.5399774345883017</v>
      </c>
      <c r="E833">
        <f t="shared" si="50"/>
        <v>2.371530499041167</v>
      </c>
      <c r="F833">
        <f t="shared" si="51"/>
        <v>4.6384862487599446E-2</v>
      </c>
    </row>
    <row r="834" spans="1:6" x14ac:dyDescent="0.3">
      <c r="A834">
        <v>30.5</v>
      </c>
      <c r="B834">
        <v>3.7</v>
      </c>
      <c r="C834">
        <f t="shared" ref="C834:C897" si="52">$I$19+($I$20*B834)</f>
        <v>33.835791578753494</v>
      </c>
      <c r="D834">
        <f t="shared" si="49"/>
        <v>-3.3357915787534935</v>
      </c>
      <c r="E834">
        <f t="shared" si="50"/>
        <v>11.127505456882725</v>
      </c>
      <c r="F834">
        <f t="shared" si="51"/>
        <v>0.10937021569683586</v>
      </c>
    </row>
    <row r="835" spans="1:6" x14ac:dyDescent="0.3">
      <c r="A835">
        <v>29.4</v>
      </c>
      <c r="B835">
        <v>4</v>
      </c>
      <c r="C835">
        <f t="shared" si="52"/>
        <v>32.479512795001284</v>
      </c>
      <c r="D835">
        <f t="shared" ref="D835:D898" si="53">A835-C835</f>
        <v>-3.0795127950012855</v>
      </c>
      <c r="E835">
        <f t="shared" ref="E835:E898" si="54">D835^2</f>
        <v>9.4833990545766298</v>
      </c>
      <c r="F835">
        <f t="shared" ref="F835:F898" si="55">ABS(D835)/A835</f>
        <v>0.10474533316330903</v>
      </c>
    </row>
    <row r="836" spans="1:6" x14ac:dyDescent="0.3">
      <c r="A836">
        <v>34.200000000000003</v>
      </c>
      <c r="B836">
        <v>3.5</v>
      </c>
      <c r="C836">
        <f t="shared" si="52"/>
        <v>34.739977434588305</v>
      </c>
      <c r="D836">
        <f t="shared" si="53"/>
        <v>-0.53997743458830172</v>
      </c>
      <c r="E836">
        <f t="shared" si="54"/>
        <v>0.29157562986456365</v>
      </c>
      <c r="F836">
        <f t="shared" si="55"/>
        <v>1.5788813876850927E-2</v>
      </c>
    </row>
    <row r="837" spans="1:6" x14ac:dyDescent="0.3">
      <c r="A837">
        <v>39.200000000000003</v>
      </c>
      <c r="B837">
        <v>2.5</v>
      </c>
      <c r="C837">
        <f t="shared" si="52"/>
        <v>39.260906713762346</v>
      </c>
      <c r="D837">
        <f t="shared" si="53"/>
        <v>-6.090671376234269E-2</v>
      </c>
      <c r="E837">
        <f t="shared" si="54"/>
        <v>3.7096277813279442E-3</v>
      </c>
      <c r="F837">
        <f t="shared" si="55"/>
        <v>1.5537426980189461E-3</v>
      </c>
    </row>
    <row r="838" spans="1:6" x14ac:dyDescent="0.3">
      <c r="A838">
        <v>38.6</v>
      </c>
      <c r="B838">
        <v>2.5</v>
      </c>
      <c r="C838">
        <f t="shared" si="52"/>
        <v>39.260906713762346</v>
      </c>
      <c r="D838">
        <f t="shared" si="53"/>
        <v>-0.66090671376234411</v>
      </c>
      <c r="E838">
        <f t="shared" si="54"/>
        <v>0.43679768429614108</v>
      </c>
      <c r="F838">
        <f t="shared" si="55"/>
        <v>1.7121935589698035E-2</v>
      </c>
    </row>
    <row r="839" spans="1:6" x14ac:dyDescent="0.3">
      <c r="A839">
        <v>34.799999999999997</v>
      </c>
      <c r="B839">
        <v>3</v>
      </c>
      <c r="C839">
        <f t="shared" si="52"/>
        <v>37.000442074175325</v>
      </c>
      <c r="D839">
        <f t="shared" si="53"/>
        <v>-2.2004420741753279</v>
      </c>
      <c r="E839">
        <f t="shared" si="54"/>
        <v>4.8419453218010196</v>
      </c>
      <c r="F839">
        <f t="shared" si="55"/>
        <v>6.323109408549793E-2</v>
      </c>
    </row>
    <row r="840" spans="1:6" x14ac:dyDescent="0.3">
      <c r="A840">
        <v>42.9</v>
      </c>
      <c r="B840">
        <v>2.5</v>
      </c>
      <c r="C840">
        <f t="shared" si="52"/>
        <v>39.260906713762346</v>
      </c>
      <c r="D840">
        <f t="shared" si="53"/>
        <v>3.639093286237653</v>
      </c>
      <c r="E840">
        <f t="shared" si="54"/>
        <v>13.24299994593996</v>
      </c>
      <c r="F840">
        <f t="shared" si="55"/>
        <v>8.4827349329549023E-2</v>
      </c>
    </row>
    <row r="841" spans="1:6" x14ac:dyDescent="0.3">
      <c r="A841">
        <v>27</v>
      </c>
      <c r="B841">
        <v>5.4</v>
      </c>
      <c r="C841">
        <f t="shared" si="52"/>
        <v>26.150211804157617</v>
      </c>
      <c r="D841">
        <f t="shared" si="53"/>
        <v>0.84978819584238252</v>
      </c>
      <c r="E841">
        <f t="shared" si="54"/>
        <v>0.7221399777930515</v>
      </c>
      <c r="F841">
        <f t="shared" si="55"/>
        <v>3.1473636883051208E-2</v>
      </c>
    </row>
    <row r="842" spans="1:6" x14ac:dyDescent="0.3">
      <c r="A842">
        <v>27.8</v>
      </c>
      <c r="B842">
        <v>4</v>
      </c>
      <c r="C842">
        <f t="shared" si="52"/>
        <v>32.479512795001284</v>
      </c>
      <c r="D842">
        <f t="shared" si="53"/>
        <v>-4.6795127950012834</v>
      </c>
      <c r="E842">
        <f t="shared" si="54"/>
        <v>21.897839998580721</v>
      </c>
      <c r="F842">
        <f t="shared" si="55"/>
        <v>0.16832779838134113</v>
      </c>
    </row>
    <row r="843" spans="1:6" x14ac:dyDescent="0.3">
      <c r="A843">
        <v>29</v>
      </c>
      <c r="B843">
        <v>4.5999999999999996</v>
      </c>
      <c r="C843">
        <f t="shared" si="52"/>
        <v>29.766955227496855</v>
      </c>
      <c r="D843">
        <f t="shared" si="53"/>
        <v>-0.76695522749685452</v>
      </c>
      <c r="E843">
        <f t="shared" si="54"/>
        <v>0.58822032098475185</v>
      </c>
      <c r="F843">
        <f t="shared" si="55"/>
        <v>2.6446731982650157E-2</v>
      </c>
    </row>
    <row r="844" spans="1:6" x14ac:dyDescent="0.3">
      <c r="A844">
        <v>34.200000000000003</v>
      </c>
      <c r="B844">
        <v>3.5</v>
      </c>
      <c r="C844">
        <f t="shared" si="52"/>
        <v>34.739977434588305</v>
      </c>
      <c r="D844">
        <f t="shared" si="53"/>
        <v>-0.53997743458830172</v>
      </c>
      <c r="E844">
        <f t="shared" si="54"/>
        <v>0.29157562986456365</v>
      </c>
      <c r="F844">
        <f t="shared" si="55"/>
        <v>1.5788813876850927E-2</v>
      </c>
    </row>
    <row r="845" spans="1:6" x14ac:dyDescent="0.3">
      <c r="A845">
        <v>33</v>
      </c>
      <c r="B845">
        <v>3.6</v>
      </c>
      <c r="C845">
        <f t="shared" si="52"/>
        <v>34.287884506670899</v>
      </c>
      <c r="D845">
        <f t="shared" si="53"/>
        <v>-1.287884506670899</v>
      </c>
      <c r="E845">
        <f t="shared" si="54"/>
        <v>1.6586465025229451</v>
      </c>
      <c r="F845">
        <f t="shared" si="55"/>
        <v>3.9026803232451487E-2</v>
      </c>
    </row>
    <row r="846" spans="1:6" x14ac:dyDescent="0.3">
      <c r="A846">
        <v>28.993500000000001</v>
      </c>
      <c r="B846">
        <v>5.3</v>
      </c>
      <c r="C846">
        <f t="shared" si="52"/>
        <v>26.602304732075023</v>
      </c>
      <c r="D846">
        <f t="shared" si="53"/>
        <v>2.3911952679249779</v>
      </c>
      <c r="E846">
        <f t="shared" si="54"/>
        <v>5.7178148093468071</v>
      </c>
      <c r="F846">
        <f t="shared" si="55"/>
        <v>8.2473494677254483E-2</v>
      </c>
    </row>
    <row r="847" spans="1:6" x14ac:dyDescent="0.3">
      <c r="A847">
        <v>28.4</v>
      </c>
      <c r="B847">
        <v>6.2</v>
      </c>
      <c r="C847">
        <f t="shared" si="52"/>
        <v>22.533468380818384</v>
      </c>
      <c r="D847">
        <f t="shared" si="53"/>
        <v>5.8665316191816146</v>
      </c>
      <c r="E847">
        <f t="shared" si="54"/>
        <v>34.416193238857659</v>
      </c>
      <c r="F847">
        <f t="shared" si="55"/>
        <v>0.20656801475991601</v>
      </c>
    </row>
    <row r="848" spans="1:6" x14ac:dyDescent="0.3">
      <c r="A848">
        <v>30.5</v>
      </c>
      <c r="B848">
        <v>6</v>
      </c>
      <c r="C848">
        <f t="shared" si="52"/>
        <v>23.437654236653195</v>
      </c>
      <c r="D848">
        <f t="shared" si="53"/>
        <v>7.062345763346805</v>
      </c>
      <c r="E848">
        <f t="shared" si="54"/>
        <v>49.876727681062569</v>
      </c>
      <c r="F848">
        <f t="shared" si="55"/>
        <v>0.23155232010973131</v>
      </c>
    </row>
    <row r="849" spans="1:6" x14ac:dyDescent="0.3">
      <c r="A849">
        <v>28.993500000000001</v>
      </c>
      <c r="B849">
        <v>5.3</v>
      </c>
      <c r="C849">
        <f t="shared" si="52"/>
        <v>26.602304732075023</v>
      </c>
      <c r="D849">
        <f t="shared" si="53"/>
        <v>2.3911952679249779</v>
      </c>
      <c r="E849">
        <f t="shared" si="54"/>
        <v>5.7178148093468071</v>
      </c>
      <c r="F849">
        <f t="shared" si="55"/>
        <v>8.2473494677254483E-2</v>
      </c>
    </row>
    <row r="850" spans="1:6" x14ac:dyDescent="0.3">
      <c r="A850">
        <v>28.4</v>
      </c>
      <c r="B850">
        <v>6.2</v>
      </c>
      <c r="C850">
        <f t="shared" si="52"/>
        <v>22.533468380818384</v>
      </c>
      <c r="D850">
        <f t="shared" si="53"/>
        <v>5.8665316191816146</v>
      </c>
      <c r="E850">
        <f t="shared" si="54"/>
        <v>34.416193238857659</v>
      </c>
      <c r="F850">
        <f t="shared" si="55"/>
        <v>0.20656801475991601</v>
      </c>
    </row>
    <row r="851" spans="1:6" x14ac:dyDescent="0.3">
      <c r="A851">
        <v>26</v>
      </c>
      <c r="B851">
        <v>6.2</v>
      </c>
      <c r="C851">
        <f t="shared" si="52"/>
        <v>22.533468380818384</v>
      </c>
      <c r="D851">
        <f t="shared" si="53"/>
        <v>3.466531619181616</v>
      </c>
      <c r="E851">
        <f t="shared" si="54"/>
        <v>12.016841466785916</v>
      </c>
      <c r="F851">
        <f t="shared" si="55"/>
        <v>0.13332813919929293</v>
      </c>
    </row>
    <row r="852" spans="1:6" x14ac:dyDescent="0.3">
      <c r="A852">
        <v>45.1</v>
      </c>
      <c r="B852">
        <v>2.4</v>
      </c>
      <c r="C852">
        <f t="shared" si="52"/>
        <v>39.712999641679751</v>
      </c>
      <c r="D852">
        <f t="shared" si="53"/>
        <v>5.3870003583202504</v>
      </c>
      <c r="E852">
        <f t="shared" si="54"/>
        <v>29.019772860542506</v>
      </c>
      <c r="F852">
        <f t="shared" si="55"/>
        <v>0.1194456842199612</v>
      </c>
    </row>
    <row r="853" spans="1:6" x14ac:dyDescent="0.3">
      <c r="A853">
        <v>34.548200000000001</v>
      </c>
      <c r="B853">
        <v>3</v>
      </c>
      <c r="C853">
        <f t="shared" si="52"/>
        <v>37.000442074175325</v>
      </c>
      <c r="D853">
        <f t="shared" si="53"/>
        <v>-2.4522420741753237</v>
      </c>
      <c r="E853">
        <f t="shared" si="54"/>
        <v>6.013491190355694</v>
      </c>
      <c r="F853">
        <f t="shared" si="55"/>
        <v>7.0980313711722282E-2</v>
      </c>
    </row>
    <row r="854" spans="1:6" x14ac:dyDescent="0.3">
      <c r="A854">
        <v>38.299999999999997</v>
      </c>
      <c r="B854">
        <v>3.5</v>
      </c>
      <c r="C854">
        <f t="shared" si="52"/>
        <v>34.739977434588305</v>
      </c>
      <c r="D854">
        <f t="shared" si="53"/>
        <v>3.5600225654116926</v>
      </c>
      <c r="E854">
        <f t="shared" si="54"/>
        <v>12.673760666240449</v>
      </c>
      <c r="F854">
        <f t="shared" si="55"/>
        <v>9.2950980820148632E-2</v>
      </c>
    </row>
    <row r="855" spans="1:6" x14ac:dyDescent="0.3">
      <c r="A855">
        <v>39.200000000000003</v>
      </c>
      <c r="B855">
        <v>2.4</v>
      </c>
      <c r="C855">
        <f t="shared" si="52"/>
        <v>39.712999641679751</v>
      </c>
      <c r="D855">
        <f t="shared" si="53"/>
        <v>-0.51299964167974821</v>
      </c>
      <c r="E855">
        <f t="shared" si="54"/>
        <v>0.26316863236355004</v>
      </c>
      <c r="F855">
        <f t="shared" si="55"/>
        <v>1.30867255530548E-2</v>
      </c>
    </row>
    <row r="856" spans="1:6" x14ac:dyDescent="0.3">
      <c r="A856">
        <v>34.299999999999997</v>
      </c>
      <c r="B856">
        <v>2.4</v>
      </c>
      <c r="C856">
        <f t="shared" si="52"/>
        <v>39.712999641679751</v>
      </c>
      <c r="D856">
        <f t="shared" si="53"/>
        <v>-5.4129996416797539</v>
      </c>
      <c r="E856">
        <f t="shared" si="54"/>
        <v>29.300565120825144</v>
      </c>
      <c r="F856">
        <f t="shared" si="55"/>
        <v>0.15781340063206281</v>
      </c>
    </row>
    <row r="857" spans="1:6" x14ac:dyDescent="0.3">
      <c r="A857">
        <v>31.9</v>
      </c>
      <c r="B857">
        <v>2.4</v>
      </c>
      <c r="C857">
        <f t="shared" si="52"/>
        <v>39.712999641679751</v>
      </c>
      <c r="D857">
        <f t="shared" si="53"/>
        <v>-7.8129996416797525</v>
      </c>
      <c r="E857">
        <f t="shared" si="54"/>
        <v>61.042963400887942</v>
      </c>
      <c r="F857">
        <f t="shared" si="55"/>
        <v>0.24492161886143426</v>
      </c>
    </row>
    <row r="858" spans="1:6" x14ac:dyDescent="0.3">
      <c r="A858">
        <v>31.947500000000002</v>
      </c>
      <c r="B858">
        <v>3.5</v>
      </c>
      <c r="C858">
        <f t="shared" si="52"/>
        <v>34.739977434588305</v>
      </c>
      <c r="D858">
        <f t="shared" si="53"/>
        <v>-2.792477434588303</v>
      </c>
      <c r="E858">
        <f t="shared" si="54"/>
        <v>7.7979302226848697</v>
      </c>
      <c r="F858">
        <f t="shared" si="55"/>
        <v>8.7408324112631747E-2</v>
      </c>
    </row>
    <row r="859" spans="1:6" x14ac:dyDescent="0.3">
      <c r="A859">
        <v>38.6</v>
      </c>
      <c r="B859">
        <v>2.4</v>
      </c>
      <c r="C859">
        <f t="shared" si="52"/>
        <v>39.712999641679751</v>
      </c>
      <c r="D859">
        <f t="shared" si="53"/>
        <v>-1.1129996416797496</v>
      </c>
      <c r="E859">
        <f t="shared" si="54"/>
        <v>1.238768202379251</v>
      </c>
      <c r="F859">
        <f t="shared" si="55"/>
        <v>2.8834187608283667E-2</v>
      </c>
    </row>
    <row r="860" spans="1:6" x14ac:dyDescent="0.3">
      <c r="A860">
        <v>36.700000000000003</v>
      </c>
      <c r="B860">
        <v>2.4</v>
      </c>
      <c r="C860">
        <f t="shared" si="52"/>
        <v>39.712999641679751</v>
      </c>
      <c r="D860">
        <f t="shared" si="53"/>
        <v>-3.0129996416797482</v>
      </c>
      <c r="E860">
        <f t="shared" si="54"/>
        <v>9.0781668407622913</v>
      </c>
      <c r="F860">
        <f t="shared" si="55"/>
        <v>8.2098082879557166E-2</v>
      </c>
    </row>
    <row r="861" spans="1:6" x14ac:dyDescent="0.3">
      <c r="A861">
        <v>36.4</v>
      </c>
      <c r="B861">
        <v>3.5</v>
      </c>
      <c r="C861">
        <f t="shared" si="52"/>
        <v>34.739977434588305</v>
      </c>
      <c r="D861">
        <f t="shared" si="53"/>
        <v>1.660022565411694</v>
      </c>
      <c r="E861">
        <f t="shared" si="54"/>
        <v>2.7556749176760218</v>
      </c>
      <c r="F861">
        <f t="shared" si="55"/>
        <v>4.5605015533288301E-2</v>
      </c>
    </row>
    <row r="862" spans="1:6" x14ac:dyDescent="0.3">
      <c r="A862">
        <v>41.6</v>
      </c>
      <c r="B862">
        <v>2.4</v>
      </c>
      <c r="C862">
        <f t="shared" si="52"/>
        <v>39.712999641679751</v>
      </c>
      <c r="D862">
        <f t="shared" si="53"/>
        <v>1.8870003583202504</v>
      </c>
      <c r="E862">
        <f t="shared" si="54"/>
        <v>3.5607703523007532</v>
      </c>
      <c r="F862">
        <f t="shared" si="55"/>
        <v>4.5360585536544477E-2</v>
      </c>
    </row>
    <row r="863" spans="1:6" x14ac:dyDescent="0.3">
      <c r="A863">
        <v>43.2286</v>
      </c>
      <c r="B863">
        <v>2.4</v>
      </c>
      <c r="C863">
        <f t="shared" si="52"/>
        <v>39.712999641679751</v>
      </c>
      <c r="D863">
        <f t="shared" si="53"/>
        <v>3.5156003583202491</v>
      </c>
      <c r="E863">
        <f t="shared" si="54"/>
        <v>12.359445879421465</v>
      </c>
      <c r="F863">
        <f t="shared" si="55"/>
        <v>8.1325797234244213E-2</v>
      </c>
    </row>
    <row r="864" spans="1:6" x14ac:dyDescent="0.3">
      <c r="A864">
        <v>32.5</v>
      </c>
      <c r="B864">
        <v>3.8</v>
      </c>
      <c r="C864">
        <f t="shared" si="52"/>
        <v>33.383698650836095</v>
      </c>
      <c r="D864">
        <f t="shared" si="53"/>
        <v>-0.88369865083609511</v>
      </c>
      <c r="E864">
        <f t="shared" si="54"/>
        <v>0.7809233054895347</v>
      </c>
      <c r="F864">
        <f t="shared" si="55"/>
        <v>2.7190727718033696E-2</v>
      </c>
    </row>
    <row r="865" spans="1:6" x14ac:dyDescent="0.3">
      <c r="A865">
        <v>31.496099999999998</v>
      </c>
      <c r="B865">
        <v>3.5</v>
      </c>
      <c r="C865">
        <f t="shared" si="52"/>
        <v>34.739977434588305</v>
      </c>
      <c r="D865">
        <f t="shared" si="53"/>
        <v>-3.2438774345883061</v>
      </c>
      <c r="E865">
        <f t="shared" si="54"/>
        <v>10.522740810631211</v>
      </c>
      <c r="F865">
        <f t="shared" si="55"/>
        <v>0.10299298753141838</v>
      </c>
    </row>
    <row r="866" spans="1:6" x14ac:dyDescent="0.3">
      <c r="A866">
        <v>24.2</v>
      </c>
      <c r="B866">
        <v>5.6</v>
      </c>
      <c r="C866">
        <f t="shared" si="52"/>
        <v>25.246025948322814</v>
      </c>
      <c r="D866">
        <f t="shared" si="53"/>
        <v>-1.0460259483228143</v>
      </c>
      <c r="E866">
        <f t="shared" si="54"/>
        <v>1.0941702845646428</v>
      </c>
      <c r="F866">
        <f t="shared" si="55"/>
        <v>4.322421274061216E-2</v>
      </c>
    </row>
    <row r="867" spans="1:6" x14ac:dyDescent="0.3">
      <c r="A867">
        <v>27.2</v>
      </c>
      <c r="B867">
        <v>3.7</v>
      </c>
      <c r="C867">
        <f t="shared" si="52"/>
        <v>33.835791578753494</v>
      </c>
      <c r="D867">
        <f t="shared" si="53"/>
        <v>-6.6357915787534942</v>
      </c>
      <c r="E867">
        <f t="shared" si="54"/>
        <v>44.033729876655791</v>
      </c>
      <c r="F867">
        <f t="shared" si="55"/>
        <v>0.2439629256894667</v>
      </c>
    </row>
    <row r="868" spans="1:6" x14ac:dyDescent="0.3">
      <c r="A868">
        <v>27.1</v>
      </c>
      <c r="B868">
        <v>5.7</v>
      </c>
      <c r="C868">
        <f t="shared" si="52"/>
        <v>24.793933020405404</v>
      </c>
      <c r="D868">
        <f t="shared" si="53"/>
        <v>2.3060669795945969</v>
      </c>
      <c r="E868">
        <f t="shared" si="54"/>
        <v>5.3179449143765476</v>
      </c>
      <c r="F868">
        <f t="shared" si="55"/>
        <v>8.5094722494265571E-2</v>
      </c>
    </row>
    <row r="869" spans="1:6" x14ac:dyDescent="0.3">
      <c r="A869">
        <v>40.239699999999999</v>
      </c>
      <c r="B869">
        <v>2</v>
      </c>
      <c r="C869">
        <f t="shared" si="52"/>
        <v>41.521371353349366</v>
      </c>
      <c r="D869">
        <f t="shared" si="53"/>
        <v>-1.2816713533493669</v>
      </c>
      <c r="E869">
        <f t="shared" si="54"/>
        <v>1.6426814579963978</v>
      </c>
      <c r="F869">
        <f t="shared" si="55"/>
        <v>3.1850917212339229E-2</v>
      </c>
    </row>
    <row r="870" spans="1:6" x14ac:dyDescent="0.3">
      <c r="A870">
        <v>38</v>
      </c>
      <c r="B870">
        <v>2</v>
      </c>
      <c r="C870">
        <f t="shared" si="52"/>
        <v>41.521371353349366</v>
      </c>
      <c r="D870">
        <f t="shared" si="53"/>
        <v>-3.521371353349366</v>
      </c>
      <c r="E870">
        <f t="shared" si="54"/>
        <v>12.400056208189545</v>
      </c>
      <c r="F870">
        <f t="shared" si="55"/>
        <v>9.2667667193404371E-2</v>
      </c>
    </row>
    <row r="871" spans="1:6" x14ac:dyDescent="0.3">
      <c r="A871">
        <v>39.200000000000003</v>
      </c>
      <c r="B871">
        <v>2.4</v>
      </c>
      <c r="C871">
        <f t="shared" si="52"/>
        <v>39.712999641679751</v>
      </c>
      <c r="D871">
        <f t="shared" si="53"/>
        <v>-0.51299964167974821</v>
      </c>
      <c r="E871">
        <f t="shared" si="54"/>
        <v>0.26316863236355004</v>
      </c>
      <c r="F871">
        <f t="shared" si="55"/>
        <v>1.30867255530548E-2</v>
      </c>
    </row>
    <row r="872" spans="1:6" x14ac:dyDescent="0.3">
      <c r="A872">
        <v>34.700000000000003</v>
      </c>
      <c r="B872">
        <v>2.4</v>
      </c>
      <c r="C872">
        <f t="shared" si="52"/>
        <v>39.712999641679751</v>
      </c>
      <c r="D872">
        <f t="shared" si="53"/>
        <v>-5.0129996416797482</v>
      </c>
      <c r="E872">
        <f t="shared" si="54"/>
        <v>25.130165407481282</v>
      </c>
      <c r="F872">
        <f t="shared" si="55"/>
        <v>0.1444668484633933</v>
      </c>
    </row>
    <row r="873" spans="1:6" x14ac:dyDescent="0.3">
      <c r="A873">
        <v>28.8</v>
      </c>
      <c r="B873">
        <v>3.7</v>
      </c>
      <c r="C873">
        <f t="shared" si="52"/>
        <v>33.835791578753494</v>
      </c>
      <c r="D873">
        <f t="shared" si="53"/>
        <v>-5.0357915787534928</v>
      </c>
      <c r="E873">
        <f t="shared" si="54"/>
        <v>25.359196824644595</v>
      </c>
      <c r="F873">
        <f t="shared" si="55"/>
        <v>0.17485387426227406</v>
      </c>
    </row>
    <row r="874" spans="1:6" x14ac:dyDescent="0.3">
      <c r="A874">
        <v>27.1</v>
      </c>
      <c r="B874">
        <v>5.7</v>
      </c>
      <c r="C874">
        <f t="shared" si="52"/>
        <v>24.793933020405404</v>
      </c>
      <c r="D874">
        <f t="shared" si="53"/>
        <v>2.3060669795945969</v>
      </c>
      <c r="E874">
        <f t="shared" si="54"/>
        <v>5.3179449143765476</v>
      </c>
      <c r="F874">
        <f t="shared" si="55"/>
        <v>8.5094722494265571E-2</v>
      </c>
    </row>
    <row r="875" spans="1:6" x14ac:dyDescent="0.3">
      <c r="A875">
        <v>30.5</v>
      </c>
      <c r="B875">
        <v>3.7</v>
      </c>
      <c r="C875">
        <f t="shared" si="52"/>
        <v>33.835791578753494</v>
      </c>
      <c r="D875">
        <f t="shared" si="53"/>
        <v>-3.3357915787534935</v>
      </c>
      <c r="E875">
        <f t="shared" si="54"/>
        <v>11.127505456882725</v>
      </c>
      <c r="F875">
        <f t="shared" si="55"/>
        <v>0.10937021569683586</v>
      </c>
    </row>
    <row r="876" spans="1:6" x14ac:dyDescent="0.3">
      <c r="A876">
        <v>40.239699999999999</v>
      </c>
      <c r="B876">
        <v>2</v>
      </c>
      <c r="C876">
        <f t="shared" si="52"/>
        <v>41.521371353349366</v>
      </c>
      <c r="D876">
        <f t="shared" si="53"/>
        <v>-1.2816713533493669</v>
      </c>
      <c r="E876">
        <f t="shared" si="54"/>
        <v>1.6426814579963978</v>
      </c>
      <c r="F876">
        <f t="shared" si="55"/>
        <v>3.1850917212339229E-2</v>
      </c>
    </row>
    <row r="877" spans="1:6" x14ac:dyDescent="0.3">
      <c r="A877">
        <v>38</v>
      </c>
      <c r="B877">
        <v>2</v>
      </c>
      <c r="C877">
        <f t="shared" si="52"/>
        <v>41.521371353349366</v>
      </c>
      <c r="D877">
        <f t="shared" si="53"/>
        <v>-3.521371353349366</v>
      </c>
      <c r="E877">
        <f t="shared" si="54"/>
        <v>12.400056208189545</v>
      </c>
      <c r="F877">
        <f t="shared" si="55"/>
        <v>9.2667667193404371E-2</v>
      </c>
    </row>
    <row r="878" spans="1:6" x14ac:dyDescent="0.3">
      <c r="A878">
        <v>39.200000000000003</v>
      </c>
      <c r="B878">
        <v>2.4</v>
      </c>
      <c r="C878">
        <f t="shared" si="52"/>
        <v>39.712999641679751</v>
      </c>
      <c r="D878">
        <f t="shared" si="53"/>
        <v>-0.51299964167974821</v>
      </c>
      <c r="E878">
        <f t="shared" si="54"/>
        <v>0.26316863236355004</v>
      </c>
      <c r="F878">
        <f t="shared" si="55"/>
        <v>1.30867255530548E-2</v>
      </c>
    </row>
    <row r="879" spans="1:6" x14ac:dyDescent="0.3">
      <c r="A879">
        <v>34.700000000000003</v>
      </c>
      <c r="B879">
        <v>2.4</v>
      </c>
      <c r="C879">
        <f t="shared" si="52"/>
        <v>39.712999641679751</v>
      </c>
      <c r="D879">
        <f t="shared" si="53"/>
        <v>-5.0129996416797482</v>
      </c>
      <c r="E879">
        <f t="shared" si="54"/>
        <v>25.130165407481282</v>
      </c>
      <c r="F879">
        <f t="shared" si="55"/>
        <v>0.1444668484633933</v>
      </c>
    </row>
    <row r="880" spans="1:6" x14ac:dyDescent="0.3">
      <c r="A880">
        <v>28.2</v>
      </c>
      <c r="B880">
        <v>3.8</v>
      </c>
      <c r="C880">
        <f t="shared" si="52"/>
        <v>33.383698650836095</v>
      </c>
      <c r="D880">
        <f t="shared" si="53"/>
        <v>-5.1836986508360958</v>
      </c>
      <c r="E880">
        <f t="shared" si="54"/>
        <v>26.870731702679961</v>
      </c>
      <c r="F880">
        <f t="shared" si="55"/>
        <v>0.18381910109347857</v>
      </c>
    </row>
    <row r="881" spans="1:6" x14ac:dyDescent="0.3">
      <c r="A881">
        <v>29.5</v>
      </c>
      <c r="B881">
        <v>3.8</v>
      </c>
      <c r="C881">
        <f t="shared" si="52"/>
        <v>33.383698650836095</v>
      </c>
      <c r="D881">
        <f t="shared" si="53"/>
        <v>-3.8836986508360951</v>
      </c>
      <c r="E881">
        <f t="shared" si="54"/>
        <v>15.083115210506106</v>
      </c>
      <c r="F881">
        <f t="shared" si="55"/>
        <v>0.13165080172325747</v>
      </c>
    </row>
    <row r="882" spans="1:6" x14ac:dyDescent="0.3">
      <c r="A882">
        <v>29.9</v>
      </c>
      <c r="B882">
        <v>4.5999999999999996</v>
      </c>
      <c r="C882">
        <f t="shared" si="52"/>
        <v>29.766955227496855</v>
      </c>
      <c r="D882">
        <f t="shared" si="53"/>
        <v>0.13304477250314406</v>
      </c>
      <c r="E882">
        <f t="shared" si="54"/>
        <v>1.7700911490413359E-2</v>
      </c>
      <c r="F882">
        <f t="shared" si="55"/>
        <v>4.4496579432489651E-3</v>
      </c>
    </row>
    <row r="883" spans="1:6" x14ac:dyDescent="0.3">
      <c r="A883">
        <v>34.5</v>
      </c>
      <c r="B883">
        <v>2</v>
      </c>
      <c r="C883">
        <f t="shared" si="52"/>
        <v>41.521371353349366</v>
      </c>
      <c r="D883">
        <f t="shared" si="53"/>
        <v>-7.021371353349366</v>
      </c>
      <c r="E883">
        <f t="shared" si="54"/>
        <v>49.299655681635109</v>
      </c>
      <c r="F883">
        <f t="shared" si="55"/>
        <v>0.20351801024201061</v>
      </c>
    </row>
    <row r="884" spans="1:6" x14ac:dyDescent="0.3">
      <c r="A884">
        <v>35.299999999999997</v>
      </c>
      <c r="B884">
        <v>2</v>
      </c>
      <c r="C884">
        <f t="shared" si="52"/>
        <v>41.521371353349366</v>
      </c>
      <c r="D884">
        <f t="shared" si="53"/>
        <v>-6.2213713533493689</v>
      </c>
      <c r="E884">
        <f t="shared" si="54"/>
        <v>38.705461516276159</v>
      </c>
      <c r="F884">
        <f t="shared" si="55"/>
        <v>0.17624281454247506</v>
      </c>
    </row>
    <row r="885" spans="1:6" x14ac:dyDescent="0.3">
      <c r="A885">
        <v>32.700000000000003</v>
      </c>
      <c r="B885">
        <v>2.7</v>
      </c>
      <c r="C885">
        <f t="shared" si="52"/>
        <v>38.356720857927534</v>
      </c>
      <c r="D885">
        <f t="shared" si="53"/>
        <v>-5.6567208579275317</v>
      </c>
      <c r="E885">
        <f t="shared" si="54"/>
        <v>31.998490864512391</v>
      </c>
      <c r="F885">
        <f t="shared" si="55"/>
        <v>0.17298840544120891</v>
      </c>
    </row>
    <row r="886" spans="1:6" x14ac:dyDescent="0.3">
      <c r="A886">
        <v>34.5</v>
      </c>
      <c r="B886">
        <v>3.5</v>
      </c>
      <c r="C886">
        <f t="shared" si="52"/>
        <v>34.739977434588305</v>
      </c>
      <c r="D886">
        <f t="shared" si="53"/>
        <v>-0.23997743458830456</v>
      </c>
      <c r="E886">
        <f t="shared" si="54"/>
        <v>5.7589169111583995E-2</v>
      </c>
      <c r="F886">
        <f t="shared" si="55"/>
        <v>6.9558676692262188E-3</v>
      </c>
    </row>
    <row r="887" spans="1:6" x14ac:dyDescent="0.3">
      <c r="A887">
        <v>39.0959</v>
      </c>
      <c r="B887">
        <v>3.5</v>
      </c>
      <c r="C887">
        <f t="shared" si="52"/>
        <v>34.739977434588305</v>
      </c>
      <c r="D887">
        <f t="shared" si="53"/>
        <v>4.3559225654116958</v>
      </c>
      <c r="E887">
        <f t="shared" si="54"/>
        <v>18.974061395862808</v>
      </c>
      <c r="F887">
        <f t="shared" si="55"/>
        <v>0.11141635223672293</v>
      </c>
    </row>
    <row r="888" spans="1:6" x14ac:dyDescent="0.3">
      <c r="A888">
        <v>32.200000000000003</v>
      </c>
      <c r="B888">
        <v>3.5</v>
      </c>
      <c r="C888">
        <f t="shared" si="52"/>
        <v>34.739977434588305</v>
      </c>
      <c r="D888">
        <f t="shared" si="53"/>
        <v>-2.5399774345883017</v>
      </c>
      <c r="E888">
        <f t="shared" si="54"/>
        <v>6.4514853682177709</v>
      </c>
      <c r="F888">
        <f t="shared" si="55"/>
        <v>7.8881286788456573E-2</v>
      </c>
    </row>
    <row r="889" spans="1:6" x14ac:dyDescent="0.3">
      <c r="A889">
        <v>34.200000000000003</v>
      </c>
      <c r="B889">
        <v>3.5</v>
      </c>
      <c r="C889">
        <f t="shared" si="52"/>
        <v>34.739977434588305</v>
      </c>
      <c r="D889">
        <f t="shared" si="53"/>
        <v>-0.53997743458830172</v>
      </c>
      <c r="E889">
        <f t="shared" si="54"/>
        <v>0.29157562986456365</v>
      </c>
      <c r="F889">
        <f t="shared" si="55"/>
        <v>1.5788813876850927E-2</v>
      </c>
    </row>
    <row r="890" spans="1:6" x14ac:dyDescent="0.3">
      <c r="A890">
        <v>27</v>
      </c>
      <c r="B890">
        <v>5.4</v>
      </c>
      <c r="C890">
        <f t="shared" si="52"/>
        <v>26.150211804157617</v>
      </c>
      <c r="D890">
        <f t="shared" si="53"/>
        <v>0.84978819584238252</v>
      </c>
      <c r="E890">
        <f t="shared" si="54"/>
        <v>0.7221399777930515</v>
      </c>
      <c r="F890">
        <f t="shared" si="55"/>
        <v>3.1473636883051208E-2</v>
      </c>
    </row>
    <row r="891" spans="1:6" x14ac:dyDescent="0.3">
      <c r="A891">
        <v>34.700000000000003</v>
      </c>
      <c r="B891">
        <v>2.2999999999999998</v>
      </c>
      <c r="C891">
        <f t="shared" si="52"/>
        <v>40.165092569597157</v>
      </c>
      <c r="D891">
        <f t="shared" si="53"/>
        <v>-5.4650925695971537</v>
      </c>
      <c r="E891">
        <f t="shared" si="54"/>
        <v>29.86723679426602</v>
      </c>
      <c r="F891">
        <f t="shared" si="55"/>
        <v>0.15749546310078252</v>
      </c>
    </row>
    <row r="892" spans="1:6" x14ac:dyDescent="0.3">
      <c r="A892">
        <v>38.6</v>
      </c>
      <c r="B892">
        <v>2.5</v>
      </c>
      <c r="C892">
        <f t="shared" si="52"/>
        <v>39.260906713762346</v>
      </c>
      <c r="D892">
        <f t="shared" si="53"/>
        <v>-0.66090671376234411</v>
      </c>
      <c r="E892">
        <f t="shared" si="54"/>
        <v>0.43679768429614108</v>
      </c>
      <c r="F892">
        <f t="shared" si="55"/>
        <v>1.7121935589698035E-2</v>
      </c>
    </row>
    <row r="893" spans="1:6" x14ac:dyDescent="0.3">
      <c r="A893">
        <v>30.5</v>
      </c>
      <c r="B893">
        <v>3.7</v>
      </c>
      <c r="C893">
        <f t="shared" si="52"/>
        <v>33.835791578753494</v>
      </c>
      <c r="D893">
        <f t="shared" si="53"/>
        <v>-3.3357915787534935</v>
      </c>
      <c r="E893">
        <f t="shared" si="54"/>
        <v>11.127505456882725</v>
      </c>
      <c r="F893">
        <f t="shared" si="55"/>
        <v>0.10937021569683586</v>
      </c>
    </row>
    <row r="894" spans="1:6" x14ac:dyDescent="0.3">
      <c r="A894">
        <v>38.6</v>
      </c>
      <c r="B894">
        <v>2.5</v>
      </c>
      <c r="C894">
        <f t="shared" si="52"/>
        <v>39.260906713762346</v>
      </c>
      <c r="D894">
        <f t="shared" si="53"/>
        <v>-0.66090671376234411</v>
      </c>
      <c r="E894">
        <f t="shared" si="54"/>
        <v>0.43679768429614108</v>
      </c>
      <c r="F894">
        <f t="shared" si="55"/>
        <v>1.7121935589698035E-2</v>
      </c>
    </row>
    <row r="895" spans="1:6" x14ac:dyDescent="0.3">
      <c r="A895">
        <v>39.200000000000003</v>
      </c>
      <c r="B895">
        <v>2.5</v>
      </c>
      <c r="C895">
        <f t="shared" si="52"/>
        <v>39.260906713762346</v>
      </c>
      <c r="D895">
        <f t="shared" si="53"/>
        <v>-6.090671376234269E-2</v>
      </c>
      <c r="E895">
        <f t="shared" si="54"/>
        <v>3.7096277813279442E-3</v>
      </c>
      <c r="F895">
        <f t="shared" si="55"/>
        <v>1.5537426980189461E-3</v>
      </c>
    </row>
    <row r="896" spans="1:6" x14ac:dyDescent="0.3">
      <c r="A896">
        <v>34.799999999999997</v>
      </c>
      <c r="B896">
        <v>3</v>
      </c>
      <c r="C896">
        <f t="shared" si="52"/>
        <v>37.000442074175325</v>
      </c>
      <c r="D896">
        <f t="shared" si="53"/>
        <v>-2.2004420741753279</v>
      </c>
      <c r="E896">
        <f t="shared" si="54"/>
        <v>4.8419453218010196</v>
      </c>
      <c r="F896">
        <f t="shared" si="55"/>
        <v>6.323109408549793E-2</v>
      </c>
    </row>
    <row r="897" spans="1:6" x14ac:dyDescent="0.3">
      <c r="A897">
        <v>42.9</v>
      </c>
      <c r="B897">
        <v>2.5</v>
      </c>
      <c r="C897">
        <f t="shared" si="52"/>
        <v>39.260906713762346</v>
      </c>
      <c r="D897">
        <f t="shared" si="53"/>
        <v>3.639093286237653</v>
      </c>
      <c r="E897">
        <f t="shared" si="54"/>
        <v>13.24299994593996</v>
      </c>
      <c r="F897">
        <f t="shared" si="55"/>
        <v>8.4827349329549023E-2</v>
      </c>
    </row>
    <row r="898" spans="1:6" x14ac:dyDescent="0.3">
      <c r="A898">
        <v>30.6</v>
      </c>
      <c r="B898">
        <v>3.5</v>
      </c>
      <c r="C898">
        <f t="shared" ref="C898:C961" si="56">$I$19+($I$20*B898)</f>
        <v>34.739977434588305</v>
      </c>
      <c r="D898">
        <f t="shared" si="53"/>
        <v>-4.1399774345883031</v>
      </c>
      <c r="E898">
        <f t="shared" si="54"/>
        <v>17.139413158900346</v>
      </c>
      <c r="F898">
        <f t="shared" si="55"/>
        <v>0.13529338021530402</v>
      </c>
    </row>
    <row r="899" spans="1:6" x14ac:dyDescent="0.3">
      <c r="A899">
        <v>28.7</v>
      </c>
      <c r="B899">
        <v>3.5</v>
      </c>
      <c r="C899">
        <f t="shared" si="56"/>
        <v>34.739977434588305</v>
      </c>
      <c r="D899">
        <f t="shared" ref="D899:D962" si="57">A899-C899</f>
        <v>-6.0399774345883053</v>
      </c>
      <c r="E899">
        <f t="shared" ref="E899:E962" si="58">D899^2</f>
        <v>36.481327410335922</v>
      </c>
      <c r="F899">
        <f t="shared" ref="F899:F962" si="59">ABS(D899)/A899</f>
        <v>0.21045217542119532</v>
      </c>
    </row>
    <row r="900" spans="1:6" x14ac:dyDescent="0.3">
      <c r="A900">
        <v>39.200000000000003</v>
      </c>
      <c r="B900">
        <v>2.5</v>
      </c>
      <c r="C900">
        <f t="shared" si="56"/>
        <v>39.260906713762346</v>
      </c>
      <c r="D900">
        <f t="shared" si="57"/>
        <v>-6.090671376234269E-2</v>
      </c>
      <c r="E900">
        <f t="shared" si="58"/>
        <v>3.7096277813279442E-3</v>
      </c>
      <c r="F900">
        <f t="shared" si="59"/>
        <v>1.5537426980189461E-3</v>
      </c>
    </row>
    <row r="901" spans="1:6" x14ac:dyDescent="0.3">
      <c r="A901">
        <v>34.799999999999997</v>
      </c>
      <c r="B901">
        <v>3</v>
      </c>
      <c r="C901">
        <f t="shared" si="56"/>
        <v>37.000442074175325</v>
      </c>
      <c r="D901">
        <f t="shared" si="57"/>
        <v>-2.2004420741753279</v>
      </c>
      <c r="E901">
        <f t="shared" si="58"/>
        <v>4.8419453218010196</v>
      </c>
      <c r="F901">
        <f t="shared" si="59"/>
        <v>6.323109408549793E-2</v>
      </c>
    </row>
    <row r="902" spans="1:6" x14ac:dyDescent="0.3">
      <c r="A902">
        <v>42.9</v>
      </c>
      <c r="B902">
        <v>2.5</v>
      </c>
      <c r="C902">
        <f t="shared" si="56"/>
        <v>39.260906713762346</v>
      </c>
      <c r="D902">
        <f t="shared" si="57"/>
        <v>3.639093286237653</v>
      </c>
      <c r="E902">
        <f t="shared" si="58"/>
        <v>13.24299994593996</v>
      </c>
      <c r="F902">
        <f t="shared" si="59"/>
        <v>8.4827349329549023E-2</v>
      </c>
    </row>
    <row r="903" spans="1:6" x14ac:dyDescent="0.3">
      <c r="A903">
        <v>27.8</v>
      </c>
      <c r="B903">
        <v>4</v>
      </c>
      <c r="C903">
        <f t="shared" si="56"/>
        <v>32.479512795001284</v>
      </c>
      <c r="D903">
        <f t="shared" si="57"/>
        <v>-4.6795127950012834</v>
      </c>
      <c r="E903">
        <f t="shared" si="58"/>
        <v>21.897839998580721</v>
      </c>
      <c r="F903">
        <f t="shared" si="59"/>
        <v>0.16832779838134113</v>
      </c>
    </row>
    <row r="904" spans="1:6" x14ac:dyDescent="0.3">
      <c r="A904">
        <v>29</v>
      </c>
      <c r="B904">
        <v>4.5999999999999996</v>
      </c>
      <c r="C904">
        <f t="shared" si="56"/>
        <v>29.766955227496855</v>
      </c>
      <c r="D904">
        <f t="shared" si="57"/>
        <v>-0.76695522749685452</v>
      </c>
      <c r="E904">
        <f t="shared" si="58"/>
        <v>0.58822032098475185</v>
      </c>
      <c r="F904">
        <f t="shared" si="59"/>
        <v>2.6446731982650157E-2</v>
      </c>
    </row>
    <row r="905" spans="1:6" x14ac:dyDescent="0.3">
      <c r="A905">
        <v>37.976399999999998</v>
      </c>
      <c r="B905">
        <v>2.4</v>
      </c>
      <c r="C905">
        <f t="shared" si="56"/>
        <v>39.712999641679751</v>
      </c>
      <c r="D905">
        <f t="shared" si="57"/>
        <v>-1.7365996416797529</v>
      </c>
      <c r="E905">
        <f t="shared" si="58"/>
        <v>3.0157783154822462</v>
      </c>
      <c r="F905">
        <f t="shared" si="59"/>
        <v>4.5728390307658254E-2</v>
      </c>
    </row>
    <row r="906" spans="1:6" x14ac:dyDescent="0.3">
      <c r="A906">
        <v>35.288699999999999</v>
      </c>
      <c r="B906">
        <v>3</v>
      </c>
      <c r="C906">
        <f t="shared" si="56"/>
        <v>37.000442074175325</v>
      </c>
      <c r="D906">
        <f t="shared" si="57"/>
        <v>-1.7117420741753264</v>
      </c>
      <c r="E906">
        <f t="shared" si="58"/>
        <v>2.9300609285020487</v>
      </c>
      <c r="F906">
        <f t="shared" si="59"/>
        <v>4.8506804562801306E-2</v>
      </c>
    </row>
    <row r="907" spans="1:6" x14ac:dyDescent="0.3">
      <c r="A907">
        <v>29.809899999999999</v>
      </c>
      <c r="B907">
        <v>3.8</v>
      </c>
      <c r="C907">
        <f t="shared" si="56"/>
        <v>33.383698650836095</v>
      </c>
      <c r="D907">
        <f t="shared" si="57"/>
        <v>-3.5737986508360962</v>
      </c>
      <c r="E907">
        <f t="shared" si="58"/>
        <v>12.7720367967179</v>
      </c>
      <c r="F907">
        <f t="shared" si="59"/>
        <v>0.11988630122328811</v>
      </c>
    </row>
    <row r="908" spans="1:6" x14ac:dyDescent="0.3">
      <c r="A908">
        <v>24.947700000000001</v>
      </c>
      <c r="B908">
        <v>5.6</v>
      </c>
      <c r="C908">
        <f t="shared" si="56"/>
        <v>25.246025948322814</v>
      </c>
      <c r="D908">
        <f t="shared" si="57"/>
        <v>-0.29832594832281245</v>
      </c>
      <c r="E908">
        <f t="shared" si="58"/>
        <v>8.8998371442705365E-2</v>
      </c>
      <c r="F908">
        <f t="shared" si="59"/>
        <v>1.195805418226179E-2</v>
      </c>
    </row>
    <row r="909" spans="1:6" x14ac:dyDescent="0.3">
      <c r="A909">
        <v>25.1952</v>
      </c>
      <c r="B909">
        <v>5.6</v>
      </c>
      <c r="C909">
        <f t="shared" si="56"/>
        <v>25.246025948322814</v>
      </c>
      <c r="D909">
        <f t="shared" si="57"/>
        <v>-5.082594832281373E-2</v>
      </c>
      <c r="E909">
        <f t="shared" si="58"/>
        <v>2.583277022913332E-3</v>
      </c>
      <c r="F909">
        <f t="shared" si="59"/>
        <v>2.0172869563573111E-3</v>
      </c>
    </row>
    <row r="910" spans="1:6" x14ac:dyDescent="0.3">
      <c r="A910">
        <v>32.407600000000002</v>
      </c>
      <c r="B910">
        <v>3.5</v>
      </c>
      <c r="C910">
        <f t="shared" si="56"/>
        <v>34.739977434588305</v>
      </c>
      <c r="D910">
        <f t="shared" si="57"/>
        <v>-2.3323774345883024</v>
      </c>
      <c r="E910">
        <f t="shared" si="58"/>
        <v>5.4399844973767104</v>
      </c>
      <c r="F910">
        <f t="shared" si="59"/>
        <v>7.197007598798745E-2</v>
      </c>
    </row>
    <row r="911" spans="1:6" x14ac:dyDescent="0.3">
      <c r="A911">
        <v>29.9</v>
      </c>
      <c r="B911">
        <v>4</v>
      </c>
      <c r="C911">
        <f t="shared" si="56"/>
        <v>32.479512795001284</v>
      </c>
      <c r="D911">
        <f t="shared" si="57"/>
        <v>-2.5795127950012855</v>
      </c>
      <c r="E911">
        <f t="shared" si="58"/>
        <v>6.6538862595753443</v>
      </c>
      <c r="F911">
        <f t="shared" si="59"/>
        <v>8.6271330936497845E-2</v>
      </c>
    </row>
    <row r="912" spans="1:6" x14ac:dyDescent="0.3">
      <c r="A912">
        <v>30.9375</v>
      </c>
      <c r="B912">
        <v>4</v>
      </c>
      <c r="C912">
        <f t="shared" si="56"/>
        <v>32.479512795001284</v>
      </c>
      <c r="D912">
        <f t="shared" si="57"/>
        <v>-1.5420127950012841</v>
      </c>
      <c r="E912">
        <f t="shared" si="58"/>
        <v>2.3778034599476721</v>
      </c>
      <c r="F912">
        <f t="shared" si="59"/>
        <v>4.9842837818223323E-2</v>
      </c>
    </row>
    <row r="913" spans="1:6" x14ac:dyDescent="0.3">
      <c r="A913">
        <v>38.029899999999998</v>
      </c>
      <c r="B913">
        <v>2.5</v>
      </c>
      <c r="C913">
        <f t="shared" si="56"/>
        <v>39.260906713762346</v>
      </c>
      <c r="D913">
        <f t="shared" si="57"/>
        <v>-1.2310067137623477</v>
      </c>
      <c r="E913">
        <f t="shared" si="58"/>
        <v>1.5153775293279748</v>
      </c>
      <c r="F913">
        <f t="shared" si="59"/>
        <v>3.2369443878694074E-2</v>
      </c>
    </row>
    <row r="914" spans="1:6" x14ac:dyDescent="0.3">
      <c r="A914">
        <v>28.0488</v>
      </c>
      <c r="B914">
        <v>4</v>
      </c>
      <c r="C914">
        <f t="shared" si="56"/>
        <v>32.479512795001284</v>
      </c>
      <c r="D914">
        <f t="shared" si="57"/>
        <v>-4.4307127950012841</v>
      </c>
      <c r="E914">
        <f t="shared" si="58"/>
        <v>19.63121587178809</v>
      </c>
      <c r="F914">
        <f t="shared" si="59"/>
        <v>0.15796443323783135</v>
      </c>
    </row>
    <row r="915" spans="1:6" x14ac:dyDescent="0.3">
      <c r="A915">
        <v>28.654900000000001</v>
      </c>
      <c r="B915">
        <v>4</v>
      </c>
      <c r="C915">
        <f t="shared" si="56"/>
        <v>32.479512795001284</v>
      </c>
      <c r="D915">
        <f t="shared" si="57"/>
        <v>-3.8246127950012827</v>
      </c>
      <c r="E915">
        <f t="shared" si="58"/>
        <v>14.627663031687524</v>
      </c>
      <c r="F915">
        <f t="shared" si="59"/>
        <v>0.13347151080622449</v>
      </c>
    </row>
    <row r="916" spans="1:6" x14ac:dyDescent="0.3">
      <c r="A916">
        <v>33</v>
      </c>
      <c r="B916">
        <v>3.6</v>
      </c>
      <c r="C916">
        <f t="shared" si="56"/>
        <v>34.287884506670899</v>
      </c>
      <c r="D916">
        <f t="shared" si="57"/>
        <v>-1.287884506670899</v>
      </c>
      <c r="E916">
        <f t="shared" si="58"/>
        <v>1.6586465025229451</v>
      </c>
      <c r="F916">
        <f t="shared" si="59"/>
        <v>3.9026803232451487E-2</v>
      </c>
    </row>
    <row r="917" spans="1:6" x14ac:dyDescent="0.3">
      <c r="A917">
        <v>37</v>
      </c>
      <c r="B917">
        <v>2.4</v>
      </c>
      <c r="C917">
        <f t="shared" si="56"/>
        <v>39.712999641679751</v>
      </c>
      <c r="D917">
        <f t="shared" si="57"/>
        <v>-2.7129996416797511</v>
      </c>
      <c r="E917">
        <f t="shared" si="58"/>
        <v>7.3603670557544572</v>
      </c>
      <c r="F917">
        <f t="shared" si="59"/>
        <v>7.3324314639993268E-2</v>
      </c>
    </row>
    <row r="918" spans="1:6" x14ac:dyDescent="0.3">
      <c r="A918">
        <v>33</v>
      </c>
      <c r="B918">
        <v>3.6</v>
      </c>
      <c r="C918">
        <f t="shared" si="56"/>
        <v>34.287884506670899</v>
      </c>
      <c r="D918">
        <f t="shared" si="57"/>
        <v>-1.287884506670899</v>
      </c>
      <c r="E918">
        <f t="shared" si="58"/>
        <v>1.6586465025229451</v>
      </c>
      <c r="F918">
        <f t="shared" si="59"/>
        <v>3.9026803232451487E-2</v>
      </c>
    </row>
    <row r="919" spans="1:6" x14ac:dyDescent="0.3">
      <c r="A919">
        <v>33.200000000000003</v>
      </c>
      <c r="B919">
        <v>3.6</v>
      </c>
      <c r="C919">
        <f t="shared" si="56"/>
        <v>34.287884506670899</v>
      </c>
      <c r="D919">
        <f t="shared" si="57"/>
        <v>-1.0878845066708962</v>
      </c>
      <c r="E919">
        <f t="shared" si="58"/>
        <v>1.1834926998545792</v>
      </c>
      <c r="F919">
        <f t="shared" si="59"/>
        <v>3.2767605622617352E-2</v>
      </c>
    </row>
    <row r="920" spans="1:6" x14ac:dyDescent="0.3">
      <c r="A920">
        <v>45.3</v>
      </c>
      <c r="B920">
        <v>2.4</v>
      </c>
      <c r="C920">
        <f t="shared" si="56"/>
        <v>39.712999641679751</v>
      </c>
      <c r="D920">
        <f t="shared" si="57"/>
        <v>5.5870003583202461</v>
      </c>
      <c r="E920">
        <f t="shared" si="58"/>
        <v>31.214573003870559</v>
      </c>
      <c r="F920">
        <f t="shared" si="59"/>
        <v>0.12333334124327255</v>
      </c>
    </row>
    <row r="921" spans="1:6" x14ac:dyDescent="0.3">
      <c r="A921">
        <v>35.810299999999998</v>
      </c>
      <c r="B921">
        <v>2.4</v>
      </c>
      <c r="C921">
        <f t="shared" si="56"/>
        <v>39.712999641679751</v>
      </c>
      <c r="D921">
        <f t="shared" si="57"/>
        <v>-3.902699641679753</v>
      </c>
      <c r="E921">
        <f t="shared" si="58"/>
        <v>15.231064493167272</v>
      </c>
      <c r="F921">
        <f t="shared" si="59"/>
        <v>0.1089826011421226</v>
      </c>
    </row>
    <row r="922" spans="1:6" x14ac:dyDescent="0.3">
      <c r="A922">
        <v>34.283099999999997</v>
      </c>
      <c r="B922">
        <v>2.4</v>
      </c>
      <c r="C922">
        <f t="shared" si="56"/>
        <v>39.712999641679751</v>
      </c>
      <c r="D922">
        <f t="shared" si="57"/>
        <v>-5.4298996416797536</v>
      </c>
      <c r="E922">
        <f t="shared" si="58"/>
        <v>29.483810118713915</v>
      </c>
      <c r="F922">
        <f t="shared" si="59"/>
        <v>0.15838414967373879</v>
      </c>
    </row>
    <row r="923" spans="1:6" x14ac:dyDescent="0.3">
      <c r="A923">
        <v>33.762799999999999</v>
      </c>
      <c r="B923">
        <v>3.2</v>
      </c>
      <c r="C923">
        <f t="shared" si="56"/>
        <v>36.096256218340514</v>
      </c>
      <c r="D923">
        <f t="shared" si="57"/>
        <v>-2.3334562183405154</v>
      </c>
      <c r="E923">
        <f t="shared" si="58"/>
        <v>5.4450179229120188</v>
      </c>
      <c r="F923">
        <f t="shared" si="59"/>
        <v>6.9113231673336203E-2</v>
      </c>
    </row>
    <row r="924" spans="1:6" x14ac:dyDescent="0.3">
      <c r="A924">
        <v>31.7</v>
      </c>
      <c r="B924">
        <v>2.7</v>
      </c>
      <c r="C924">
        <f t="shared" si="56"/>
        <v>38.356720857927534</v>
      </c>
      <c r="D924">
        <f t="shared" si="57"/>
        <v>-6.6567208579275352</v>
      </c>
      <c r="E924">
        <f t="shared" si="58"/>
        <v>44.311932580367497</v>
      </c>
      <c r="F924">
        <f t="shared" si="59"/>
        <v>0.20999119425638912</v>
      </c>
    </row>
    <row r="925" spans="1:6" x14ac:dyDescent="0.3">
      <c r="A925">
        <v>31.4</v>
      </c>
      <c r="B925">
        <v>4</v>
      </c>
      <c r="C925">
        <f t="shared" si="56"/>
        <v>32.479512795001284</v>
      </c>
      <c r="D925">
        <f t="shared" si="57"/>
        <v>-1.0795127950012855</v>
      </c>
      <c r="E925">
        <f t="shared" si="58"/>
        <v>1.1653478745714874</v>
      </c>
      <c r="F925">
        <f t="shared" si="59"/>
        <v>3.4379388375837122E-2</v>
      </c>
    </row>
    <row r="926" spans="1:6" x14ac:dyDescent="0.3">
      <c r="A926">
        <v>30.2</v>
      </c>
      <c r="B926">
        <v>4</v>
      </c>
      <c r="C926">
        <f t="shared" si="56"/>
        <v>32.479512795001284</v>
      </c>
      <c r="D926">
        <f t="shared" si="57"/>
        <v>-2.2795127950012848</v>
      </c>
      <c r="E926">
        <f t="shared" si="58"/>
        <v>5.1961785825745697</v>
      </c>
      <c r="F926">
        <f t="shared" si="59"/>
        <v>7.548055612587036E-2</v>
      </c>
    </row>
    <row r="927" spans="1:6" x14ac:dyDescent="0.3">
      <c r="A927">
        <v>37.799999999999997</v>
      </c>
      <c r="B927">
        <v>2.7</v>
      </c>
      <c r="C927">
        <f t="shared" si="56"/>
        <v>38.356720857927534</v>
      </c>
      <c r="D927">
        <f t="shared" si="57"/>
        <v>-0.55672085792753734</v>
      </c>
      <c r="E927">
        <f t="shared" si="58"/>
        <v>0.3099381136515732</v>
      </c>
      <c r="F927">
        <f t="shared" si="59"/>
        <v>1.4728065024538026E-2</v>
      </c>
    </row>
    <row r="928" spans="1:6" x14ac:dyDescent="0.3">
      <c r="A928">
        <v>33.1</v>
      </c>
      <c r="B928">
        <v>3.5</v>
      </c>
      <c r="C928">
        <f t="shared" si="56"/>
        <v>34.739977434588305</v>
      </c>
      <c r="D928">
        <f t="shared" si="57"/>
        <v>-1.6399774345883031</v>
      </c>
      <c r="E928">
        <f t="shared" si="58"/>
        <v>2.6895259859588321</v>
      </c>
      <c r="F928">
        <f t="shared" si="59"/>
        <v>4.954614606006958E-2</v>
      </c>
    </row>
    <row r="929" spans="1:6" x14ac:dyDescent="0.3">
      <c r="A929">
        <v>39.700000000000003</v>
      </c>
      <c r="B929">
        <v>2.5</v>
      </c>
      <c r="C929">
        <f t="shared" si="56"/>
        <v>39.260906713762346</v>
      </c>
      <c r="D929">
        <f t="shared" si="57"/>
        <v>0.43909328623765731</v>
      </c>
      <c r="E929">
        <f t="shared" si="58"/>
        <v>0.19280291401898525</v>
      </c>
      <c r="F929">
        <f t="shared" si="59"/>
        <v>1.1060284288102198E-2</v>
      </c>
    </row>
    <row r="930" spans="1:6" x14ac:dyDescent="0.3">
      <c r="A930">
        <v>37.349899999999998</v>
      </c>
      <c r="B930">
        <v>3.5</v>
      </c>
      <c r="C930">
        <f t="shared" si="56"/>
        <v>34.739977434588305</v>
      </c>
      <c r="D930">
        <f t="shared" si="57"/>
        <v>2.6099225654116935</v>
      </c>
      <c r="E930">
        <f t="shared" si="58"/>
        <v>6.8116957974451555</v>
      </c>
      <c r="F930">
        <f t="shared" si="59"/>
        <v>6.9877631945780144E-2</v>
      </c>
    </row>
    <row r="931" spans="1:6" x14ac:dyDescent="0.3">
      <c r="A931">
        <v>26.548400000000001</v>
      </c>
      <c r="B931">
        <v>4.5999999999999996</v>
      </c>
      <c r="C931">
        <f t="shared" si="56"/>
        <v>29.766955227496855</v>
      </c>
      <c r="D931">
        <f t="shared" si="57"/>
        <v>-3.2185552274968536</v>
      </c>
      <c r="E931">
        <f t="shared" si="58"/>
        <v>10.359097752447322</v>
      </c>
      <c r="F931">
        <f t="shared" si="59"/>
        <v>0.12123349156622823</v>
      </c>
    </row>
    <row r="932" spans="1:6" x14ac:dyDescent="0.3">
      <c r="A932">
        <v>25.617899999999999</v>
      </c>
      <c r="B932">
        <v>5.7</v>
      </c>
      <c r="C932">
        <f t="shared" si="56"/>
        <v>24.793933020405404</v>
      </c>
      <c r="D932">
        <f t="shared" si="57"/>
        <v>0.82396697959459431</v>
      </c>
      <c r="E932">
        <f t="shared" si="58"/>
        <v>0.67892158346223863</v>
      </c>
      <c r="F932">
        <f t="shared" si="59"/>
        <v>3.2163720663855914E-2</v>
      </c>
    </row>
    <row r="933" spans="1:6" x14ac:dyDescent="0.3">
      <c r="A933">
        <v>40.6</v>
      </c>
      <c r="B933">
        <v>2.7</v>
      </c>
      <c r="C933">
        <f t="shared" si="56"/>
        <v>38.356720857927534</v>
      </c>
      <c r="D933">
        <f t="shared" si="57"/>
        <v>2.2432791420724669</v>
      </c>
      <c r="E933">
        <f t="shared" si="58"/>
        <v>5.0323013092573836</v>
      </c>
      <c r="F933">
        <f t="shared" si="59"/>
        <v>5.5253180839223322E-2</v>
      </c>
    </row>
    <row r="934" spans="1:6" x14ac:dyDescent="0.3">
      <c r="A934">
        <v>36.6</v>
      </c>
      <c r="B934">
        <v>3.5</v>
      </c>
      <c r="C934">
        <f t="shared" si="56"/>
        <v>34.739977434588305</v>
      </c>
      <c r="D934">
        <f t="shared" si="57"/>
        <v>1.8600225654116969</v>
      </c>
      <c r="E934">
        <f t="shared" si="58"/>
        <v>3.4596839438407101</v>
      </c>
      <c r="F934">
        <f t="shared" si="59"/>
        <v>5.0820288672450732E-2</v>
      </c>
    </row>
    <row r="935" spans="1:6" x14ac:dyDescent="0.3">
      <c r="A935">
        <v>34.1</v>
      </c>
      <c r="B935">
        <v>2</v>
      </c>
      <c r="C935">
        <f t="shared" si="56"/>
        <v>41.521371353349366</v>
      </c>
      <c r="D935">
        <f t="shared" si="57"/>
        <v>-7.4213713533493646</v>
      </c>
      <c r="E935">
        <f t="shared" si="58"/>
        <v>55.076752764314577</v>
      </c>
      <c r="F935">
        <f t="shared" si="59"/>
        <v>0.21763552355863239</v>
      </c>
    </row>
    <row r="936" spans="1:6" x14ac:dyDescent="0.3">
      <c r="A936">
        <v>36.200000000000003</v>
      </c>
      <c r="B936">
        <v>2</v>
      </c>
      <c r="C936">
        <f t="shared" si="56"/>
        <v>41.521371353349366</v>
      </c>
      <c r="D936">
        <f t="shared" si="57"/>
        <v>-5.3213713533493632</v>
      </c>
      <c r="E936">
        <f t="shared" si="58"/>
        <v>28.316993080247233</v>
      </c>
      <c r="F936">
        <f t="shared" si="59"/>
        <v>0.14699920865605975</v>
      </c>
    </row>
    <row r="937" spans="1:6" x14ac:dyDescent="0.3">
      <c r="A937">
        <v>36.4</v>
      </c>
      <c r="B937">
        <v>3.2</v>
      </c>
      <c r="C937">
        <f t="shared" si="56"/>
        <v>36.096256218340514</v>
      </c>
      <c r="D937">
        <f t="shared" si="57"/>
        <v>0.30374378165948457</v>
      </c>
      <c r="E937">
        <f t="shared" si="58"/>
        <v>9.2260284896804629E-2</v>
      </c>
      <c r="F937">
        <f t="shared" si="59"/>
        <v>8.3446093862495768E-3</v>
      </c>
    </row>
    <row r="938" spans="1:6" x14ac:dyDescent="0.3">
      <c r="A938">
        <v>29.7</v>
      </c>
      <c r="B938">
        <v>3.2</v>
      </c>
      <c r="C938">
        <f t="shared" si="56"/>
        <v>36.096256218340514</v>
      </c>
      <c r="D938">
        <f t="shared" si="57"/>
        <v>-6.3962562183405147</v>
      </c>
      <c r="E938">
        <f t="shared" si="58"/>
        <v>40.912093610659703</v>
      </c>
      <c r="F938">
        <f t="shared" si="59"/>
        <v>0.21536216223368737</v>
      </c>
    </row>
    <row r="939" spans="1:6" x14ac:dyDescent="0.3">
      <c r="A939">
        <v>28.7</v>
      </c>
      <c r="B939">
        <v>3.5</v>
      </c>
      <c r="C939">
        <f t="shared" si="56"/>
        <v>34.739977434588305</v>
      </c>
      <c r="D939">
        <f t="shared" si="57"/>
        <v>-6.0399774345883053</v>
      </c>
      <c r="E939">
        <f t="shared" si="58"/>
        <v>36.481327410335922</v>
      </c>
      <c r="F939">
        <f t="shared" si="59"/>
        <v>0.21045217542119532</v>
      </c>
    </row>
    <row r="940" spans="1:6" x14ac:dyDescent="0.3">
      <c r="A940">
        <v>31.9</v>
      </c>
      <c r="B940">
        <v>2.2999999999999998</v>
      </c>
      <c r="C940">
        <f t="shared" si="56"/>
        <v>40.165092569597157</v>
      </c>
      <c r="D940">
        <f t="shared" si="57"/>
        <v>-8.265092569597158</v>
      </c>
      <c r="E940">
        <f t="shared" si="58"/>
        <v>68.311755184010153</v>
      </c>
      <c r="F940">
        <f t="shared" si="59"/>
        <v>0.25909381095915857</v>
      </c>
    </row>
    <row r="941" spans="1:6" x14ac:dyDescent="0.3">
      <c r="A941">
        <v>31.6</v>
      </c>
      <c r="B941">
        <v>3.7</v>
      </c>
      <c r="C941">
        <f t="shared" si="56"/>
        <v>33.835791578753494</v>
      </c>
      <c r="D941">
        <f t="shared" si="57"/>
        <v>-2.2357915787534921</v>
      </c>
      <c r="E941">
        <f t="shared" si="58"/>
        <v>4.9987639836250324</v>
      </c>
      <c r="F941">
        <f t="shared" si="59"/>
        <v>7.0752898061819364E-2</v>
      </c>
    </row>
    <row r="942" spans="1:6" x14ac:dyDescent="0.3">
      <c r="A942">
        <v>30.7</v>
      </c>
      <c r="B942">
        <v>3.2</v>
      </c>
      <c r="C942">
        <f t="shared" si="56"/>
        <v>36.096256218340514</v>
      </c>
      <c r="D942">
        <f t="shared" si="57"/>
        <v>-5.3962562183405147</v>
      </c>
      <c r="E942">
        <f t="shared" si="58"/>
        <v>29.119581173978673</v>
      </c>
      <c r="F942">
        <f t="shared" si="59"/>
        <v>0.17577381818698745</v>
      </c>
    </row>
    <row r="943" spans="1:6" x14ac:dyDescent="0.3">
      <c r="A943">
        <v>33.200000000000003</v>
      </c>
      <c r="B943">
        <v>3</v>
      </c>
      <c r="C943">
        <f t="shared" si="56"/>
        <v>37.000442074175325</v>
      </c>
      <c r="D943">
        <f t="shared" si="57"/>
        <v>-3.8004420741753222</v>
      </c>
      <c r="E943">
        <f t="shared" si="58"/>
        <v>14.443359959162025</v>
      </c>
      <c r="F943">
        <f t="shared" si="59"/>
        <v>0.11447114681250969</v>
      </c>
    </row>
    <row r="944" spans="1:6" x14ac:dyDescent="0.3">
      <c r="A944">
        <v>26.1066</v>
      </c>
      <c r="B944">
        <v>3.6</v>
      </c>
      <c r="C944">
        <f t="shared" si="56"/>
        <v>34.287884506670899</v>
      </c>
      <c r="D944">
        <f t="shared" si="57"/>
        <v>-8.1812845066708988</v>
      </c>
      <c r="E944">
        <f t="shared" si="58"/>
        <v>66.933416179093285</v>
      </c>
      <c r="F944">
        <f t="shared" si="59"/>
        <v>0.31337993100100736</v>
      </c>
    </row>
    <row r="945" spans="1:6" x14ac:dyDescent="0.3">
      <c r="A945">
        <v>24.6</v>
      </c>
      <c r="B945">
        <v>4.2</v>
      </c>
      <c r="C945">
        <f t="shared" si="56"/>
        <v>31.575326939166469</v>
      </c>
      <c r="D945">
        <f t="shared" si="57"/>
        <v>-6.9753269391664681</v>
      </c>
      <c r="E945">
        <f t="shared" si="58"/>
        <v>48.655185908261451</v>
      </c>
      <c r="F945">
        <f t="shared" si="59"/>
        <v>0.28354987557587269</v>
      </c>
    </row>
    <row r="946" spans="1:6" x14ac:dyDescent="0.3">
      <c r="A946">
        <v>26.6</v>
      </c>
      <c r="B946">
        <v>4.4000000000000004</v>
      </c>
      <c r="C946">
        <f t="shared" si="56"/>
        <v>30.671141083331662</v>
      </c>
      <c r="D946">
        <f t="shared" si="57"/>
        <v>-4.0711410833316606</v>
      </c>
      <c r="E946">
        <f t="shared" si="58"/>
        <v>16.574189720390887</v>
      </c>
      <c r="F946">
        <f t="shared" si="59"/>
        <v>0.15305041666660377</v>
      </c>
    </row>
    <row r="947" spans="1:6" x14ac:dyDescent="0.3">
      <c r="A947">
        <v>33</v>
      </c>
      <c r="B947">
        <v>3</v>
      </c>
      <c r="C947">
        <f t="shared" si="56"/>
        <v>37.000442074175325</v>
      </c>
      <c r="D947">
        <f t="shared" si="57"/>
        <v>-4.000442074175325</v>
      </c>
      <c r="E947">
        <f t="shared" si="58"/>
        <v>16.003536788832175</v>
      </c>
      <c r="F947">
        <f t="shared" si="59"/>
        <v>0.12122551739925227</v>
      </c>
    </row>
    <row r="948" spans="1:6" x14ac:dyDescent="0.3">
      <c r="A948">
        <v>33.6</v>
      </c>
      <c r="B948">
        <v>3</v>
      </c>
      <c r="C948">
        <f t="shared" si="56"/>
        <v>37.000442074175325</v>
      </c>
      <c r="D948">
        <f t="shared" si="57"/>
        <v>-3.4004420741753236</v>
      </c>
      <c r="E948">
        <f t="shared" si="58"/>
        <v>11.563006299821778</v>
      </c>
      <c r="F948">
        <f t="shared" si="59"/>
        <v>0.10120363315997986</v>
      </c>
    </row>
    <row r="949" spans="1:6" x14ac:dyDescent="0.3">
      <c r="A949">
        <v>29.6</v>
      </c>
      <c r="B949">
        <v>3</v>
      </c>
      <c r="C949">
        <f t="shared" si="56"/>
        <v>37.000442074175325</v>
      </c>
      <c r="D949">
        <f t="shared" si="57"/>
        <v>-7.4004420741753236</v>
      </c>
      <c r="E949">
        <f t="shared" si="58"/>
        <v>54.766542893224369</v>
      </c>
      <c r="F949">
        <f t="shared" si="59"/>
        <v>0.25001493493835553</v>
      </c>
    </row>
    <row r="950" spans="1:6" x14ac:dyDescent="0.3">
      <c r="A950">
        <v>36.558999999999997</v>
      </c>
      <c r="B950">
        <v>3</v>
      </c>
      <c r="C950">
        <f t="shared" si="56"/>
        <v>37.000442074175325</v>
      </c>
      <c r="D950">
        <f t="shared" si="57"/>
        <v>-0.44144207417532755</v>
      </c>
      <c r="E950">
        <f t="shared" si="58"/>
        <v>0.1948711048522154</v>
      </c>
      <c r="F950">
        <f t="shared" si="59"/>
        <v>1.2074785256033468E-2</v>
      </c>
    </row>
    <row r="951" spans="1:6" x14ac:dyDescent="0.3">
      <c r="A951">
        <v>26.794599999999999</v>
      </c>
      <c r="B951">
        <v>4.8</v>
      </c>
      <c r="C951">
        <f t="shared" si="56"/>
        <v>28.862769371662047</v>
      </c>
      <c r="D951">
        <f t="shared" si="57"/>
        <v>-2.068169371662048</v>
      </c>
      <c r="E951">
        <f t="shared" si="58"/>
        <v>4.2773245498809906</v>
      </c>
      <c r="F951">
        <f t="shared" si="59"/>
        <v>7.7186051355946653E-2</v>
      </c>
    </row>
    <row r="952" spans="1:6" x14ac:dyDescent="0.3">
      <c r="A952">
        <v>23.152100000000001</v>
      </c>
      <c r="B952">
        <v>4.4000000000000004</v>
      </c>
      <c r="C952">
        <f t="shared" si="56"/>
        <v>30.671141083331662</v>
      </c>
      <c r="D952">
        <f t="shared" si="57"/>
        <v>-7.5190410833316612</v>
      </c>
      <c r="E952">
        <f t="shared" si="58"/>
        <v>56.535978812829363</v>
      </c>
      <c r="F952">
        <f t="shared" si="59"/>
        <v>0.32476713055539935</v>
      </c>
    </row>
    <row r="953" spans="1:6" x14ac:dyDescent="0.3">
      <c r="A953">
        <v>29.5</v>
      </c>
      <c r="B953">
        <v>3</v>
      </c>
      <c r="C953">
        <f t="shared" si="56"/>
        <v>37.000442074175325</v>
      </c>
      <c r="D953">
        <f t="shared" si="57"/>
        <v>-7.500442074175325</v>
      </c>
      <c r="E953">
        <f t="shared" si="58"/>
        <v>56.256631308059454</v>
      </c>
      <c r="F953">
        <f t="shared" si="59"/>
        <v>0.25425227370085846</v>
      </c>
    </row>
    <row r="954" spans="1:6" x14ac:dyDescent="0.3">
      <c r="A954">
        <v>24.9</v>
      </c>
      <c r="B954">
        <v>4.4000000000000004</v>
      </c>
      <c r="C954">
        <f t="shared" si="56"/>
        <v>30.671141083331662</v>
      </c>
      <c r="D954">
        <f t="shared" si="57"/>
        <v>-5.7711410833316634</v>
      </c>
      <c r="E954">
        <f t="shared" si="58"/>
        <v>33.306069403718567</v>
      </c>
      <c r="F954">
        <f t="shared" si="59"/>
        <v>0.23177273427034795</v>
      </c>
    </row>
    <row r="955" spans="1:6" x14ac:dyDescent="0.3">
      <c r="A955">
        <v>23.152100000000001</v>
      </c>
      <c r="B955">
        <v>4.4000000000000004</v>
      </c>
      <c r="C955">
        <f t="shared" si="56"/>
        <v>30.671141083331662</v>
      </c>
      <c r="D955">
        <f t="shared" si="57"/>
        <v>-7.5190410833316612</v>
      </c>
      <c r="E955">
        <f t="shared" si="58"/>
        <v>56.535978812829363</v>
      </c>
      <c r="F955">
        <f t="shared" si="59"/>
        <v>0.32476713055539935</v>
      </c>
    </row>
    <row r="956" spans="1:6" x14ac:dyDescent="0.3">
      <c r="A956">
        <v>30.9</v>
      </c>
      <c r="B956">
        <v>3.6</v>
      </c>
      <c r="C956">
        <f t="shared" si="56"/>
        <v>34.287884506670899</v>
      </c>
      <c r="D956">
        <f t="shared" si="57"/>
        <v>-3.3878845066709005</v>
      </c>
      <c r="E956">
        <f t="shared" si="58"/>
        <v>11.477761430540731</v>
      </c>
      <c r="F956">
        <f t="shared" si="59"/>
        <v>0.10964027529679291</v>
      </c>
    </row>
    <row r="957" spans="1:6" x14ac:dyDescent="0.3">
      <c r="A957">
        <v>27.4</v>
      </c>
      <c r="B957">
        <v>6.2</v>
      </c>
      <c r="C957">
        <f t="shared" si="56"/>
        <v>22.533468380818384</v>
      </c>
      <c r="D957">
        <f t="shared" si="57"/>
        <v>4.8665316191816146</v>
      </c>
      <c r="E957">
        <f t="shared" si="58"/>
        <v>23.683130000494426</v>
      </c>
      <c r="F957">
        <f t="shared" si="59"/>
        <v>0.17761064303582536</v>
      </c>
    </row>
    <row r="958" spans="1:6" x14ac:dyDescent="0.3">
      <c r="A958">
        <v>30.299299999999999</v>
      </c>
      <c r="B958">
        <v>2.8</v>
      </c>
      <c r="C958">
        <f t="shared" si="56"/>
        <v>37.904627930010136</v>
      </c>
      <c r="D958">
        <f t="shared" si="57"/>
        <v>-7.6053279300101373</v>
      </c>
      <c r="E958">
        <f t="shared" si="58"/>
        <v>57.841012922992277</v>
      </c>
      <c r="F958">
        <f t="shared" si="59"/>
        <v>0.25100672061764256</v>
      </c>
    </row>
    <row r="959" spans="1:6" x14ac:dyDescent="0.3">
      <c r="A959">
        <v>31.3</v>
      </c>
      <c r="B959">
        <v>3</v>
      </c>
      <c r="C959">
        <f t="shared" si="56"/>
        <v>37.000442074175325</v>
      </c>
      <c r="D959">
        <f t="shared" si="57"/>
        <v>-5.7004420741753243</v>
      </c>
      <c r="E959">
        <f t="shared" si="58"/>
        <v>32.495039841028273</v>
      </c>
      <c r="F959">
        <f t="shared" si="59"/>
        <v>0.18212274997365252</v>
      </c>
    </row>
    <row r="960" spans="1:6" x14ac:dyDescent="0.3">
      <c r="A960">
        <v>40.299999999999997</v>
      </c>
      <c r="B960">
        <v>2.4</v>
      </c>
      <c r="C960">
        <f t="shared" si="56"/>
        <v>39.712999641679751</v>
      </c>
      <c r="D960">
        <f t="shared" si="57"/>
        <v>0.58700035832024611</v>
      </c>
      <c r="E960">
        <f t="shared" si="58"/>
        <v>0.34456942066809731</v>
      </c>
      <c r="F960">
        <f t="shared" si="59"/>
        <v>1.4565765715142584E-2</v>
      </c>
    </row>
    <row r="961" spans="1:6" x14ac:dyDescent="0.3">
      <c r="A961">
        <v>33.1</v>
      </c>
      <c r="B961">
        <v>3</v>
      </c>
      <c r="C961">
        <f t="shared" si="56"/>
        <v>37.000442074175325</v>
      </c>
      <c r="D961">
        <f t="shared" si="57"/>
        <v>-3.9004420741753236</v>
      </c>
      <c r="E961">
        <f t="shared" si="58"/>
        <v>15.213448373997101</v>
      </c>
      <c r="F961">
        <f t="shared" si="59"/>
        <v>0.11783812912916385</v>
      </c>
    </row>
    <row r="962" spans="1:6" x14ac:dyDescent="0.3">
      <c r="A962">
        <v>29</v>
      </c>
      <c r="B962">
        <v>5.3</v>
      </c>
      <c r="C962">
        <f t="shared" ref="C962:C1025" si="60">$I$19+($I$20*B962)</f>
        <v>26.602304732075023</v>
      </c>
      <c r="D962">
        <f t="shared" si="57"/>
        <v>2.397695267924977</v>
      </c>
      <c r="E962">
        <f t="shared" si="58"/>
        <v>5.748942597829827</v>
      </c>
      <c r="F962">
        <f t="shared" si="59"/>
        <v>8.26791471698268E-2</v>
      </c>
    </row>
    <row r="963" spans="1:6" x14ac:dyDescent="0.3">
      <c r="A963">
        <v>30.299900000000001</v>
      </c>
      <c r="B963">
        <v>6</v>
      </c>
      <c r="C963">
        <f t="shared" si="60"/>
        <v>23.437654236653195</v>
      </c>
      <c r="D963">
        <f t="shared" ref="D963:D1026" si="61">A963-C963</f>
        <v>6.8622457633468059</v>
      </c>
      <c r="E963">
        <f t="shared" ref="E963:E1026" si="62">D963^2</f>
        <v>47.090416916571186</v>
      </c>
      <c r="F963">
        <f t="shared" ref="F963:F1026" si="63">ABS(D963)/A963</f>
        <v>0.22647750531674382</v>
      </c>
    </row>
    <row r="964" spans="1:6" x14ac:dyDescent="0.3">
      <c r="A964">
        <v>31.6</v>
      </c>
      <c r="B964">
        <v>3.6</v>
      </c>
      <c r="C964">
        <f t="shared" si="60"/>
        <v>34.287884506670899</v>
      </c>
      <c r="D964">
        <f t="shared" si="61"/>
        <v>-2.6878845066708976</v>
      </c>
      <c r="E964">
        <f t="shared" si="62"/>
        <v>7.2247231212014551</v>
      </c>
      <c r="F964">
        <f t="shared" si="63"/>
        <v>8.5059636287053722E-2</v>
      </c>
    </row>
    <row r="965" spans="1:6" x14ac:dyDescent="0.3">
      <c r="A965">
        <v>31.9</v>
      </c>
      <c r="B965">
        <v>3.5</v>
      </c>
      <c r="C965">
        <f t="shared" si="60"/>
        <v>34.739977434588305</v>
      </c>
      <c r="D965">
        <f t="shared" si="61"/>
        <v>-2.839977434588306</v>
      </c>
      <c r="E965">
        <f t="shared" si="62"/>
        <v>8.0654718289707752</v>
      </c>
      <c r="F965">
        <f t="shared" si="63"/>
        <v>8.9027505786467273E-2</v>
      </c>
    </row>
    <row r="966" spans="1:6" x14ac:dyDescent="0.3">
      <c r="A966">
        <v>28.5</v>
      </c>
      <c r="B966">
        <v>3.7</v>
      </c>
      <c r="C966">
        <f t="shared" si="60"/>
        <v>33.835791578753494</v>
      </c>
      <c r="D966">
        <f t="shared" si="61"/>
        <v>-5.3357915787534935</v>
      </c>
      <c r="E966">
        <f t="shared" si="62"/>
        <v>28.470671771896701</v>
      </c>
      <c r="F966">
        <f t="shared" si="63"/>
        <v>0.18722075714924538</v>
      </c>
    </row>
    <row r="967" spans="1:6" x14ac:dyDescent="0.3">
      <c r="A967">
        <v>28.4</v>
      </c>
      <c r="B967">
        <v>4</v>
      </c>
      <c r="C967">
        <f t="shared" si="60"/>
        <v>32.479512795001284</v>
      </c>
      <c r="D967">
        <f t="shared" si="61"/>
        <v>-4.0795127950012855</v>
      </c>
      <c r="E967">
        <f t="shared" si="62"/>
        <v>16.642424644579201</v>
      </c>
      <c r="F967">
        <f t="shared" si="63"/>
        <v>0.14364481672539739</v>
      </c>
    </row>
    <row r="968" spans="1:6" x14ac:dyDescent="0.3">
      <c r="A968">
        <v>31.4</v>
      </c>
      <c r="B968">
        <v>3.5</v>
      </c>
      <c r="C968">
        <f t="shared" si="60"/>
        <v>34.739977434588305</v>
      </c>
      <c r="D968">
        <f t="shared" si="61"/>
        <v>-3.339977434588306</v>
      </c>
      <c r="E968">
        <f t="shared" si="62"/>
        <v>11.155449263559081</v>
      </c>
      <c r="F968">
        <f t="shared" si="63"/>
        <v>0.10636870810790784</v>
      </c>
    </row>
    <row r="969" spans="1:6" x14ac:dyDescent="0.3">
      <c r="A969">
        <v>36.030700000000003</v>
      </c>
      <c r="B969">
        <v>2.5</v>
      </c>
      <c r="C969">
        <f t="shared" si="60"/>
        <v>39.260906713762346</v>
      </c>
      <c r="D969">
        <f t="shared" si="61"/>
        <v>-3.2302067137623425</v>
      </c>
      <c r="E969">
        <f t="shared" si="62"/>
        <v>10.434235413635312</v>
      </c>
      <c r="F969">
        <f t="shared" si="63"/>
        <v>8.9651511454463623E-2</v>
      </c>
    </row>
    <row r="970" spans="1:6" x14ac:dyDescent="0.3">
      <c r="A970">
        <v>31.3917</v>
      </c>
      <c r="B970">
        <v>3</v>
      </c>
      <c r="C970">
        <f t="shared" si="60"/>
        <v>37.000442074175325</v>
      </c>
      <c r="D970">
        <f t="shared" si="61"/>
        <v>-5.6087420741753249</v>
      </c>
      <c r="E970">
        <f t="shared" si="62"/>
        <v>31.457987654624525</v>
      </c>
      <c r="F970">
        <f t="shared" si="63"/>
        <v>0.17866958699832519</v>
      </c>
    </row>
    <row r="971" spans="1:6" x14ac:dyDescent="0.3">
      <c r="A971">
        <v>37.9</v>
      </c>
      <c r="B971">
        <v>2.5</v>
      </c>
      <c r="C971">
        <f t="shared" si="60"/>
        <v>39.260906713762346</v>
      </c>
      <c r="D971">
        <f t="shared" si="61"/>
        <v>-1.360906713762347</v>
      </c>
      <c r="E971">
        <f t="shared" si="62"/>
        <v>1.8520670835634305</v>
      </c>
      <c r="F971">
        <f t="shared" si="63"/>
        <v>3.5907828859164825E-2</v>
      </c>
    </row>
    <row r="972" spans="1:6" x14ac:dyDescent="0.3">
      <c r="A972">
        <v>23.898299999999999</v>
      </c>
      <c r="B972">
        <v>5.4</v>
      </c>
      <c r="C972">
        <f t="shared" si="60"/>
        <v>26.150211804157617</v>
      </c>
      <c r="D972">
        <f t="shared" si="61"/>
        <v>-2.2519118041576185</v>
      </c>
      <c r="E972">
        <f t="shared" si="62"/>
        <v>5.07110677370442</v>
      </c>
      <c r="F972">
        <f t="shared" si="63"/>
        <v>9.4228953697862133E-2</v>
      </c>
    </row>
    <row r="973" spans="1:6" x14ac:dyDescent="0.3">
      <c r="A973">
        <v>25.753499999999999</v>
      </c>
      <c r="B973">
        <v>4</v>
      </c>
      <c r="C973">
        <f t="shared" si="60"/>
        <v>32.479512795001284</v>
      </c>
      <c r="D973">
        <f t="shared" si="61"/>
        <v>-6.7260127950012851</v>
      </c>
      <c r="E973">
        <f t="shared" si="62"/>
        <v>45.239248118520997</v>
      </c>
      <c r="F973">
        <f t="shared" si="63"/>
        <v>0.26116888170544916</v>
      </c>
    </row>
    <row r="974" spans="1:6" x14ac:dyDescent="0.3">
      <c r="A974">
        <v>26.662199999999999</v>
      </c>
      <c r="B974">
        <v>4.5999999999999996</v>
      </c>
      <c r="C974">
        <f t="shared" si="60"/>
        <v>29.766955227496855</v>
      </c>
      <c r="D974">
        <f t="shared" si="61"/>
        <v>-3.104755227496856</v>
      </c>
      <c r="E974">
        <f t="shared" si="62"/>
        <v>9.639505022669054</v>
      </c>
      <c r="F974">
        <f t="shared" si="63"/>
        <v>0.11644782604199413</v>
      </c>
    </row>
    <row r="975" spans="1:6" x14ac:dyDescent="0.3">
      <c r="A975">
        <v>30.380500000000001</v>
      </c>
      <c r="B975">
        <v>3.5</v>
      </c>
      <c r="C975">
        <f t="shared" si="60"/>
        <v>34.739977434588305</v>
      </c>
      <c r="D975">
        <f t="shared" si="61"/>
        <v>-4.3594774345883032</v>
      </c>
      <c r="E975">
        <f t="shared" si="62"/>
        <v>19.005043502684615</v>
      </c>
      <c r="F975">
        <f t="shared" si="63"/>
        <v>0.14349590805247783</v>
      </c>
    </row>
    <row r="976" spans="1:6" x14ac:dyDescent="0.3">
      <c r="A976">
        <v>30.2</v>
      </c>
      <c r="B976">
        <v>3.5</v>
      </c>
      <c r="C976">
        <f t="shared" si="60"/>
        <v>34.739977434588305</v>
      </c>
      <c r="D976">
        <f t="shared" si="61"/>
        <v>-4.5399774345883053</v>
      </c>
      <c r="E976">
        <f t="shared" si="62"/>
        <v>20.61139510657101</v>
      </c>
      <c r="F976">
        <f t="shared" si="63"/>
        <v>0.15033037862875184</v>
      </c>
    </row>
    <row r="977" spans="1:6" x14ac:dyDescent="0.3">
      <c r="A977">
        <v>31.6</v>
      </c>
      <c r="B977">
        <v>3.6</v>
      </c>
      <c r="C977">
        <f t="shared" si="60"/>
        <v>34.287884506670899</v>
      </c>
      <c r="D977">
        <f t="shared" si="61"/>
        <v>-2.6878845066708976</v>
      </c>
      <c r="E977">
        <f t="shared" si="62"/>
        <v>7.2247231212014551</v>
      </c>
      <c r="F977">
        <f t="shared" si="63"/>
        <v>8.5059636287053722E-2</v>
      </c>
    </row>
    <row r="978" spans="1:6" x14ac:dyDescent="0.3">
      <c r="A978">
        <v>29</v>
      </c>
      <c r="B978">
        <v>5.3</v>
      </c>
      <c r="C978">
        <f t="shared" si="60"/>
        <v>26.602304732075023</v>
      </c>
      <c r="D978">
        <f t="shared" si="61"/>
        <v>2.397695267924977</v>
      </c>
      <c r="E978">
        <f t="shared" si="62"/>
        <v>5.748942597829827</v>
      </c>
      <c r="F978">
        <f t="shared" si="63"/>
        <v>8.26791471698268E-2</v>
      </c>
    </row>
    <row r="979" spans="1:6" x14ac:dyDescent="0.3">
      <c r="A979">
        <v>30.299900000000001</v>
      </c>
      <c r="B979">
        <v>6</v>
      </c>
      <c r="C979">
        <f t="shared" si="60"/>
        <v>23.437654236653195</v>
      </c>
      <c r="D979">
        <f t="shared" si="61"/>
        <v>6.8622457633468059</v>
      </c>
      <c r="E979">
        <f t="shared" si="62"/>
        <v>47.090416916571186</v>
      </c>
      <c r="F979">
        <f t="shared" si="63"/>
        <v>0.22647750531674382</v>
      </c>
    </row>
    <row r="980" spans="1:6" x14ac:dyDescent="0.3">
      <c r="A980">
        <v>27.4</v>
      </c>
      <c r="B980">
        <v>6.2</v>
      </c>
      <c r="C980">
        <f t="shared" si="60"/>
        <v>22.533468380818384</v>
      </c>
      <c r="D980">
        <f t="shared" si="61"/>
        <v>4.8665316191816146</v>
      </c>
      <c r="E980">
        <f t="shared" si="62"/>
        <v>23.683130000494426</v>
      </c>
      <c r="F980">
        <f t="shared" si="63"/>
        <v>0.17761064303582536</v>
      </c>
    </row>
    <row r="981" spans="1:6" x14ac:dyDescent="0.3">
      <c r="A981">
        <v>40.299999999999997</v>
      </c>
      <c r="B981">
        <v>2.4</v>
      </c>
      <c r="C981">
        <f t="shared" si="60"/>
        <v>39.712999641679751</v>
      </c>
      <c r="D981">
        <f t="shared" si="61"/>
        <v>0.58700035832024611</v>
      </c>
      <c r="E981">
        <f t="shared" si="62"/>
        <v>0.34456942066809731</v>
      </c>
      <c r="F981">
        <f t="shared" si="63"/>
        <v>1.4565765715142584E-2</v>
      </c>
    </row>
    <row r="982" spans="1:6" x14ac:dyDescent="0.3">
      <c r="A982">
        <v>33.1</v>
      </c>
      <c r="B982">
        <v>3</v>
      </c>
      <c r="C982">
        <f t="shared" si="60"/>
        <v>37.000442074175325</v>
      </c>
      <c r="D982">
        <f t="shared" si="61"/>
        <v>-3.9004420741753236</v>
      </c>
      <c r="E982">
        <f t="shared" si="62"/>
        <v>15.213448373997101</v>
      </c>
      <c r="F982">
        <f t="shared" si="63"/>
        <v>0.11783812912916385</v>
      </c>
    </row>
    <row r="983" spans="1:6" x14ac:dyDescent="0.3">
      <c r="A983">
        <v>34.6</v>
      </c>
      <c r="B983">
        <v>3.5</v>
      </c>
      <c r="C983">
        <f t="shared" si="60"/>
        <v>34.739977434588305</v>
      </c>
      <c r="D983">
        <f t="shared" si="61"/>
        <v>-0.13997743458830314</v>
      </c>
      <c r="E983">
        <f t="shared" si="62"/>
        <v>1.9593682193922685E-2</v>
      </c>
      <c r="F983">
        <f t="shared" si="63"/>
        <v>4.0455905950376632E-3</v>
      </c>
    </row>
    <row r="984" spans="1:6" x14ac:dyDescent="0.3">
      <c r="A984">
        <v>37.709800000000001</v>
      </c>
      <c r="B984">
        <v>2.4</v>
      </c>
      <c r="C984">
        <f t="shared" si="60"/>
        <v>39.712999641679751</v>
      </c>
      <c r="D984">
        <f t="shared" si="61"/>
        <v>-2.0031996416797497</v>
      </c>
      <c r="E984">
        <f t="shared" si="62"/>
        <v>4.0128088044258776</v>
      </c>
      <c r="F984">
        <f t="shared" si="63"/>
        <v>5.312146024852292E-2</v>
      </c>
    </row>
    <row r="985" spans="1:6" x14ac:dyDescent="0.3">
      <c r="A985">
        <v>31.3</v>
      </c>
      <c r="B985">
        <v>2.4</v>
      </c>
      <c r="C985">
        <f t="shared" si="60"/>
        <v>39.712999641679751</v>
      </c>
      <c r="D985">
        <f t="shared" si="61"/>
        <v>-8.4129996416797503</v>
      </c>
      <c r="E985">
        <f t="shared" si="62"/>
        <v>70.778562970903607</v>
      </c>
      <c r="F985">
        <f t="shared" si="63"/>
        <v>0.26878593104408149</v>
      </c>
    </row>
    <row r="986" spans="1:6" x14ac:dyDescent="0.3">
      <c r="A986">
        <v>33.5</v>
      </c>
      <c r="B986">
        <v>2.4</v>
      </c>
      <c r="C986">
        <f t="shared" si="60"/>
        <v>39.712999641679751</v>
      </c>
      <c r="D986">
        <f t="shared" si="61"/>
        <v>-6.2129996416797511</v>
      </c>
      <c r="E986">
        <f t="shared" si="62"/>
        <v>38.601364547512716</v>
      </c>
      <c r="F986">
        <f t="shared" si="63"/>
        <v>0.18546267587103735</v>
      </c>
    </row>
    <row r="987" spans="1:6" x14ac:dyDescent="0.3">
      <c r="A987">
        <v>30.5</v>
      </c>
      <c r="B987">
        <v>3.5</v>
      </c>
      <c r="C987">
        <f t="shared" si="60"/>
        <v>34.739977434588305</v>
      </c>
      <c r="D987">
        <f t="shared" si="61"/>
        <v>-4.2399774345883046</v>
      </c>
      <c r="E987">
        <f t="shared" si="62"/>
        <v>17.97740864581802</v>
      </c>
      <c r="F987">
        <f t="shared" si="63"/>
        <v>0.13901565359305917</v>
      </c>
    </row>
    <row r="988" spans="1:6" x14ac:dyDescent="0.3">
      <c r="A988">
        <v>25.2</v>
      </c>
      <c r="B988">
        <v>3.7</v>
      </c>
      <c r="C988">
        <f t="shared" si="60"/>
        <v>33.835791578753494</v>
      </c>
      <c r="D988">
        <f t="shared" si="61"/>
        <v>-8.6357915787534942</v>
      </c>
      <c r="E988">
        <f t="shared" si="62"/>
        <v>74.576896191669775</v>
      </c>
      <c r="F988">
        <f t="shared" si="63"/>
        <v>0.34269014201402753</v>
      </c>
    </row>
    <row r="989" spans="1:6" x14ac:dyDescent="0.3">
      <c r="A989">
        <v>25.1</v>
      </c>
      <c r="B989">
        <v>3.7</v>
      </c>
      <c r="C989">
        <f t="shared" si="60"/>
        <v>33.835791578753494</v>
      </c>
      <c r="D989">
        <f t="shared" si="61"/>
        <v>-8.7357915787534921</v>
      </c>
      <c r="E989">
        <f t="shared" si="62"/>
        <v>76.314054507420437</v>
      </c>
      <c r="F989">
        <f t="shared" si="63"/>
        <v>0.34803950512962117</v>
      </c>
    </row>
    <row r="990" spans="1:6" x14ac:dyDescent="0.3">
      <c r="A990">
        <v>22.299900000000001</v>
      </c>
      <c r="B990">
        <v>5.3</v>
      </c>
      <c r="C990">
        <f t="shared" si="60"/>
        <v>26.602304732075023</v>
      </c>
      <c r="D990">
        <f t="shared" si="61"/>
        <v>-4.3024047320750221</v>
      </c>
      <c r="E990">
        <f t="shared" si="62"/>
        <v>18.510686478581544</v>
      </c>
      <c r="F990">
        <f t="shared" si="63"/>
        <v>0.19293381280073102</v>
      </c>
    </row>
    <row r="991" spans="1:6" x14ac:dyDescent="0.3">
      <c r="A991">
        <v>37.6</v>
      </c>
      <c r="B991">
        <v>2.4</v>
      </c>
      <c r="C991">
        <f t="shared" si="60"/>
        <v>39.712999641679751</v>
      </c>
      <c r="D991">
        <f t="shared" si="61"/>
        <v>-2.1129996416797496</v>
      </c>
      <c r="E991">
        <f t="shared" si="62"/>
        <v>4.4647674857387507</v>
      </c>
      <c r="F991">
        <f t="shared" si="63"/>
        <v>5.6196798980844405E-2</v>
      </c>
    </row>
    <row r="992" spans="1:6" x14ac:dyDescent="0.3">
      <c r="A992">
        <v>36</v>
      </c>
      <c r="B992">
        <v>3.5</v>
      </c>
      <c r="C992">
        <f t="shared" si="60"/>
        <v>34.739977434588305</v>
      </c>
      <c r="D992">
        <f t="shared" si="61"/>
        <v>1.2600225654116954</v>
      </c>
      <c r="E992">
        <f t="shared" si="62"/>
        <v>1.5876568653466703</v>
      </c>
      <c r="F992">
        <f t="shared" si="63"/>
        <v>3.5000626816991537E-2</v>
      </c>
    </row>
    <row r="993" spans="1:6" x14ac:dyDescent="0.3">
      <c r="A993">
        <v>39.204099999999997</v>
      </c>
      <c r="B993">
        <v>2.4</v>
      </c>
      <c r="C993">
        <f t="shared" si="60"/>
        <v>39.712999641679751</v>
      </c>
      <c r="D993">
        <f t="shared" si="61"/>
        <v>-0.50889964167975421</v>
      </c>
      <c r="E993">
        <f t="shared" si="62"/>
        <v>0.25897884530178222</v>
      </c>
      <c r="F993">
        <f t="shared" si="63"/>
        <v>1.2980776033112717E-2</v>
      </c>
    </row>
    <row r="994" spans="1:6" x14ac:dyDescent="0.3">
      <c r="A994">
        <v>38.6</v>
      </c>
      <c r="B994">
        <v>2.4</v>
      </c>
      <c r="C994">
        <f t="shared" si="60"/>
        <v>39.712999641679751</v>
      </c>
      <c r="D994">
        <f t="shared" si="61"/>
        <v>-1.1129996416797496</v>
      </c>
      <c r="E994">
        <f t="shared" si="62"/>
        <v>1.238768202379251</v>
      </c>
      <c r="F994">
        <f t="shared" si="63"/>
        <v>2.8834187608283667E-2</v>
      </c>
    </row>
    <row r="995" spans="1:6" x14ac:dyDescent="0.3">
      <c r="A995">
        <v>31.1</v>
      </c>
      <c r="B995">
        <v>3.8</v>
      </c>
      <c r="C995">
        <f t="shared" si="60"/>
        <v>33.383698650836095</v>
      </c>
      <c r="D995">
        <f t="shared" si="61"/>
        <v>-2.2836986508360937</v>
      </c>
      <c r="E995">
        <f t="shared" si="62"/>
        <v>5.215279527830595</v>
      </c>
      <c r="F995">
        <f t="shared" si="63"/>
        <v>7.3430824785726476E-2</v>
      </c>
    </row>
    <row r="996" spans="1:6" x14ac:dyDescent="0.3">
      <c r="A996">
        <v>29.773399999999999</v>
      </c>
      <c r="B996">
        <v>3.5</v>
      </c>
      <c r="C996">
        <f t="shared" si="60"/>
        <v>34.739977434588305</v>
      </c>
      <c r="D996">
        <f t="shared" si="61"/>
        <v>-4.9665774345883058</v>
      </c>
      <c r="E996">
        <f t="shared" si="62"/>
        <v>24.666891413761757</v>
      </c>
      <c r="F996">
        <f t="shared" si="63"/>
        <v>0.16681257211431366</v>
      </c>
    </row>
    <row r="997" spans="1:6" x14ac:dyDescent="0.3">
      <c r="A997">
        <v>27.251100000000001</v>
      </c>
      <c r="B997">
        <v>5</v>
      </c>
      <c r="C997">
        <f t="shared" si="60"/>
        <v>27.958583515827236</v>
      </c>
      <c r="D997">
        <f t="shared" si="61"/>
        <v>-0.70748351582723501</v>
      </c>
      <c r="E997">
        <f t="shared" si="62"/>
        <v>0.50053292516726544</v>
      </c>
      <c r="F997">
        <f t="shared" si="63"/>
        <v>2.5961649835318023E-2</v>
      </c>
    </row>
    <row r="998" spans="1:6" x14ac:dyDescent="0.3">
      <c r="A998">
        <v>23.6</v>
      </c>
      <c r="B998">
        <v>5.6</v>
      </c>
      <c r="C998">
        <f t="shared" si="60"/>
        <v>25.246025948322814</v>
      </c>
      <c r="D998">
        <f t="shared" si="61"/>
        <v>-1.6460259483228121</v>
      </c>
      <c r="E998">
        <f t="shared" si="62"/>
        <v>2.7094014225520131</v>
      </c>
      <c r="F998">
        <f t="shared" si="63"/>
        <v>6.9746862217068301E-2</v>
      </c>
    </row>
    <row r="999" spans="1:6" x14ac:dyDescent="0.3">
      <c r="A999">
        <v>26.6</v>
      </c>
      <c r="B999">
        <v>3.7</v>
      </c>
      <c r="C999">
        <f t="shared" si="60"/>
        <v>33.835791578753494</v>
      </c>
      <c r="D999">
        <f t="shared" si="61"/>
        <v>-7.2357915787534921</v>
      </c>
      <c r="E999">
        <f t="shared" si="62"/>
        <v>52.356679771159953</v>
      </c>
      <c r="F999">
        <f t="shared" si="63"/>
        <v>0.27202223980276286</v>
      </c>
    </row>
    <row r="1000" spans="1:6" x14ac:dyDescent="0.3">
      <c r="A1000">
        <v>26</v>
      </c>
      <c r="B1000">
        <v>5.7</v>
      </c>
      <c r="C1000">
        <f t="shared" si="60"/>
        <v>24.793933020405404</v>
      </c>
      <c r="D1000">
        <f t="shared" si="61"/>
        <v>1.2060669795945955</v>
      </c>
      <c r="E1000">
        <f t="shared" si="62"/>
        <v>1.4545975592684306</v>
      </c>
      <c r="F1000">
        <f t="shared" si="63"/>
        <v>4.6387191522869062E-2</v>
      </c>
    </row>
    <row r="1001" spans="1:6" x14ac:dyDescent="0.3">
      <c r="A1001">
        <v>38.6</v>
      </c>
      <c r="B1001">
        <v>2.4</v>
      </c>
      <c r="C1001">
        <f t="shared" si="60"/>
        <v>39.712999641679751</v>
      </c>
      <c r="D1001">
        <f t="shared" si="61"/>
        <v>-1.1129996416797496</v>
      </c>
      <c r="E1001">
        <f t="shared" si="62"/>
        <v>1.238768202379251</v>
      </c>
      <c r="F1001">
        <f t="shared" si="63"/>
        <v>2.8834187608283667E-2</v>
      </c>
    </row>
    <row r="1002" spans="1:6" x14ac:dyDescent="0.3">
      <c r="A1002">
        <v>33.6</v>
      </c>
      <c r="B1002">
        <v>2.4</v>
      </c>
      <c r="C1002">
        <f t="shared" si="60"/>
        <v>39.712999641679751</v>
      </c>
      <c r="D1002">
        <f t="shared" si="61"/>
        <v>-6.1129996416797496</v>
      </c>
      <c r="E1002">
        <f t="shared" si="62"/>
        <v>37.368764619176744</v>
      </c>
      <c r="F1002">
        <f t="shared" si="63"/>
        <v>0.18193451314523063</v>
      </c>
    </row>
    <row r="1003" spans="1:6" x14ac:dyDescent="0.3">
      <c r="A1003">
        <v>27.5</v>
      </c>
      <c r="B1003">
        <v>3.7</v>
      </c>
      <c r="C1003">
        <f t="shared" si="60"/>
        <v>33.835791578753494</v>
      </c>
      <c r="D1003">
        <f t="shared" si="61"/>
        <v>-6.3357915787534935</v>
      </c>
      <c r="E1003">
        <f t="shared" si="62"/>
        <v>40.142254929403684</v>
      </c>
      <c r="F1003">
        <f t="shared" si="63"/>
        <v>0.23039242104558158</v>
      </c>
    </row>
    <row r="1004" spans="1:6" x14ac:dyDescent="0.3">
      <c r="A1004">
        <v>26</v>
      </c>
      <c r="B1004">
        <v>5.7</v>
      </c>
      <c r="C1004">
        <f t="shared" si="60"/>
        <v>24.793933020405404</v>
      </c>
      <c r="D1004">
        <f t="shared" si="61"/>
        <v>1.2060669795945955</v>
      </c>
      <c r="E1004">
        <f t="shared" si="62"/>
        <v>1.4545975592684306</v>
      </c>
      <c r="F1004">
        <f t="shared" si="63"/>
        <v>4.6387191522869062E-2</v>
      </c>
    </row>
    <row r="1005" spans="1:6" x14ac:dyDescent="0.3">
      <c r="A1005">
        <v>20.9</v>
      </c>
      <c r="B1005">
        <v>6.1</v>
      </c>
      <c r="C1005">
        <f t="shared" si="60"/>
        <v>22.98556130873579</v>
      </c>
      <c r="D1005">
        <f t="shared" si="61"/>
        <v>-2.0855613087357909</v>
      </c>
      <c r="E1005">
        <f t="shared" si="62"/>
        <v>4.3495659724957454</v>
      </c>
      <c r="F1005">
        <f t="shared" si="63"/>
        <v>9.9787622427549807E-2</v>
      </c>
    </row>
    <row r="1006" spans="1:6" x14ac:dyDescent="0.3">
      <c r="A1006">
        <v>28.5</v>
      </c>
      <c r="B1006">
        <v>3.7</v>
      </c>
      <c r="C1006">
        <f t="shared" si="60"/>
        <v>33.835791578753494</v>
      </c>
      <c r="D1006">
        <f t="shared" si="61"/>
        <v>-5.3357915787534935</v>
      </c>
      <c r="E1006">
        <f t="shared" si="62"/>
        <v>28.470671771896701</v>
      </c>
      <c r="F1006">
        <f t="shared" si="63"/>
        <v>0.18722075714924538</v>
      </c>
    </row>
    <row r="1007" spans="1:6" x14ac:dyDescent="0.3">
      <c r="A1007">
        <v>38.6</v>
      </c>
      <c r="B1007">
        <v>2.4</v>
      </c>
      <c r="C1007">
        <f t="shared" si="60"/>
        <v>39.712999641679751</v>
      </c>
      <c r="D1007">
        <f t="shared" si="61"/>
        <v>-1.1129996416797496</v>
      </c>
      <c r="E1007">
        <f t="shared" si="62"/>
        <v>1.238768202379251</v>
      </c>
      <c r="F1007">
        <f t="shared" si="63"/>
        <v>2.8834187608283667E-2</v>
      </c>
    </row>
    <row r="1008" spans="1:6" x14ac:dyDescent="0.3">
      <c r="A1008">
        <v>33.6</v>
      </c>
      <c r="B1008">
        <v>2.4</v>
      </c>
      <c r="C1008">
        <f t="shared" si="60"/>
        <v>39.712999641679751</v>
      </c>
      <c r="D1008">
        <f t="shared" si="61"/>
        <v>-6.1129996416797496</v>
      </c>
      <c r="E1008">
        <f t="shared" si="62"/>
        <v>37.368764619176744</v>
      </c>
      <c r="F1008">
        <f t="shared" si="63"/>
        <v>0.18193451314523063</v>
      </c>
    </row>
    <row r="1009" spans="1:6" x14ac:dyDescent="0.3">
      <c r="A1009">
        <v>33.6</v>
      </c>
      <c r="B1009">
        <v>2.4</v>
      </c>
      <c r="C1009">
        <f t="shared" si="60"/>
        <v>39.712999641679751</v>
      </c>
      <c r="D1009">
        <f t="shared" si="61"/>
        <v>-6.1129996416797496</v>
      </c>
      <c r="E1009">
        <f t="shared" si="62"/>
        <v>37.368764619176744</v>
      </c>
      <c r="F1009">
        <f t="shared" si="63"/>
        <v>0.18193451314523063</v>
      </c>
    </row>
    <row r="1010" spans="1:6" x14ac:dyDescent="0.3">
      <c r="A1010">
        <v>26.163</v>
      </c>
      <c r="B1010">
        <v>3.8</v>
      </c>
      <c r="C1010">
        <f t="shared" si="60"/>
        <v>33.383698650836095</v>
      </c>
      <c r="D1010">
        <f t="shared" si="61"/>
        <v>-7.2206986508360949</v>
      </c>
      <c r="E1010">
        <f t="shared" si="62"/>
        <v>52.138489006186198</v>
      </c>
      <c r="F1010">
        <f t="shared" si="63"/>
        <v>0.27598894052043321</v>
      </c>
    </row>
    <row r="1011" spans="1:6" x14ac:dyDescent="0.3">
      <c r="A1011">
        <v>26.563199999999998</v>
      </c>
      <c r="B1011">
        <v>3.8</v>
      </c>
      <c r="C1011">
        <f t="shared" si="60"/>
        <v>33.383698650836095</v>
      </c>
      <c r="D1011">
        <f t="shared" si="61"/>
        <v>-6.8204986508360967</v>
      </c>
      <c r="E1011">
        <f t="shared" si="62"/>
        <v>46.519201846057015</v>
      </c>
      <c r="F1011">
        <f t="shared" si="63"/>
        <v>0.25676494740227446</v>
      </c>
    </row>
    <row r="1012" spans="1:6" x14ac:dyDescent="0.3">
      <c r="A1012">
        <v>29.2986</v>
      </c>
      <c r="B1012">
        <v>3.8</v>
      </c>
      <c r="C1012">
        <f t="shared" si="60"/>
        <v>33.383698650836095</v>
      </c>
      <c r="D1012">
        <f t="shared" si="61"/>
        <v>-4.0850986508360947</v>
      </c>
      <c r="E1012">
        <f t="shared" si="62"/>
        <v>16.688030987062881</v>
      </c>
      <c r="F1012">
        <f t="shared" si="63"/>
        <v>0.1394298243204827</v>
      </c>
    </row>
    <row r="1013" spans="1:6" x14ac:dyDescent="0.3">
      <c r="A1013">
        <v>28.4</v>
      </c>
      <c r="B1013">
        <v>4.5999999999999996</v>
      </c>
      <c r="C1013">
        <f t="shared" si="60"/>
        <v>29.766955227496855</v>
      </c>
      <c r="D1013">
        <f t="shared" si="61"/>
        <v>-1.3669552274968559</v>
      </c>
      <c r="E1013">
        <f t="shared" si="62"/>
        <v>1.8685665939809812</v>
      </c>
      <c r="F1013">
        <f t="shared" si="63"/>
        <v>4.8132226320311833E-2</v>
      </c>
    </row>
    <row r="1014" spans="1:6" x14ac:dyDescent="0.3">
      <c r="A1014">
        <v>33.4</v>
      </c>
      <c r="B1014">
        <v>2</v>
      </c>
      <c r="C1014">
        <f t="shared" si="60"/>
        <v>41.521371353349366</v>
      </c>
      <c r="D1014">
        <f t="shared" si="61"/>
        <v>-8.1213713533493674</v>
      </c>
      <c r="E1014">
        <f t="shared" si="62"/>
        <v>65.956672659003729</v>
      </c>
      <c r="F1014">
        <f t="shared" si="63"/>
        <v>0.24315483093860382</v>
      </c>
    </row>
    <row r="1015" spans="1:6" x14ac:dyDescent="0.3">
      <c r="A1015">
        <v>31.3</v>
      </c>
      <c r="B1015">
        <v>2.7</v>
      </c>
      <c r="C1015">
        <f t="shared" si="60"/>
        <v>38.356720857927534</v>
      </c>
      <c r="D1015">
        <f t="shared" si="61"/>
        <v>-7.0567208579275338</v>
      </c>
      <c r="E1015">
        <f t="shared" si="62"/>
        <v>49.797309266709512</v>
      </c>
      <c r="F1015">
        <f t="shared" si="63"/>
        <v>0.2254543405088669</v>
      </c>
    </row>
    <row r="1016" spans="1:6" x14ac:dyDescent="0.3">
      <c r="A1016">
        <v>30.347000000000001</v>
      </c>
      <c r="B1016">
        <v>3.2</v>
      </c>
      <c r="C1016">
        <f t="shared" si="60"/>
        <v>36.096256218340514</v>
      </c>
      <c r="D1016">
        <f t="shared" si="61"/>
        <v>-5.7492562183405127</v>
      </c>
      <c r="E1016">
        <f t="shared" si="62"/>
        <v>33.053947064127051</v>
      </c>
      <c r="F1016">
        <f t="shared" si="63"/>
        <v>0.18945056243913772</v>
      </c>
    </row>
    <row r="1017" spans="1:6" x14ac:dyDescent="0.3">
      <c r="A1017">
        <v>23.820399999999999</v>
      </c>
      <c r="B1017">
        <v>5</v>
      </c>
      <c r="C1017">
        <f t="shared" si="60"/>
        <v>27.958583515827236</v>
      </c>
      <c r="D1017">
        <f t="shared" si="61"/>
        <v>-4.1381835158272366</v>
      </c>
      <c r="E1017">
        <f t="shared" si="62"/>
        <v>17.124562810664269</v>
      </c>
      <c r="F1017">
        <f t="shared" si="63"/>
        <v>0.17372435038148967</v>
      </c>
    </row>
    <row r="1018" spans="1:6" x14ac:dyDescent="0.3">
      <c r="A1018">
        <v>24.572199999999999</v>
      </c>
      <c r="B1018">
        <v>5</v>
      </c>
      <c r="C1018">
        <f t="shared" si="60"/>
        <v>27.958583515827236</v>
      </c>
      <c r="D1018">
        <f t="shared" si="61"/>
        <v>-3.3863835158272373</v>
      </c>
      <c r="E1018">
        <f t="shared" si="62"/>
        <v>11.467593316266441</v>
      </c>
      <c r="F1018">
        <f t="shared" si="63"/>
        <v>0.13781360707739793</v>
      </c>
    </row>
    <row r="1019" spans="1:6" x14ac:dyDescent="0.3">
      <c r="A1019">
        <v>25.508199999999999</v>
      </c>
      <c r="B1019">
        <v>5</v>
      </c>
      <c r="C1019">
        <f t="shared" si="60"/>
        <v>27.958583515827236</v>
      </c>
      <c r="D1019">
        <f t="shared" si="61"/>
        <v>-2.4503835158272373</v>
      </c>
      <c r="E1019">
        <f t="shared" si="62"/>
        <v>6.0043793746378524</v>
      </c>
      <c r="F1019">
        <f t="shared" si="63"/>
        <v>9.6062580496751537E-2</v>
      </c>
    </row>
    <row r="1020" spans="1:6" x14ac:dyDescent="0.3">
      <c r="A1020">
        <v>23.574300000000001</v>
      </c>
      <c r="B1020">
        <v>5</v>
      </c>
      <c r="C1020">
        <f t="shared" si="60"/>
        <v>27.958583515827236</v>
      </c>
      <c r="D1020">
        <f t="shared" si="61"/>
        <v>-4.3842835158272351</v>
      </c>
      <c r="E1020">
        <f t="shared" si="62"/>
        <v>19.22194194715442</v>
      </c>
      <c r="F1020">
        <f t="shared" si="63"/>
        <v>0.18597725132144899</v>
      </c>
    </row>
    <row r="1021" spans="1:6" x14ac:dyDescent="0.3">
      <c r="A1021">
        <v>24.7928</v>
      </c>
      <c r="B1021">
        <v>5</v>
      </c>
      <c r="C1021">
        <f t="shared" si="60"/>
        <v>27.958583515827236</v>
      </c>
      <c r="D1021">
        <f t="shared" si="61"/>
        <v>-3.1657835158272363</v>
      </c>
      <c r="E1021">
        <f t="shared" si="62"/>
        <v>10.022185269083456</v>
      </c>
      <c r="F1021">
        <f t="shared" si="63"/>
        <v>0.1276896323056386</v>
      </c>
    </row>
    <row r="1022" spans="1:6" x14ac:dyDescent="0.3">
      <c r="A1022">
        <v>28.3</v>
      </c>
      <c r="B1022">
        <v>4.5999999999999996</v>
      </c>
      <c r="C1022">
        <f t="shared" si="60"/>
        <v>29.766955227496855</v>
      </c>
      <c r="D1022">
        <f t="shared" si="61"/>
        <v>-1.4669552274968538</v>
      </c>
      <c r="E1022">
        <f t="shared" si="62"/>
        <v>2.1519576394803459</v>
      </c>
      <c r="F1022">
        <f t="shared" si="63"/>
        <v>5.1835873763139709E-2</v>
      </c>
    </row>
    <row r="1023" spans="1:6" x14ac:dyDescent="0.3">
      <c r="A1023">
        <v>24.149100000000001</v>
      </c>
      <c r="B1023">
        <v>5.7</v>
      </c>
      <c r="C1023">
        <f t="shared" si="60"/>
        <v>24.793933020405404</v>
      </c>
      <c r="D1023">
        <f t="shared" si="61"/>
        <v>-0.6448330204054038</v>
      </c>
      <c r="E1023">
        <f t="shared" si="62"/>
        <v>0.41580962420515594</v>
      </c>
      <c r="F1023">
        <f t="shared" si="63"/>
        <v>2.6702155376614606E-2</v>
      </c>
    </row>
    <row r="1024" spans="1:6" x14ac:dyDescent="0.3">
      <c r="A1024">
        <v>33.793700000000001</v>
      </c>
      <c r="B1024">
        <v>3.5</v>
      </c>
      <c r="C1024">
        <f t="shared" si="60"/>
        <v>34.739977434588305</v>
      </c>
      <c r="D1024">
        <f t="shared" si="61"/>
        <v>-0.94627743458830338</v>
      </c>
      <c r="E1024">
        <f t="shared" si="62"/>
        <v>0.89544098321102072</v>
      </c>
      <c r="F1024">
        <f t="shared" si="63"/>
        <v>2.8001593036225784E-2</v>
      </c>
    </row>
    <row r="1025" spans="1:6" x14ac:dyDescent="0.3">
      <c r="A1025">
        <v>38.719299999999997</v>
      </c>
      <c r="B1025">
        <v>3.5</v>
      </c>
      <c r="C1025">
        <f t="shared" si="60"/>
        <v>34.739977434588305</v>
      </c>
      <c r="D1025">
        <f t="shared" si="61"/>
        <v>3.9793225654116924</v>
      </c>
      <c r="E1025">
        <f t="shared" si="62"/>
        <v>15.835008079594692</v>
      </c>
      <c r="F1025">
        <f t="shared" si="63"/>
        <v>0.10277361846447877</v>
      </c>
    </row>
    <row r="1026" spans="1:6" x14ac:dyDescent="0.3">
      <c r="A1026">
        <v>29.9849</v>
      </c>
      <c r="B1026">
        <v>3.5</v>
      </c>
      <c r="C1026">
        <f t="shared" ref="C1026:C1089" si="64">$I$19+($I$20*B1026)</f>
        <v>34.739977434588305</v>
      </c>
      <c r="D1026">
        <f t="shared" si="61"/>
        <v>-4.7550774345883049</v>
      </c>
      <c r="E1026">
        <f t="shared" si="62"/>
        <v>22.610761408930895</v>
      </c>
      <c r="F1026">
        <f t="shared" si="63"/>
        <v>0.15858240096142742</v>
      </c>
    </row>
    <row r="1027" spans="1:6" x14ac:dyDescent="0.3">
      <c r="A1027">
        <v>30.2</v>
      </c>
      <c r="B1027">
        <v>3.5</v>
      </c>
      <c r="C1027">
        <f t="shared" si="64"/>
        <v>34.739977434588305</v>
      </c>
      <c r="D1027">
        <f t="shared" ref="D1027:D1090" si="65">A1027-C1027</f>
        <v>-4.5399774345883053</v>
      </c>
      <c r="E1027">
        <f t="shared" ref="E1027:E1090" si="66">D1027^2</f>
        <v>20.61139510657101</v>
      </c>
      <c r="F1027">
        <f t="shared" ref="F1027:F1090" si="67">ABS(D1027)/A1027</f>
        <v>0.15033037862875184</v>
      </c>
    </row>
    <row r="1028" spans="1:6" x14ac:dyDescent="0.3">
      <c r="A1028">
        <v>31.4</v>
      </c>
      <c r="B1028">
        <v>3.5</v>
      </c>
      <c r="C1028">
        <f t="shared" si="64"/>
        <v>34.739977434588305</v>
      </c>
      <c r="D1028">
        <f t="shared" si="65"/>
        <v>-3.339977434588306</v>
      </c>
      <c r="E1028">
        <f t="shared" si="66"/>
        <v>11.155449263559081</v>
      </c>
      <c r="F1028">
        <f t="shared" si="67"/>
        <v>0.10636870810790784</v>
      </c>
    </row>
    <row r="1029" spans="1:6" x14ac:dyDescent="0.3">
      <c r="A1029">
        <v>31.7</v>
      </c>
      <c r="B1029">
        <v>2.2999999999999998</v>
      </c>
      <c r="C1029">
        <f t="shared" si="64"/>
        <v>40.165092569597157</v>
      </c>
      <c r="D1029">
        <f t="shared" si="65"/>
        <v>-8.4650925695971573</v>
      </c>
      <c r="E1029">
        <f t="shared" si="66"/>
        <v>71.657792211848999</v>
      </c>
      <c r="F1029">
        <f t="shared" si="67"/>
        <v>0.2670376204920239</v>
      </c>
    </row>
    <row r="1030" spans="1:6" x14ac:dyDescent="0.3">
      <c r="A1030">
        <v>28.7</v>
      </c>
      <c r="B1030">
        <v>3.7</v>
      </c>
      <c r="C1030">
        <f t="shared" si="64"/>
        <v>33.835791578753494</v>
      </c>
      <c r="D1030">
        <f t="shared" si="65"/>
        <v>-5.1357915787534942</v>
      </c>
      <c r="E1030">
        <f t="shared" si="66"/>
        <v>26.376355140395308</v>
      </c>
      <c r="F1030">
        <f t="shared" si="67"/>
        <v>0.17894744176841443</v>
      </c>
    </row>
    <row r="1031" spans="1:6" x14ac:dyDescent="0.3">
      <c r="A1031">
        <v>37</v>
      </c>
      <c r="B1031">
        <v>2.5</v>
      </c>
      <c r="C1031">
        <f t="shared" si="64"/>
        <v>39.260906713762346</v>
      </c>
      <c r="D1031">
        <f t="shared" si="65"/>
        <v>-2.2609067137623455</v>
      </c>
      <c r="E1031">
        <f t="shared" si="66"/>
        <v>5.1116991683356483</v>
      </c>
      <c r="F1031">
        <f t="shared" si="67"/>
        <v>6.1105586858441772E-2</v>
      </c>
    </row>
    <row r="1032" spans="1:6" x14ac:dyDescent="0.3">
      <c r="A1032">
        <v>32.1</v>
      </c>
      <c r="B1032">
        <v>3</v>
      </c>
      <c r="C1032">
        <f t="shared" si="64"/>
        <v>37.000442074175325</v>
      </c>
      <c r="D1032">
        <f t="shared" si="65"/>
        <v>-4.9004420741753236</v>
      </c>
      <c r="E1032">
        <f t="shared" si="66"/>
        <v>24.014332522347747</v>
      </c>
      <c r="F1032">
        <f t="shared" si="67"/>
        <v>0.15266174685904435</v>
      </c>
    </row>
    <row r="1033" spans="1:6" x14ac:dyDescent="0.3">
      <c r="A1033">
        <v>37.9</v>
      </c>
      <c r="B1033">
        <v>2.5</v>
      </c>
      <c r="C1033">
        <f t="shared" si="64"/>
        <v>39.260906713762346</v>
      </c>
      <c r="D1033">
        <f t="shared" si="65"/>
        <v>-1.360906713762347</v>
      </c>
      <c r="E1033">
        <f t="shared" si="66"/>
        <v>1.8520670835634305</v>
      </c>
      <c r="F1033">
        <f t="shared" si="67"/>
        <v>3.5907828859164825E-2</v>
      </c>
    </row>
    <row r="1034" spans="1:6" x14ac:dyDescent="0.3">
      <c r="A1034">
        <v>20.7</v>
      </c>
      <c r="B1034">
        <v>5.4</v>
      </c>
      <c r="C1034">
        <f t="shared" si="64"/>
        <v>26.150211804157617</v>
      </c>
      <c r="D1034">
        <f t="shared" si="65"/>
        <v>-5.4502118041576182</v>
      </c>
      <c r="E1034">
        <f t="shared" si="66"/>
        <v>29.704808710179041</v>
      </c>
      <c r="F1034">
        <f t="shared" si="67"/>
        <v>0.26329525623949845</v>
      </c>
    </row>
    <row r="1035" spans="1:6" x14ac:dyDescent="0.3">
      <c r="A1035">
        <v>20.100000000000001</v>
      </c>
      <c r="B1035">
        <v>5.5</v>
      </c>
      <c r="C1035">
        <f t="shared" si="64"/>
        <v>25.698118876240216</v>
      </c>
      <c r="D1035">
        <f t="shared" si="65"/>
        <v>-5.5981188762402141</v>
      </c>
      <c r="E1035">
        <f t="shared" si="66"/>
        <v>31.338934952516997</v>
      </c>
      <c r="F1035">
        <f t="shared" si="67"/>
        <v>0.27851337692737382</v>
      </c>
    </row>
    <row r="1036" spans="1:6" x14ac:dyDescent="0.3">
      <c r="A1036">
        <v>31.5</v>
      </c>
      <c r="B1036">
        <v>3</v>
      </c>
      <c r="C1036">
        <f t="shared" si="64"/>
        <v>37.000442074175325</v>
      </c>
      <c r="D1036">
        <f t="shared" si="65"/>
        <v>-5.500442074175325</v>
      </c>
      <c r="E1036">
        <f t="shared" si="66"/>
        <v>30.25486301135815</v>
      </c>
      <c r="F1036">
        <f t="shared" si="67"/>
        <v>0.17461720870397857</v>
      </c>
    </row>
    <row r="1037" spans="1:6" x14ac:dyDescent="0.3">
      <c r="A1037">
        <v>23.8</v>
      </c>
      <c r="B1037">
        <v>4.7</v>
      </c>
      <c r="C1037">
        <f t="shared" si="64"/>
        <v>29.314862299579449</v>
      </c>
      <c r="D1037">
        <f t="shared" si="65"/>
        <v>-5.5148622995794483</v>
      </c>
      <c r="E1037">
        <f t="shared" si="66"/>
        <v>30.41370618332272</v>
      </c>
      <c r="F1037">
        <f t="shared" si="67"/>
        <v>0.23171690334367429</v>
      </c>
    </row>
    <row r="1038" spans="1:6" x14ac:dyDescent="0.3">
      <c r="A1038">
        <v>23.2</v>
      </c>
      <c r="B1038">
        <v>5.5</v>
      </c>
      <c r="C1038">
        <f t="shared" si="64"/>
        <v>25.698118876240216</v>
      </c>
      <c r="D1038">
        <f t="shared" si="65"/>
        <v>-2.4981188762402162</v>
      </c>
      <c r="E1038">
        <f t="shared" si="66"/>
        <v>6.2405979198276809</v>
      </c>
      <c r="F1038">
        <f t="shared" si="67"/>
        <v>0.10767753776897485</v>
      </c>
    </row>
    <row r="1039" spans="1:6" x14ac:dyDescent="0.3">
      <c r="A1039">
        <v>28.668299999999999</v>
      </c>
      <c r="B1039">
        <v>3.5</v>
      </c>
      <c r="C1039">
        <f t="shared" si="64"/>
        <v>34.739977434588305</v>
      </c>
      <c r="D1039">
        <f t="shared" si="65"/>
        <v>-6.071677434588306</v>
      </c>
      <c r="E1039">
        <f t="shared" si="66"/>
        <v>36.865266869688831</v>
      </c>
      <c r="F1039">
        <f t="shared" si="67"/>
        <v>0.21179063406579066</v>
      </c>
    </row>
    <row r="1040" spans="1:6" x14ac:dyDescent="0.3">
      <c r="A1040">
        <v>27.3</v>
      </c>
      <c r="B1040">
        <v>3.5</v>
      </c>
      <c r="C1040">
        <f t="shared" si="64"/>
        <v>34.739977434588305</v>
      </c>
      <c r="D1040">
        <f t="shared" si="65"/>
        <v>-7.4399774345883039</v>
      </c>
      <c r="E1040">
        <f t="shared" si="66"/>
        <v>55.353264227183161</v>
      </c>
      <c r="F1040">
        <f t="shared" si="67"/>
        <v>0.27252664595561554</v>
      </c>
    </row>
    <row r="1041" spans="1:6" x14ac:dyDescent="0.3">
      <c r="A1041">
        <v>34.4</v>
      </c>
      <c r="B1041">
        <v>3</v>
      </c>
      <c r="C1041">
        <f t="shared" si="64"/>
        <v>37.000442074175325</v>
      </c>
      <c r="D1041">
        <f t="shared" si="65"/>
        <v>-2.6004420741753265</v>
      </c>
      <c r="E1041">
        <f t="shared" si="66"/>
        <v>6.7622989811412744</v>
      </c>
      <c r="F1041">
        <f t="shared" si="67"/>
        <v>7.5594246342306007E-2</v>
      </c>
    </row>
    <row r="1042" spans="1:6" x14ac:dyDescent="0.3">
      <c r="A1042">
        <v>24.6</v>
      </c>
      <c r="B1042">
        <v>5.5</v>
      </c>
      <c r="C1042">
        <f t="shared" si="64"/>
        <v>25.698118876240216</v>
      </c>
      <c r="D1042">
        <f t="shared" si="65"/>
        <v>-1.0981188762402141</v>
      </c>
      <c r="E1042">
        <f t="shared" si="66"/>
        <v>1.2058650663550707</v>
      </c>
      <c r="F1042">
        <f t="shared" si="67"/>
        <v>4.4638978708951789E-2</v>
      </c>
    </row>
    <row r="1043" spans="1:6" x14ac:dyDescent="0.3">
      <c r="A1043">
        <v>19.7</v>
      </c>
      <c r="B1043">
        <v>6.3</v>
      </c>
      <c r="C1043">
        <f t="shared" si="64"/>
        <v>22.081375452900982</v>
      </c>
      <c r="D1043">
        <f t="shared" si="65"/>
        <v>-2.3813754529009827</v>
      </c>
      <c r="E1043">
        <f t="shared" si="66"/>
        <v>5.6709490476793603</v>
      </c>
      <c r="F1043">
        <f t="shared" si="67"/>
        <v>0.12088200268532907</v>
      </c>
    </row>
    <row r="1044" spans="1:6" x14ac:dyDescent="0.3">
      <c r="A1044">
        <v>33.700000000000003</v>
      </c>
      <c r="B1044">
        <v>3.5</v>
      </c>
      <c r="C1044">
        <f t="shared" si="64"/>
        <v>34.739977434588305</v>
      </c>
      <c r="D1044">
        <f t="shared" si="65"/>
        <v>-1.0399774345883017</v>
      </c>
      <c r="E1044">
        <f t="shared" si="66"/>
        <v>1.0815530644528655</v>
      </c>
      <c r="F1044">
        <f t="shared" si="67"/>
        <v>3.0859864527842777E-2</v>
      </c>
    </row>
    <row r="1045" spans="1:6" x14ac:dyDescent="0.3">
      <c r="A1045">
        <v>25.8</v>
      </c>
      <c r="B1045">
        <v>3.5</v>
      </c>
      <c r="C1045">
        <f t="shared" si="64"/>
        <v>34.739977434588305</v>
      </c>
      <c r="D1045">
        <f t="shared" si="65"/>
        <v>-8.9399774345883039</v>
      </c>
      <c r="E1045">
        <f t="shared" si="66"/>
        <v>79.923196530948076</v>
      </c>
      <c r="F1045">
        <f t="shared" si="67"/>
        <v>0.34651075327861641</v>
      </c>
    </row>
    <row r="1046" spans="1:6" x14ac:dyDescent="0.3">
      <c r="A1046">
        <v>33.299999999999997</v>
      </c>
      <c r="B1046">
        <v>3</v>
      </c>
      <c r="C1046">
        <f t="shared" si="64"/>
        <v>37.000442074175325</v>
      </c>
      <c r="D1046">
        <f t="shared" si="65"/>
        <v>-3.7004420741753279</v>
      </c>
      <c r="E1046">
        <f t="shared" si="66"/>
        <v>13.693271544327002</v>
      </c>
      <c r="F1046">
        <f t="shared" si="67"/>
        <v>0.11112438661187171</v>
      </c>
    </row>
    <row r="1047" spans="1:6" x14ac:dyDescent="0.3">
      <c r="A1047">
        <v>36.030700000000003</v>
      </c>
      <c r="B1047">
        <v>2.5</v>
      </c>
      <c r="C1047">
        <f t="shared" si="64"/>
        <v>39.260906713762346</v>
      </c>
      <c r="D1047">
        <f t="shared" si="65"/>
        <v>-3.2302067137623425</v>
      </c>
      <c r="E1047">
        <f t="shared" si="66"/>
        <v>10.434235413635312</v>
      </c>
      <c r="F1047">
        <f t="shared" si="67"/>
        <v>8.9651511454463623E-2</v>
      </c>
    </row>
    <row r="1048" spans="1:6" x14ac:dyDescent="0.3">
      <c r="A1048">
        <v>31.3917</v>
      </c>
      <c r="B1048">
        <v>3</v>
      </c>
      <c r="C1048">
        <f t="shared" si="64"/>
        <v>37.000442074175325</v>
      </c>
      <c r="D1048">
        <f t="shared" si="65"/>
        <v>-5.6087420741753249</v>
      </c>
      <c r="E1048">
        <f t="shared" si="66"/>
        <v>31.457987654624525</v>
      </c>
      <c r="F1048">
        <f t="shared" si="67"/>
        <v>0.17866958699832519</v>
      </c>
    </row>
    <row r="1049" spans="1:6" x14ac:dyDescent="0.3">
      <c r="A1049">
        <v>37.9</v>
      </c>
      <c r="B1049">
        <v>2.5</v>
      </c>
      <c r="C1049">
        <f t="shared" si="64"/>
        <v>39.260906713762346</v>
      </c>
      <c r="D1049">
        <f t="shared" si="65"/>
        <v>-1.360906713762347</v>
      </c>
      <c r="E1049">
        <f t="shared" si="66"/>
        <v>1.8520670835634305</v>
      </c>
      <c r="F1049">
        <f t="shared" si="67"/>
        <v>3.5907828859164825E-2</v>
      </c>
    </row>
    <row r="1050" spans="1:6" x14ac:dyDescent="0.3">
      <c r="A1050">
        <v>25.753499999999999</v>
      </c>
      <c r="B1050">
        <v>4</v>
      </c>
      <c r="C1050">
        <f t="shared" si="64"/>
        <v>32.479512795001284</v>
      </c>
      <c r="D1050">
        <f t="shared" si="65"/>
        <v>-6.7260127950012851</v>
      </c>
      <c r="E1050">
        <f t="shared" si="66"/>
        <v>45.239248118520997</v>
      </c>
      <c r="F1050">
        <f t="shared" si="67"/>
        <v>0.26116888170544916</v>
      </c>
    </row>
    <row r="1051" spans="1:6" x14ac:dyDescent="0.3">
      <c r="A1051">
        <v>26.662199999999999</v>
      </c>
      <c r="B1051">
        <v>4.5999999999999996</v>
      </c>
      <c r="C1051">
        <f t="shared" si="64"/>
        <v>29.766955227496855</v>
      </c>
      <c r="D1051">
        <f t="shared" si="65"/>
        <v>-3.104755227496856</v>
      </c>
      <c r="E1051">
        <f t="shared" si="66"/>
        <v>9.639505022669054</v>
      </c>
      <c r="F1051">
        <f t="shared" si="67"/>
        <v>0.11644782604199413</v>
      </c>
    </row>
    <row r="1052" spans="1:6" x14ac:dyDescent="0.3">
      <c r="A1052">
        <v>35.241799999999998</v>
      </c>
      <c r="B1052">
        <v>2.4</v>
      </c>
      <c r="C1052">
        <f t="shared" si="64"/>
        <v>39.712999641679751</v>
      </c>
      <c r="D1052">
        <f t="shared" si="65"/>
        <v>-4.4711996416797533</v>
      </c>
      <c r="E1052">
        <f t="shared" si="66"/>
        <v>19.991626235757153</v>
      </c>
      <c r="F1052">
        <f t="shared" si="67"/>
        <v>0.12687205652605013</v>
      </c>
    </row>
    <row r="1053" spans="1:6" x14ac:dyDescent="0.3">
      <c r="A1053">
        <v>32.954799999999999</v>
      </c>
      <c r="B1053">
        <v>3</v>
      </c>
      <c r="C1053">
        <f t="shared" si="64"/>
        <v>37.000442074175325</v>
      </c>
      <c r="D1053">
        <f t="shared" si="65"/>
        <v>-4.0456420741753263</v>
      </c>
      <c r="E1053">
        <f t="shared" si="66"/>
        <v>16.367219792337636</v>
      </c>
      <c r="F1053">
        <f t="shared" si="67"/>
        <v>0.12276336297520624</v>
      </c>
    </row>
    <row r="1054" spans="1:6" x14ac:dyDescent="0.3">
      <c r="A1054">
        <v>26.9</v>
      </c>
      <c r="B1054">
        <v>3.8</v>
      </c>
      <c r="C1054">
        <f t="shared" si="64"/>
        <v>33.383698650836095</v>
      </c>
      <c r="D1054">
        <f t="shared" si="65"/>
        <v>-6.4836986508360965</v>
      </c>
      <c r="E1054">
        <f t="shared" si="66"/>
        <v>42.038348194853818</v>
      </c>
      <c r="F1054">
        <f t="shared" si="67"/>
        <v>0.24102968962215973</v>
      </c>
    </row>
    <row r="1055" spans="1:6" x14ac:dyDescent="0.3">
      <c r="A1055">
        <v>24.192399999999999</v>
      </c>
      <c r="B1055">
        <v>5.6</v>
      </c>
      <c r="C1055">
        <f t="shared" si="64"/>
        <v>25.246025948322814</v>
      </c>
      <c r="D1055">
        <f t="shared" si="65"/>
        <v>-1.0536259483228143</v>
      </c>
      <c r="E1055">
        <f t="shared" si="66"/>
        <v>1.1101276389791497</v>
      </c>
      <c r="F1055">
        <f t="shared" si="67"/>
        <v>4.3551939796085314E-2</v>
      </c>
    </row>
    <row r="1056" spans="1:6" x14ac:dyDescent="0.3">
      <c r="A1056">
        <v>24.149100000000001</v>
      </c>
      <c r="B1056">
        <v>5.6</v>
      </c>
      <c r="C1056">
        <f t="shared" si="64"/>
        <v>25.246025948322814</v>
      </c>
      <c r="D1056">
        <f t="shared" si="65"/>
        <v>-1.0969259483228129</v>
      </c>
      <c r="E1056">
        <f t="shared" si="66"/>
        <v>1.2032465361039024</v>
      </c>
      <c r="F1056">
        <f t="shared" si="67"/>
        <v>4.5423057104522026E-2</v>
      </c>
    </row>
    <row r="1057" spans="1:6" x14ac:dyDescent="0.3">
      <c r="A1057">
        <v>31.708200000000001</v>
      </c>
      <c r="B1057">
        <v>3.5</v>
      </c>
      <c r="C1057">
        <f t="shared" si="64"/>
        <v>34.739977434588305</v>
      </c>
      <c r="D1057">
        <f t="shared" si="65"/>
        <v>-3.0317774345883031</v>
      </c>
      <c r="E1057">
        <f t="shared" si="66"/>
        <v>9.1916744128788324</v>
      </c>
      <c r="F1057">
        <f t="shared" si="67"/>
        <v>9.5614933505790395E-2</v>
      </c>
    </row>
    <row r="1058" spans="1:6" x14ac:dyDescent="0.3">
      <c r="A1058">
        <v>27.234000000000002</v>
      </c>
      <c r="B1058">
        <v>4</v>
      </c>
      <c r="C1058">
        <f t="shared" si="64"/>
        <v>32.479512795001284</v>
      </c>
      <c r="D1058">
        <f t="shared" si="65"/>
        <v>-5.2455127950012823</v>
      </c>
      <c r="E1058">
        <f t="shared" si="66"/>
        <v>27.515404482522165</v>
      </c>
      <c r="F1058">
        <f t="shared" si="67"/>
        <v>0.19260897389297504</v>
      </c>
    </row>
    <row r="1059" spans="1:6" x14ac:dyDescent="0.3">
      <c r="A1059">
        <v>24.299600000000002</v>
      </c>
      <c r="B1059">
        <v>5.6</v>
      </c>
      <c r="C1059">
        <f t="shared" si="64"/>
        <v>25.246025948322814</v>
      </c>
      <c r="D1059">
        <f t="shared" si="65"/>
        <v>-0.94642594832281191</v>
      </c>
      <c r="E1059">
        <f t="shared" si="66"/>
        <v>0.89572207565873385</v>
      </c>
      <c r="F1059">
        <f t="shared" si="67"/>
        <v>3.8948211012642668E-2</v>
      </c>
    </row>
    <row r="1060" spans="1:6" x14ac:dyDescent="0.3">
      <c r="A1060">
        <v>35.860599999999998</v>
      </c>
      <c r="B1060">
        <v>2.5</v>
      </c>
      <c r="C1060">
        <f t="shared" si="64"/>
        <v>39.260906713762346</v>
      </c>
      <c r="D1060">
        <f t="shared" si="65"/>
        <v>-3.4003067137623475</v>
      </c>
      <c r="E1060">
        <f t="shared" si="66"/>
        <v>11.562085747657296</v>
      </c>
      <c r="F1060">
        <f t="shared" si="67"/>
        <v>9.482012888134464E-2</v>
      </c>
    </row>
    <row r="1061" spans="1:6" x14ac:dyDescent="0.3">
      <c r="A1061">
        <v>27.1846</v>
      </c>
      <c r="B1061">
        <v>4</v>
      </c>
      <c r="C1061">
        <f t="shared" si="64"/>
        <v>32.479512795001284</v>
      </c>
      <c r="D1061">
        <f t="shared" si="65"/>
        <v>-5.2949127950012844</v>
      </c>
      <c r="E1061">
        <f t="shared" si="66"/>
        <v>28.036101506668313</v>
      </c>
      <c r="F1061">
        <f t="shared" si="67"/>
        <v>0.19477618927632867</v>
      </c>
    </row>
    <row r="1062" spans="1:6" x14ac:dyDescent="0.3">
      <c r="A1062">
        <v>27.566500000000001</v>
      </c>
      <c r="B1062">
        <v>4</v>
      </c>
      <c r="C1062">
        <f t="shared" si="64"/>
        <v>32.479512795001284</v>
      </c>
      <c r="D1062">
        <f t="shared" si="65"/>
        <v>-4.9130127950012827</v>
      </c>
      <c r="E1062">
        <f t="shared" si="66"/>
        <v>24.137694723846316</v>
      </c>
      <c r="F1062">
        <f t="shared" si="67"/>
        <v>0.17822403261209377</v>
      </c>
    </row>
    <row r="1063" spans="1:6" x14ac:dyDescent="0.3">
      <c r="A1063">
        <v>27.581099999999999</v>
      </c>
      <c r="B1063">
        <v>3.6</v>
      </c>
      <c r="C1063">
        <f t="shared" si="64"/>
        <v>34.287884506670899</v>
      </c>
      <c r="D1063">
        <f t="shared" si="65"/>
        <v>-6.7067845066708998</v>
      </c>
      <c r="E1063">
        <f t="shared" si="66"/>
        <v>44.980958418920821</v>
      </c>
      <c r="F1063">
        <f t="shared" si="67"/>
        <v>0.2431659544641403</v>
      </c>
    </row>
    <row r="1064" spans="1:6" x14ac:dyDescent="0.3">
      <c r="A1064">
        <v>28.1127</v>
      </c>
      <c r="B1064">
        <v>3.6</v>
      </c>
      <c r="C1064">
        <f t="shared" si="64"/>
        <v>34.287884506670899</v>
      </c>
      <c r="D1064">
        <f t="shared" si="65"/>
        <v>-6.1751845066708988</v>
      </c>
      <c r="E1064">
        <f t="shared" si="66"/>
        <v>38.132903691428311</v>
      </c>
      <c r="F1064">
        <f t="shared" si="67"/>
        <v>0.2196581796366375</v>
      </c>
    </row>
    <row r="1065" spans="1:6" x14ac:dyDescent="0.3">
      <c r="A1065">
        <v>25.56</v>
      </c>
      <c r="B1065">
        <v>4.8</v>
      </c>
      <c r="C1065">
        <f t="shared" si="64"/>
        <v>28.862769371662047</v>
      </c>
      <c r="D1065">
        <f t="shared" si="65"/>
        <v>-3.3027693716620483</v>
      </c>
      <c r="E1065">
        <f t="shared" si="66"/>
        <v>10.908285522388921</v>
      </c>
      <c r="F1065">
        <f t="shared" si="67"/>
        <v>0.12921632909475933</v>
      </c>
    </row>
    <row r="1066" spans="1:6" x14ac:dyDescent="0.3">
      <c r="A1066">
        <v>23.577999999999999</v>
      </c>
      <c r="B1066">
        <v>4.8</v>
      </c>
      <c r="C1066">
        <f t="shared" si="64"/>
        <v>28.862769371662047</v>
      </c>
      <c r="D1066">
        <f t="shared" si="65"/>
        <v>-5.2847693716620476</v>
      </c>
      <c r="E1066">
        <f t="shared" si="66"/>
        <v>27.928787311657274</v>
      </c>
      <c r="F1066">
        <f t="shared" si="67"/>
        <v>0.22413984950640631</v>
      </c>
    </row>
    <row r="1067" spans="1:6" x14ac:dyDescent="0.3">
      <c r="A1067">
        <v>26.388000000000002</v>
      </c>
      <c r="B1067">
        <v>4.8</v>
      </c>
      <c r="C1067">
        <f t="shared" si="64"/>
        <v>28.862769371662047</v>
      </c>
      <c r="D1067">
        <f t="shared" si="65"/>
        <v>-2.4747693716620454</v>
      </c>
      <c r="E1067">
        <f t="shared" si="66"/>
        <v>6.1244834429165547</v>
      </c>
      <c r="F1067">
        <f t="shared" si="67"/>
        <v>9.3783893120435238E-2</v>
      </c>
    </row>
    <row r="1068" spans="1:6" x14ac:dyDescent="0.3">
      <c r="A1068">
        <v>23.577999999999999</v>
      </c>
      <c r="B1068">
        <v>4.8</v>
      </c>
      <c r="C1068">
        <f t="shared" si="64"/>
        <v>28.862769371662047</v>
      </c>
      <c r="D1068">
        <f t="shared" si="65"/>
        <v>-5.2847693716620476</v>
      </c>
      <c r="E1068">
        <f t="shared" si="66"/>
        <v>27.928787311657274</v>
      </c>
      <c r="F1068">
        <f t="shared" si="67"/>
        <v>0.22413984950640631</v>
      </c>
    </row>
    <row r="1069" spans="1:6" x14ac:dyDescent="0.3">
      <c r="A1069">
        <v>25.7761</v>
      </c>
      <c r="B1069">
        <v>4.8</v>
      </c>
      <c r="C1069">
        <f t="shared" si="64"/>
        <v>28.862769371662047</v>
      </c>
      <c r="D1069">
        <f t="shared" si="65"/>
        <v>-3.0866693716620475</v>
      </c>
      <c r="E1069">
        <f t="shared" si="66"/>
        <v>9.5275278099565792</v>
      </c>
      <c r="F1069">
        <f t="shared" si="67"/>
        <v>0.11974927827181178</v>
      </c>
    </row>
    <row r="1070" spans="1:6" x14ac:dyDescent="0.3">
      <c r="A1070">
        <v>25.7761</v>
      </c>
      <c r="B1070">
        <v>4.8</v>
      </c>
      <c r="C1070">
        <f t="shared" si="64"/>
        <v>28.862769371662047</v>
      </c>
      <c r="D1070">
        <f t="shared" si="65"/>
        <v>-3.0866693716620475</v>
      </c>
      <c r="E1070">
        <f t="shared" si="66"/>
        <v>9.5275278099565792</v>
      </c>
      <c r="F1070">
        <f t="shared" si="67"/>
        <v>0.11974927827181178</v>
      </c>
    </row>
    <row r="1071" spans="1:6" x14ac:dyDescent="0.3">
      <c r="A1071">
        <v>25.7761</v>
      </c>
      <c r="B1071">
        <v>4.8</v>
      </c>
      <c r="C1071">
        <f t="shared" si="64"/>
        <v>28.862769371662047</v>
      </c>
      <c r="D1071">
        <f t="shared" si="65"/>
        <v>-3.0866693716620475</v>
      </c>
      <c r="E1071">
        <f t="shared" si="66"/>
        <v>9.5275278099565792</v>
      </c>
      <c r="F1071">
        <f t="shared" si="67"/>
        <v>0.11974927827181178</v>
      </c>
    </row>
    <row r="1072" spans="1:6" x14ac:dyDescent="0.3">
      <c r="A1072">
        <v>31.6</v>
      </c>
      <c r="B1072">
        <v>3.6</v>
      </c>
      <c r="C1072">
        <f t="shared" si="64"/>
        <v>34.287884506670899</v>
      </c>
      <c r="D1072">
        <f t="shared" si="65"/>
        <v>-2.6878845066708976</v>
      </c>
      <c r="E1072">
        <f t="shared" si="66"/>
        <v>7.2247231212014551</v>
      </c>
      <c r="F1072">
        <f t="shared" si="67"/>
        <v>8.5059636287053722E-2</v>
      </c>
    </row>
    <row r="1073" spans="1:6" x14ac:dyDescent="0.3">
      <c r="A1073">
        <v>32.200000000000003</v>
      </c>
      <c r="B1073">
        <v>3.5</v>
      </c>
      <c r="C1073">
        <f t="shared" si="64"/>
        <v>34.739977434588305</v>
      </c>
      <c r="D1073">
        <f t="shared" si="65"/>
        <v>-2.5399774345883017</v>
      </c>
      <c r="E1073">
        <f t="shared" si="66"/>
        <v>6.4514853682177709</v>
      </c>
      <c r="F1073">
        <f t="shared" si="67"/>
        <v>7.8881286788456573E-2</v>
      </c>
    </row>
    <row r="1074" spans="1:6" x14ac:dyDescent="0.3">
      <c r="A1074">
        <v>32.1</v>
      </c>
      <c r="B1074">
        <v>3.6</v>
      </c>
      <c r="C1074">
        <f t="shared" si="64"/>
        <v>34.287884506670899</v>
      </c>
      <c r="D1074">
        <f t="shared" si="65"/>
        <v>-2.1878845066708976</v>
      </c>
      <c r="E1074">
        <f t="shared" si="66"/>
        <v>4.7868386145305575</v>
      </c>
      <c r="F1074">
        <f t="shared" si="67"/>
        <v>6.815839584644541E-2</v>
      </c>
    </row>
    <row r="1075" spans="1:6" x14ac:dyDescent="0.3">
      <c r="A1075">
        <v>32.6</v>
      </c>
      <c r="B1075">
        <v>3.6</v>
      </c>
      <c r="C1075">
        <f t="shared" si="64"/>
        <v>34.287884506670899</v>
      </c>
      <c r="D1075">
        <f t="shared" si="65"/>
        <v>-1.6878845066708976</v>
      </c>
      <c r="E1075">
        <f t="shared" si="66"/>
        <v>2.8489541078596594</v>
      </c>
      <c r="F1075">
        <f t="shared" si="67"/>
        <v>5.1775598364137962E-2</v>
      </c>
    </row>
    <row r="1076" spans="1:6" x14ac:dyDescent="0.3">
      <c r="A1076">
        <v>37.070999999999998</v>
      </c>
      <c r="B1076">
        <v>2.5</v>
      </c>
      <c r="C1076">
        <f t="shared" si="64"/>
        <v>39.260906713762346</v>
      </c>
      <c r="D1076">
        <f t="shared" si="65"/>
        <v>-2.1899067137623476</v>
      </c>
      <c r="E1076">
        <f t="shared" si="66"/>
        <v>4.7956914149814045</v>
      </c>
      <c r="F1076">
        <f t="shared" si="67"/>
        <v>5.90733110453548E-2</v>
      </c>
    </row>
    <row r="1077" spans="1:6" x14ac:dyDescent="0.3">
      <c r="A1077">
        <v>35.922600000000003</v>
      </c>
      <c r="B1077">
        <v>2.5</v>
      </c>
      <c r="C1077">
        <f t="shared" si="64"/>
        <v>39.260906713762346</v>
      </c>
      <c r="D1077">
        <f t="shared" si="65"/>
        <v>-3.3383067137623428</v>
      </c>
      <c r="E1077">
        <f t="shared" si="66"/>
        <v>11.144291715150732</v>
      </c>
      <c r="F1077">
        <f t="shared" si="67"/>
        <v>9.2930542715792916E-2</v>
      </c>
    </row>
    <row r="1078" spans="1:6" x14ac:dyDescent="0.3">
      <c r="A1078">
        <v>32.910299999999999</v>
      </c>
      <c r="B1078">
        <v>2.5</v>
      </c>
      <c r="C1078">
        <f t="shared" si="64"/>
        <v>39.260906713762346</v>
      </c>
      <c r="D1078">
        <f t="shared" si="65"/>
        <v>-6.3506067137623461</v>
      </c>
      <c r="E1078">
        <f t="shared" si="66"/>
        <v>40.330205632883384</v>
      </c>
      <c r="F1078">
        <f t="shared" si="67"/>
        <v>0.19296714748155885</v>
      </c>
    </row>
    <row r="1079" spans="1:6" x14ac:dyDescent="0.3">
      <c r="A1079">
        <v>40.081600000000002</v>
      </c>
      <c r="B1079">
        <v>2.5</v>
      </c>
      <c r="C1079">
        <f t="shared" si="64"/>
        <v>39.260906713762346</v>
      </c>
      <c r="D1079">
        <f t="shared" si="65"/>
        <v>0.82069328623765614</v>
      </c>
      <c r="E1079">
        <f t="shared" si="66"/>
        <v>0.67353747007556342</v>
      </c>
      <c r="F1079">
        <f t="shared" si="67"/>
        <v>2.0475562009442141E-2</v>
      </c>
    </row>
    <row r="1080" spans="1:6" x14ac:dyDescent="0.3">
      <c r="A1080">
        <v>37.057400000000001</v>
      </c>
      <c r="B1080">
        <v>2.5</v>
      </c>
      <c r="C1080">
        <f t="shared" si="64"/>
        <v>39.260906713762346</v>
      </c>
      <c r="D1080">
        <f t="shared" si="65"/>
        <v>-2.2035067137623443</v>
      </c>
      <c r="E1080">
        <f t="shared" si="66"/>
        <v>4.855441837595726</v>
      </c>
      <c r="F1080">
        <f t="shared" si="67"/>
        <v>5.9461989069992616E-2</v>
      </c>
    </row>
    <row r="1081" spans="1:6" x14ac:dyDescent="0.3">
      <c r="A1081">
        <v>34.270800000000001</v>
      </c>
      <c r="B1081">
        <v>3.6</v>
      </c>
      <c r="C1081">
        <f t="shared" si="64"/>
        <v>34.287884506670899</v>
      </c>
      <c r="D1081">
        <f t="shared" si="65"/>
        <v>-1.7084506670897781E-2</v>
      </c>
      <c r="E1081">
        <f t="shared" si="66"/>
        <v>2.9188036818795078E-4</v>
      </c>
      <c r="F1081">
        <f t="shared" si="67"/>
        <v>4.9851496524439996E-4</v>
      </c>
    </row>
    <row r="1082" spans="1:6" x14ac:dyDescent="0.3">
      <c r="A1082">
        <v>29.5</v>
      </c>
      <c r="B1082">
        <v>3.6</v>
      </c>
      <c r="C1082">
        <f t="shared" si="64"/>
        <v>34.287884506670899</v>
      </c>
      <c r="D1082">
        <f t="shared" si="65"/>
        <v>-4.787884506670899</v>
      </c>
      <c r="E1082">
        <f t="shared" si="66"/>
        <v>22.923838049219238</v>
      </c>
      <c r="F1082">
        <f t="shared" si="67"/>
        <v>0.1623011697176576</v>
      </c>
    </row>
    <row r="1083" spans="1:6" x14ac:dyDescent="0.3">
      <c r="A1083">
        <v>34.251300000000001</v>
      </c>
      <c r="B1083">
        <v>2.4</v>
      </c>
      <c r="C1083">
        <f t="shared" si="64"/>
        <v>39.712999641679751</v>
      </c>
      <c r="D1083">
        <f t="shared" si="65"/>
        <v>-5.4616996416797505</v>
      </c>
      <c r="E1083">
        <f t="shared" si="66"/>
        <v>29.830162975924715</v>
      </c>
      <c r="F1083">
        <f t="shared" si="67"/>
        <v>0.15945963048642681</v>
      </c>
    </row>
    <row r="1084" spans="1:6" x14ac:dyDescent="0.3">
      <c r="A1084">
        <v>32.276499999999999</v>
      </c>
      <c r="B1084">
        <v>2.4</v>
      </c>
      <c r="C1084">
        <f t="shared" si="64"/>
        <v>39.712999641679751</v>
      </c>
      <c r="D1084">
        <f t="shared" si="65"/>
        <v>-7.4364996416797524</v>
      </c>
      <c r="E1084">
        <f t="shared" si="66"/>
        <v>55.301526920703083</v>
      </c>
      <c r="F1084">
        <f t="shared" si="67"/>
        <v>0.23039981539757262</v>
      </c>
    </row>
    <row r="1085" spans="1:6" x14ac:dyDescent="0.3">
      <c r="A1085">
        <v>32.274700000000003</v>
      </c>
      <c r="B1085">
        <v>3.2</v>
      </c>
      <c r="C1085">
        <f t="shared" si="64"/>
        <v>36.096256218340514</v>
      </c>
      <c r="D1085">
        <f t="shared" si="65"/>
        <v>-3.8215562183405112</v>
      </c>
      <c r="E1085">
        <f t="shared" si="66"/>
        <v>14.604291929937029</v>
      </c>
      <c r="F1085">
        <f t="shared" si="67"/>
        <v>0.11840718018573405</v>
      </c>
    </row>
    <row r="1086" spans="1:6" x14ac:dyDescent="0.3">
      <c r="A1086">
        <v>30</v>
      </c>
      <c r="B1086">
        <v>4</v>
      </c>
      <c r="C1086">
        <f t="shared" si="64"/>
        <v>32.479512795001284</v>
      </c>
      <c r="D1086">
        <f t="shared" si="65"/>
        <v>-2.4795127950012841</v>
      </c>
      <c r="E1086">
        <f t="shared" si="66"/>
        <v>6.1479837005750797</v>
      </c>
      <c r="F1086">
        <f t="shared" si="67"/>
        <v>8.2650426500042798E-2</v>
      </c>
    </row>
    <row r="1087" spans="1:6" x14ac:dyDescent="0.3">
      <c r="A1087">
        <v>30</v>
      </c>
      <c r="B1087">
        <v>4</v>
      </c>
      <c r="C1087">
        <f t="shared" si="64"/>
        <v>32.479512795001284</v>
      </c>
      <c r="D1087">
        <f t="shared" si="65"/>
        <v>-2.4795127950012841</v>
      </c>
      <c r="E1087">
        <f t="shared" si="66"/>
        <v>6.1479837005750797</v>
      </c>
      <c r="F1087">
        <f t="shared" si="67"/>
        <v>8.2650426500042798E-2</v>
      </c>
    </row>
    <row r="1088" spans="1:6" x14ac:dyDescent="0.3">
      <c r="A1088">
        <v>28.918199999999999</v>
      </c>
      <c r="B1088">
        <v>4</v>
      </c>
      <c r="C1088">
        <f t="shared" si="64"/>
        <v>32.479512795001284</v>
      </c>
      <c r="D1088">
        <f t="shared" si="65"/>
        <v>-3.5613127950012853</v>
      </c>
      <c r="E1088">
        <f t="shared" si="66"/>
        <v>12.682948823839867</v>
      </c>
      <c r="F1088">
        <f t="shared" si="67"/>
        <v>0.12315126097064429</v>
      </c>
    </row>
    <row r="1089" spans="1:6" x14ac:dyDescent="0.3">
      <c r="A1089">
        <v>26.813700000000001</v>
      </c>
      <c r="B1089">
        <v>4</v>
      </c>
      <c r="C1089">
        <f t="shared" si="64"/>
        <v>32.479512795001284</v>
      </c>
      <c r="D1089">
        <f t="shared" si="65"/>
        <v>-5.6658127950012833</v>
      </c>
      <c r="E1089">
        <f t="shared" si="66"/>
        <v>32.101434628000256</v>
      </c>
      <c r="F1089">
        <f t="shared" si="67"/>
        <v>0.21130290840135019</v>
      </c>
    </row>
    <row r="1090" spans="1:6" x14ac:dyDescent="0.3">
      <c r="A1090">
        <v>31.3</v>
      </c>
      <c r="B1090">
        <v>3.5</v>
      </c>
      <c r="C1090">
        <f t="shared" ref="C1090:C1108" si="68">$I$19+($I$20*B1090)</f>
        <v>34.739977434588305</v>
      </c>
      <c r="D1090">
        <f t="shared" si="65"/>
        <v>-3.4399774345883039</v>
      </c>
      <c r="E1090">
        <f t="shared" si="66"/>
        <v>11.833444750476728</v>
      </c>
      <c r="F1090">
        <f t="shared" si="67"/>
        <v>0.10990343241496178</v>
      </c>
    </row>
    <row r="1091" spans="1:6" x14ac:dyDescent="0.3">
      <c r="A1091">
        <v>34.998899999999999</v>
      </c>
      <c r="B1091">
        <v>3.3</v>
      </c>
      <c r="C1091">
        <f t="shared" si="68"/>
        <v>35.644163290423108</v>
      </c>
      <c r="D1091">
        <f t="shared" ref="D1091:D1108" si="69">A1091-C1091</f>
        <v>-0.64526329042310948</v>
      </c>
      <c r="E1091">
        <f t="shared" ref="E1091:E1108" si="70">D1091^2</f>
        <v>0.41636471396765812</v>
      </c>
      <c r="F1091">
        <f t="shared" ref="F1091:F1108" si="71">ABS(D1091)/A1091</f>
        <v>1.8436673450397283E-2</v>
      </c>
    </row>
    <row r="1092" spans="1:6" x14ac:dyDescent="0.3">
      <c r="A1092">
        <v>24.749099999999999</v>
      </c>
      <c r="B1092">
        <v>5.7</v>
      </c>
      <c r="C1092">
        <f t="shared" si="68"/>
        <v>24.793933020405404</v>
      </c>
      <c r="D1092">
        <f t="shared" si="69"/>
        <v>-4.4833020405405932E-2</v>
      </c>
      <c r="E1092">
        <f t="shared" si="70"/>
        <v>2.0099997186715447E-3</v>
      </c>
      <c r="F1092">
        <f t="shared" si="71"/>
        <v>1.8115010406603042E-3</v>
      </c>
    </row>
    <row r="1093" spans="1:6" x14ac:dyDescent="0.3">
      <c r="A1093">
        <v>38.377800000000001</v>
      </c>
      <c r="B1093">
        <v>2.5</v>
      </c>
      <c r="C1093">
        <f t="shared" si="68"/>
        <v>39.260906713762346</v>
      </c>
      <c r="D1093">
        <f t="shared" si="69"/>
        <v>-0.88310671376234495</v>
      </c>
      <c r="E1093">
        <f t="shared" si="70"/>
        <v>0.77987746789212831</v>
      </c>
      <c r="F1093">
        <f t="shared" si="71"/>
        <v>2.3010873832328714E-2</v>
      </c>
    </row>
    <row r="1094" spans="1:6" x14ac:dyDescent="0.3">
      <c r="A1094">
        <v>35.749400000000001</v>
      </c>
      <c r="B1094">
        <v>3.5</v>
      </c>
      <c r="C1094">
        <f t="shared" si="68"/>
        <v>34.739977434588305</v>
      </c>
      <c r="D1094">
        <f t="shared" si="69"/>
        <v>1.0094225654116968</v>
      </c>
      <c r="E1094">
        <f t="shared" si="70"/>
        <v>1.0189339155623314</v>
      </c>
      <c r="F1094">
        <f t="shared" si="71"/>
        <v>2.8236070127378273E-2</v>
      </c>
    </row>
    <row r="1095" spans="1:6" x14ac:dyDescent="0.3">
      <c r="A1095">
        <v>24.8718</v>
      </c>
      <c r="B1095">
        <v>4.5999999999999996</v>
      </c>
      <c r="C1095">
        <f t="shared" si="68"/>
        <v>29.766955227496855</v>
      </c>
      <c r="D1095">
        <f t="shared" si="69"/>
        <v>-4.8951552274968542</v>
      </c>
      <c r="E1095">
        <f t="shared" si="70"/>
        <v>23.962544701289779</v>
      </c>
      <c r="F1095">
        <f t="shared" si="71"/>
        <v>0.19681547887554798</v>
      </c>
    </row>
    <row r="1096" spans="1:6" x14ac:dyDescent="0.3">
      <c r="A1096">
        <v>24.5</v>
      </c>
      <c r="B1096">
        <v>5.7</v>
      </c>
      <c r="C1096">
        <f t="shared" si="68"/>
        <v>24.793933020405404</v>
      </c>
      <c r="D1096">
        <f t="shared" si="69"/>
        <v>-0.29393302040540448</v>
      </c>
      <c r="E1096">
        <f t="shared" si="70"/>
        <v>8.639662048464393E-2</v>
      </c>
      <c r="F1096">
        <f t="shared" si="71"/>
        <v>1.1997266138996101E-2</v>
      </c>
    </row>
    <row r="1097" spans="1:6" x14ac:dyDescent="0.3">
      <c r="A1097">
        <v>24.220600000000001</v>
      </c>
      <c r="B1097">
        <v>5.7</v>
      </c>
      <c r="C1097">
        <f t="shared" si="68"/>
        <v>24.793933020405404</v>
      </c>
      <c r="D1097">
        <f t="shared" si="69"/>
        <v>-0.57333302040540346</v>
      </c>
      <c r="E1097">
        <f t="shared" si="70"/>
        <v>0.32871075228718277</v>
      </c>
      <c r="F1097">
        <f t="shared" si="71"/>
        <v>2.367129717700649E-2</v>
      </c>
    </row>
    <row r="1098" spans="1:6" x14ac:dyDescent="0.3">
      <c r="A1098">
        <v>38.700000000000003</v>
      </c>
      <c r="B1098">
        <v>2.7</v>
      </c>
      <c r="C1098">
        <f t="shared" si="68"/>
        <v>38.356720857927534</v>
      </c>
      <c r="D1098">
        <f t="shared" si="69"/>
        <v>0.34327914207246835</v>
      </c>
      <c r="E1098">
        <f t="shared" si="70"/>
        <v>0.1178405693820099</v>
      </c>
      <c r="F1098">
        <f t="shared" si="71"/>
        <v>8.8702620690560285E-3</v>
      </c>
    </row>
    <row r="1099" spans="1:6" x14ac:dyDescent="0.3">
      <c r="A1099">
        <v>35</v>
      </c>
      <c r="B1099">
        <v>3.5</v>
      </c>
      <c r="C1099">
        <f t="shared" si="68"/>
        <v>34.739977434588305</v>
      </c>
      <c r="D1099">
        <f t="shared" si="69"/>
        <v>0.26002256541169544</v>
      </c>
      <c r="E1099">
        <f t="shared" si="70"/>
        <v>6.7611734523279426E-2</v>
      </c>
      <c r="F1099">
        <f t="shared" si="71"/>
        <v>7.4292161546198696E-3</v>
      </c>
    </row>
    <row r="1100" spans="1:6" x14ac:dyDescent="0.3">
      <c r="A1100">
        <v>33.299999999999997</v>
      </c>
      <c r="B1100">
        <v>2</v>
      </c>
      <c r="C1100">
        <f t="shared" si="68"/>
        <v>41.521371353349366</v>
      </c>
      <c r="D1100">
        <f t="shared" si="69"/>
        <v>-8.2213713533493689</v>
      </c>
      <c r="E1100">
        <f t="shared" si="70"/>
        <v>67.590946929673635</v>
      </c>
      <c r="F1100">
        <f t="shared" si="71"/>
        <v>0.24688802862911019</v>
      </c>
    </row>
    <row r="1101" spans="1:6" x14ac:dyDescent="0.3">
      <c r="A1101">
        <v>34.4</v>
      </c>
      <c r="B1101">
        <v>3</v>
      </c>
      <c r="C1101">
        <f t="shared" si="68"/>
        <v>37.000442074175325</v>
      </c>
      <c r="D1101">
        <f t="shared" si="69"/>
        <v>-2.6004420741753265</v>
      </c>
      <c r="E1101">
        <f t="shared" si="70"/>
        <v>6.7622989811412744</v>
      </c>
      <c r="F1101">
        <f t="shared" si="71"/>
        <v>7.5594246342306007E-2</v>
      </c>
    </row>
    <row r="1102" spans="1:6" x14ac:dyDescent="0.3">
      <c r="A1102">
        <v>26.1066</v>
      </c>
      <c r="B1102">
        <v>3.6</v>
      </c>
      <c r="C1102">
        <f t="shared" si="68"/>
        <v>34.287884506670899</v>
      </c>
      <c r="D1102">
        <f t="shared" si="69"/>
        <v>-8.1812845066708988</v>
      </c>
      <c r="E1102">
        <f t="shared" si="70"/>
        <v>66.933416179093285</v>
      </c>
      <c r="F1102">
        <f t="shared" si="71"/>
        <v>0.31337993100100736</v>
      </c>
    </row>
    <row r="1103" spans="1:6" x14ac:dyDescent="0.3">
      <c r="A1103">
        <v>29.789200000000001</v>
      </c>
      <c r="B1103">
        <v>3</v>
      </c>
      <c r="C1103">
        <f t="shared" si="68"/>
        <v>37.000442074175325</v>
      </c>
      <c r="D1103">
        <f t="shared" si="69"/>
        <v>-7.211242074175324</v>
      </c>
      <c r="E1103">
        <f t="shared" si="70"/>
        <v>52.00201225235643</v>
      </c>
      <c r="F1103">
        <f t="shared" si="71"/>
        <v>0.24207572120685764</v>
      </c>
    </row>
    <row r="1104" spans="1:6" x14ac:dyDescent="0.3">
      <c r="A1104">
        <v>30.492599999999999</v>
      </c>
      <c r="B1104">
        <v>3.2</v>
      </c>
      <c r="C1104">
        <f t="shared" si="68"/>
        <v>36.096256218340514</v>
      </c>
      <c r="D1104">
        <f t="shared" si="69"/>
        <v>-5.6036562183405145</v>
      </c>
      <c r="E1104">
        <f t="shared" si="70"/>
        <v>31.400963013346317</v>
      </c>
      <c r="F1104">
        <f t="shared" si="71"/>
        <v>0.18377102045547164</v>
      </c>
    </row>
    <row r="1105" spans="1:6" x14ac:dyDescent="0.3">
      <c r="A1105">
        <v>29.789200000000001</v>
      </c>
      <c r="B1105">
        <v>3</v>
      </c>
      <c r="C1105">
        <f t="shared" si="68"/>
        <v>37.000442074175325</v>
      </c>
      <c r="D1105">
        <f t="shared" si="69"/>
        <v>-7.211242074175324</v>
      </c>
      <c r="E1105">
        <f t="shared" si="70"/>
        <v>52.00201225235643</v>
      </c>
      <c r="F1105">
        <f t="shared" si="71"/>
        <v>0.24207572120685764</v>
      </c>
    </row>
    <row r="1106" spans="1:6" x14ac:dyDescent="0.3">
      <c r="A1106">
        <v>30.492599999999999</v>
      </c>
      <c r="B1106">
        <v>3.2</v>
      </c>
      <c r="C1106">
        <f t="shared" si="68"/>
        <v>36.096256218340514</v>
      </c>
      <c r="D1106">
        <f t="shared" si="69"/>
        <v>-5.6036562183405145</v>
      </c>
      <c r="E1106">
        <f t="shared" si="70"/>
        <v>31.400963013346317</v>
      </c>
      <c r="F1106">
        <f t="shared" si="71"/>
        <v>0.18377102045547164</v>
      </c>
    </row>
    <row r="1107" spans="1:6" x14ac:dyDescent="0.3">
      <c r="A1107">
        <v>29.743099999999998</v>
      </c>
      <c r="B1107">
        <v>3.2</v>
      </c>
      <c r="C1107">
        <f t="shared" si="68"/>
        <v>36.096256218340514</v>
      </c>
      <c r="D1107">
        <f t="shared" si="69"/>
        <v>-6.3531562183405157</v>
      </c>
      <c r="E1107">
        <f t="shared" si="70"/>
        <v>40.36259393463876</v>
      </c>
      <c r="F1107">
        <f t="shared" si="71"/>
        <v>0.21360101059877806</v>
      </c>
    </row>
    <row r="1108" spans="1:6" x14ac:dyDescent="0.3">
      <c r="A1108">
        <v>26.2</v>
      </c>
      <c r="B1108">
        <v>4.4000000000000004</v>
      </c>
      <c r="C1108">
        <f t="shared" si="68"/>
        <v>30.671141083331662</v>
      </c>
      <c r="D1108">
        <f t="shared" si="69"/>
        <v>-4.4711410833316627</v>
      </c>
      <c r="E1108">
        <f t="shared" si="70"/>
        <v>19.991102587056236</v>
      </c>
      <c r="F1108">
        <f t="shared" si="71"/>
        <v>0.17065423982181918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E3" sqref="E3"/>
    </sheetView>
  </sheetViews>
  <sheetFormatPr defaultRowHeight="14.4" x14ac:dyDescent="0.3"/>
  <cols>
    <col min="3" max="3" width="9.5546875" customWidth="1"/>
  </cols>
  <sheetData>
    <row r="1" spans="1:12" x14ac:dyDescent="0.3">
      <c r="A1" t="s">
        <v>0</v>
      </c>
      <c r="B1" t="s">
        <v>2</v>
      </c>
      <c r="C1" t="s">
        <v>69</v>
      </c>
      <c r="D1" t="s">
        <v>2</v>
      </c>
      <c r="E1" t="s">
        <v>70</v>
      </c>
      <c r="F1" t="s">
        <v>71</v>
      </c>
      <c r="G1" t="s">
        <v>70</v>
      </c>
      <c r="H1" t="s">
        <v>2</v>
      </c>
      <c r="I1" t="s">
        <v>75</v>
      </c>
      <c r="J1" t="s">
        <v>72</v>
      </c>
      <c r="K1" t="s">
        <v>73</v>
      </c>
      <c r="L1" t="s">
        <v>74</v>
      </c>
    </row>
    <row r="2" spans="1:12" x14ac:dyDescent="0.3">
      <c r="A2">
        <v>4.7</v>
      </c>
      <c r="B2">
        <v>28.0198</v>
      </c>
      <c r="C2">
        <f>1/A2</f>
        <v>0.21276595744680851</v>
      </c>
      <c r="D2">
        <v>28.0198</v>
      </c>
      <c r="E2">
        <f>LN(A2)</f>
        <v>1.547562508716013</v>
      </c>
      <c r="F2">
        <f>LN(B2)</f>
        <v>3.3329114031246432</v>
      </c>
      <c r="G2">
        <v>1.547562508716013</v>
      </c>
      <c r="H2">
        <v>28.0198</v>
      </c>
      <c r="I2">
        <f>PEARSON(A2:A1108,B2:B1108)</f>
        <v>-0.78739382573110284</v>
      </c>
      <c r="J2">
        <f>PEARSON(C2:C1108,D2:D1108)</f>
        <v>0.81494089954812987</v>
      </c>
      <c r="K2">
        <f>PEARSON(E2:E1108,F2:F1108)</f>
        <v>-0.82818864758234412</v>
      </c>
      <c r="L2">
        <f>PEARSON(G2:G1108,H2:H1108)</f>
        <v>-0.82119089364963882</v>
      </c>
    </row>
    <row r="3" spans="1:12" x14ac:dyDescent="0.3">
      <c r="A3">
        <v>4.7</v>
      </c>
      <c r="B3">
        <v>25.609400000000001</v>
      </c>
      <c r="C3">
        <f t="shared" ref="C3:C66" si="0">1/A3</f>
        <v>0.21276595744680851</v>
      </c>
      <c r="D3">
        <v>25.609400000000001</v>
      </c>
      <c r="E3">
        <f t="shared" ref="E3:E66" si="1">LN(A3)</f>
        <v>1.547562508716013</v>
      </c>
      <c r="F3">
        <f t="shared" ref="F3:F66" si="2">LN(B3)</f>
        <v>3.2429594715886845</v>
      </c>
      <c r="G3">
        <v>1.547562508716013</v>
      </c>
      <c r="H3">
        <v>25.609400000000001</v>
      </c>
    </row>
    <row r="4" spans="1:12" x14ac:dyDescent="0.3">
      <c r="A4">
        <v>4.2</v>
      </c>
      <c r="B4">
        <v>26.8</v>
      </c>
      <c r="C4">
        <f t="shared" si="0"/>
        <v>0.23809523809523808</v>
      </c>
      <c r="D4">
        <v>26.8</v>
      </c>
      <c r="E4">
        <f t="shared" si="1"/>
        <v>1.4350845252893227</v>
      </c>
      <c r="F4">
        <f t="shared" si="2"/>
        <v>3.2884018875168111</v>
      </c>
      <c r="G4">
        <v>1.4350845252893227</v>
      </c>
      <c r="H4">
        <v>26.8</v>
      </c>
    </row>
    <row r="5" spans="1:12" x14ac:dyDescent="0.3">
      <c r="A5">
        <v>4.2</v>
      </c>
      <c r="B5">
        <v>25.045100000000001</v>
      </c>
      <c r="C5">
        <f t="shared" si="0"/>
        <v>0.23809523809523808</v>
      </c>
      <c r="D5">
        <v>25.045100000000001</v>
      </c>
      <c r="E5">
        <f t="shared" si="1"/>
        <v>1.4350845252893227</v>
      </c>
      <c r="F5">
        <f t="shared" si="2"/>
        <v>3.2206781996145457</v>
      </c>
      <c r="G5">
        <v>1.4350845252893227</v>
      </c>
      <c r="H5">
        <v>25.045100000000001</v>
      </c>
    </row>
    <row r="6" spans="1:12" x14ac:dyDescent="0.3">
      <c r="A6">
        <v>5.2</v>
      </c>
      <c r="B6">
        <v>24.8</v>
      </c>
      <c r="C6">
        <f t="shared" si="0"/>
        <v>0.19230769230769229</v>
      </c>
      <c r="D6">
        <v>24.8</v>
      </c>
      <c r="E6">
        <f t="shared" si="1"/>
        <v>1.6486586255873816</v>
      </c>
      <c r="F6">
        <f t="shared" si="2"/>
        <v>3.2108436531709366</v>
      </c>
      <c r="G6">
        <v>1.6486586255873816</v>
      </c>
      <c r="H6">
        <v>24.8</v>
      </c>
    </row>
    <row r="7" spans="1:12" x14ac:dyDescent="0.3">
      <c r="A7">
        <v>5.2</v>
      </c>
      <c r="B7">
        <v>23.9</v>
      </c>
      <c r="C7">
        <f t="shared" si="0"/>
        <v>0.19230769230769229</v>
      </c>
      <c r="D7">
        <v>23.9</v>
      </c>
      <c r="E7">
        <f t="shared" si="1"/>
        <v>1.6486586255873816</v>
      </c>
      <c r="F7">
        <f t="shared" si="2"/>
        <v>3.1738784589374651</v>
      </c>
      <c r="G7">
        <v>1.6486586255873816</v>
      </c>
      <c r="H7">
        <v>23.9</v>
      </c>
    </row>
    <row r="8" spans="1:12" x14ac:dyDescent="0.3">
      <c r="A8">
        <v>2</v>
      </c>
      <c r="B8">
        <v>39.7256</v>
      </c>
      <c r="C8">
        <f t="shared" si="0"/>
        <v>0.5</v>
      </c>
      <c r="D8">
        <v>39.7256</v>
      </c>
      <c r="E8">
        <f t="shared" si="1"/>
        <v>0.69314718055994529</v>
      </c>
      <c r="F8">
        <f t="shared" si="2"/>
        <v>3.6819958161476101</v>
      </c>
      <c r="G8">
        <v>0.69314718055994529</v>
      </c>
      <c r="H8">
        <v>39.7256</v>
      </c>
    </row>
    <row r="9" spans="1:12" x14ac:dyDescent="0.3">
      <c r="A9">
        <v>6</v>
      </c>
      <c r="B9">
        <v>24.4</v>
      </c>
      <c r="C9">
        <f t="shared" si="0"/>
        <v>0.16666666666666666</v>
      </c>
      <c r="D9">
        <v>24.4</v>
      </c>
      <c r="E9">
        <f t="shared" si="1"/>
        <v>1.791759469228055</v>
      </c>
      <c r="F9">
        <f t="shared" si="2"/>
        <v>3.1945831322991562</v>
      </c>
      <c r="G9">
        <v>1.791759469228055</v>
      </c>
      <c r="H9">
        <v>24.4</v>
      </c>
    </row>
    <row r="10" spans="1:12" x14ac:dyDescent="0.3">
      <c r="A10">
        <v>3</v>
      </c>
      <c r="B10">
        <v>39.710299999999997</v>
      </c>
      <c r="C10">
        <f t="shared" si="0"/>
        <v>0.33333333333333331</v>
      </c>
      <c r="D10">
        <v>39.710299999999997</v>
      </c>
      <c r="E10">
        <f t="shared" si="1"/>
        <v>1.0986122886681098</v>
      </c>
      <c r="F10">
        <f t="shared" si="2"/>
        <v>3.6816105998867208</v>
      </c>
      <c r="G10">
        <v>1.0986122886681098</v>
      </c>
      <c r="H10">
        <v>39.710299999999997</v>
      </c>
    </row>
    <row r="11" spans="1:12" x14ac:dyDescent="0.3">
      <c r="A11">
        <v>3</v>
      </c>
      <c r="B11">
        <v>38.7896</v>
      </c>
      <c r="C11">
        <f t="shared" si="0"/>
        <v>0.33333333333333331</v>
      </c>
      <c r="D11">
        <v>38.7896</v>
      </c>
      <c r="E11">
        <f t="shared" si="1"/>
        <v>1.0986122886681098</v>
      </c>
      <c r="F11">
        <f t="shared" si="2"/>
        <v>3.6581521694626415</v>
      </c>
      <c r="G11">
        <v>1.0986122886681098</v>
      </c>
      <c r="H11">
        <v>38.7896</v>
      </c>
    </row>
    <row r="12" spans="1:12" x14ac:dyDescent="0.3">
      <c r="A12">
        <v>3</v>
      </c>
      <c r="B12">
        <v>33.629600000000003</v>
      </c>
      <c r="C12">
        <f t="shared" si="0"/>
        <v>0.33333333333333331</v>
      </c>
      <c r="D12">
        <v>33.629600000000003</v>
      </c>
      <c r="E12">
        <f t="shared" si="1"/>
        <v>1.0986122886681098</v>
      </c>
      <c r="F12">
        <f t="shared" si="2"/>
        <v>3.5154066315393075</v>
      </c>
      <c r="G12">
        <v>1.0986122886681098</v>
      </c>
      <c r="H12">
        <v>33.629600000000003</v>
      </c>
    </row>
    <row r="13" spans="1:12" x14ac:dyDescent="0.3">
      <c r="A13">
        <v>3</v>
      </c>
      <c r="B13">
        <v>35.267800000000001</v>
      </c>
      <c r="C13">
        <f t="shared" si="0"/>
        <v>0.33333333333333331</v>
      </c>
      <c r="D13">
        <v>35.267800000000001</v>
      </c>
      <c r="E13">
        <f t="shared" si="1"/>
        <v>1.0986122886681098</v>
      </c>
      <c r="F13">
        <f t="shared" si="2"/>
        <v>3.5629703663455961</v>
      </c>
      <c r="G13">
        <v>1.0986122886681098</v>
      </c>
      <c r="H13">
        <v>35.267800000000001</v>
      </c>
    </row>
    <row r="14" spans="1:12" x14ac:dyDescent="0.3">
      <c r="A14">
        <v>8</v>
      </c>
      <c r="B14">
        <v>17.8</v>
      </c>
      <c r="C14">
        <f t="shared" si="0"/>
        <v>0.125</v>
      </c>
      <c r="D14">
        <v>17.8</v>
      </c>
      <c r="E14">
        <f t="shared" si="1"/>
        <v>2.0794415416798357</v>
      </c>
      <c r="F14">
        <f t="shared" si="2"/>
        <v>2.8791984572980396</v>
      </c>
      <c r="G14">
        <v>2.0794415416798357</v>
      </c>
      <c r="H14">
        <v>17.8</v>
      </c>
    </row>
    <row r="15" spans="1:12" x14ac:dyDescent="0.3">
      <c r="A15">
        <v>6.2</v>
      </c>
      <c r="B15">
        <v>27.1</v>
      </c>
      <c r="C15">
        <f t="shared" si="0"/>
        <v>0.16129032258064516</v>
      </c>
      <c r="D15">
        <v>27.1</v>
      </c>
      <c r="E15">
        <f t="shared" si="1"/>
        <v>1.824549292051046</v>
      </c>
      <c r="F15">
        <f t="shared" si="2"/>
        <v>3.2995337278856551</v>
      </c>
      <c r="G15">
        <v>1.824549292051046</v>
      </c>
      <c r="H15">
        <v>27.1</v>
      </c>
    </row>
    <row r="16" spans="1:12" x14ac:dyDescent="0.3">
      <c r="A16">
        <v>6.2</v>
      </c>
      <c r="B16">
        <v>34.349299999999999</v>
      </c>
      <c r="C16">
        <f t="shared" si="0"/>
        <v>0.16129032258064516</v>
      </c>
      <c r="D16">
        <v>34.349299999999999</v>
      </c>
      <c r="E16">
        <f t="shared" si="1"/>
        <v>1.824549292051046</v>
      </c>
      <c r="F16">
        <f t="shared" si="2"/>
        <v>3.5365816400036549</v>
      </c>
      <c r="G16">
        <v>1.824549292051046</v>
      </c>
      <c r="H16">
        <v>34.349299999999999</v>
      </c>
    </row>
    <row r="17" spans="1:8" x14ac:dyDescent="0.3">
      <c r="A17">
        <v>6.2</v>
      </c>
      <c r="B17">
        <v>35.799999999999997</v>
      </c>
      <c r="C17">
        <f t="shared" si="0"/>
        <v>0.16129032258064516</v>
      </c>
      <c r="D17">
        <v>35.799999999999997</v>
      </c>
      <c r="E17">
        <f t="shared" si="1"/>
        <v>1.824549292051046</v>
      </c>
      <c r="F17">
        <f t="shared" si="2"/>
        <v>3.5779478934066544</v>
      </c>
      <c r="G17">
        <v>1.824549292051046</v>
      </c>
      <c r="H17">
        <v>35.799999999999997</v>
      </c>
    </row>
    <row r="18" spans="1:8" x14ac:dyDescent="0.3">
      <c r="A18">
        <v>7</v>
      </c>
      <c r="B18">
        <v>33.700000000000003</v>
      </c>
      <c r="C18">
        <f t="shared" si="0"/>
        <v>0.14285714285714285</v>
      </c>
      <c r="D18">
        <v>33.700000000000003</v>
      </c>
      <c r="E18">
        <f t="shared" si="1"/>
        <v>1.9459101490553132</v>
      </c>
      <c r="F18">
        <f t="shared" si="2"/>
        <v>3.5174978373583161</v>
      </c>
      <c r="G18">
        <v>1.9459101490553132</v>
      </c>
      <c r="H18">
        <v>33.700000000000003</v>
      </c>
    </row>
    <row r="19" spans="1:8" x14ac:dyDescent="0.3">
      <c r="A19">
        <v>8.4</v>
      </c>
      <c r="B19">
        <v>30</v>
      </c>
      <c r="C19">
        <f t="shared" si="0"/>
        <v>0.11904761904761904</v>
      </c>
      <c r="D19">
        <v>30</v>
      </c>
      <c r="E19">
        <f t="shared" si="1"/>
        <v>2.1282317058492679</v>
      </c>
      <c r="F19">
        <f t="shared" si="2"/>
        <v>3.4011973816621555</v>
      </c>
      <c r="G19">
        <v>2.1282317058492679</v>
      </c>
      <c r="H19">
        <v>30</v>
      </c>
    </row>
    <row r="20" spans="1:8" x14ac:dyDescent="0.3">
      <c r="A20">
        <v>8.4</v>
      </c>
      <c r="B20">
        <v>30</v>
      </c>
      <c r="C20">
        <f t="shared" si="0"/>
        <v>0.11904761904761904</v>
      </c>
      <c r="D20">
        <v>30</v>
      </c>
      <c r="E20">
        <f t="shared" si="1"/>
        <v>2.1282317058492679</v>
      </c>
      <c r="F20">
        <f t="shared" si="2"/>
        <v>3.4011973816621555</v>
      </c>
      <c r="G20">
        <v>2.1282317058492679</v>
      </c>
      <c r="H20">
        <v>30</v>
      </c>
    </row>
    <row r="21" spans="1:8" x14ac:dyDescent="0.3">
      <c r="A21">
        <v>4.5</v>
      </c>
      <c r="B21">
        <v>24.349900000000002</v>
      </c>
      <c r="C21">
        <f t="shared" si="0"/>
        <v>0.22222222222222221</v>
      </c>
      <c r="D21">
        <v>24.349900000000002</v>
      </c>
      <c r="E21">
        <f t="shared" si="1"/>
        <v>1.5040773967762742</v>
      </c>
      <c r="F21">
        <f t="shared" si="2"/>
        <v>3.1925277427439855</v>
      </c>
      <c r="G21">
        <v>1.5040773967762742</v>
      </c>
      <c r="H21">
        <v>24.349900000000002</v>
      </c>
    </row>
    <row r="22" spans="1:8" x14ac:dyDescent="0.3">
      <c r="A22">
        <v>5.7</v>
      </c>
      <c r="B22">
        <v>20.99</v>
      </c>
      <c r="C22">
        <f t="shared" si="0"/>
        <v>0.17543859649122806</v>
      </c>
      <c r="D22">
        <v>20.99</v>
      </c>
      <c r="E22">
        <f t="shared" si="1"/>
        <v>1.7404661748405046</v>
      </c>
      <c r="F22">
        <f t="shared" si="2"/>
        <v>3.0440461338325417</v>
      </c>
      <c r="G22">
        <v>1.7404661748405046</v>
      </c>
      <c r="H22">
        <v>20.99</v>
      </c>
    </row>
    <row r="23" spans="1:8" x14ac:dyDescent="0.3">
      <c r="A23">
        <v>5.7</v>
      </c>
      <c r="B23">
        <v>21.1</v>
      </c>
      <c r="C23">
        <f t="shared" si="0"/>
        <v>0.17543859649122806</v>
      </c>
      <c r="D23">
        <v>21.1</v>
      </c>
      <c r="E23">
        <f t="shared" si="1"/>
        <v>1.7404661748405046</v>
      </c>
      <c r="F23">
        <f t="shared" si="2"/>
        <v>3.0492730404820207</v>
      </c>
      <c r="G23">
        <v>1.7404661748405046</v>
      </c>
      <c r="H23">
        <v>21.1</v>
      </c>
    </row>
    <row r="24" spans="1:8" x14ac:dyDescent="0.3">
      <c r="A24">
        <v>5.2</v>
      </c>
      <c r="B24">
        <v>25.4</v>
      </c>
      <c r="C24">
        <f t="shared" si="0"/>
        <v>0.19230769230769229</v>
      </c>
      <c r="D24">
        <v>25.4</v>
      </c>
      <c r="E24">
        <f t="shared" si="1"/>
        <v>1.6486586255873816</v>
      </c>
      <c r="F24">
        <f t="shared" si="2"/>
        <v>3.2347491740244907</v>
      </c>
      <c r="G24">
        <v>1.6486586255873816</v>
      </c>
      <c r="H24">
        <v>25.4</v>
      </c>
    </row>
    <row r="25" spans="1:8" x14ac:dyDescent="0.3">
      <c r="A25">
        <v>5.2</v>
      </c>
      <c r="B25">
        <v>24</v>
      </c>
      <c r="C25">
        <f t="shared" si="0"/>
        <v>0.19230769230769229</v>
      </c>
      <c r="D25">
        <v>24</v>
      </c>
      <c r="E25">
        <f t="shared" si="1"/>
        <v>1.6486586255873816</v>
      </c>
      <c r="F25">
        <f t="shared" si="2"/>
        <v>3.1780538303479458</v>
      </c>
      <c r="G25">
        <v>1.6486586255873816</v>
      </c>
      <c r="H25">
        <v>24</v>
      </c>
    </row>
    <row r="26" spans="1:8" x14ac:dyDescent="0.3">
      <c r="A26">
        <v>5.2</v>
      </c>
      <c r="B26">
        <v>25.4</v>
      </c>
      <c r="C26">
        <f t="shared" si="0"/>
        <v>0.19230769230769229</v>
      </c>
      <c r="D26">
        <v>25.4</v>
      </c>
      <c r="E26">
        <f t="shared" si="1"/>
        <v>1.6486586255873816</v>
      </c>
      <c r="F26">
        <f t="shared" si="2"/>
        <v>3.2347491740244907</v>
      </c>
      <c r="G26">
        <v>1.6486586255873816</v>
      </c>
      <c r="H26">
        <v>25.4</v>
      </c>
    </row>
    <row r="27" spans="1:8" x14ac:dyDescent="0.3">
      <c r="A27">
        <v>5.2</v>
      </c>
      <c r="B27">
        <v>22.6</v>
      </c>
      <c r="C27">
        <f t="shared" si="0"/>
        <v>0.19230769230769229</v>
      </c>
      <c r="D27">
        <v>22.6</v>
      </c>
      <c r="E27">
        <f t="shared" si="1"/>
        <v>1.6486586255873816</v>
      </c>
      <c r="F27">
        <f t="shared" si="2"/>
        <v>3.1179499062782403</v>
      </c>
      <c r="G27">
        <v>1.6486586255873816</v>
      </c>
      <c r="H27">
        <v>22.6</v>
      </c>
    </row>
    <row r="28" spans="1:8" x14ac:dyDescent="0.3">
      <c r="A28">
        <v>6.5</v>
      </c>
      <c r="B28">
        <v>17.5</v>
      </c>
      <c r="C28">
        <f t="shared" si="0"/>
        <v>0.15384615384615385</v>
      </c>
      <c r="D28">
        <v>17.5</v>
      </c>
      <c r="E28">
        <f t="shared" si="1"/>
        <v>1.8718021769015913</v>
      </c>
      <c r="F28">
        <f t="shared" si="2"/>
        <v>2.8622008809294686</v>
      </c>
      <c r="G28">
        <v>1.8718021769015913</v>
      </c>
      <c r="H28">
        <v>17.5</v>
      </c>
    </row>
    <row r="29" spans="1:8" x14ac:dyDescent="0.3">
      <c r="A29">
        <v>6.5</v>
      </c>
      <c r="B29">
        <v>19.899999999999999</v>
      </c>
      <c r="C29">
        <f t="shared" si="0"/>
        <v>0.15384615384615385</v>
      </c>
      <c r="D29">
        <v>19.899999999999999</v>
      </c>
      <c r="E29">
        <f t="shared" si="1"/>
        <v>1.8718021769015913</v>
      </c>
      <c r="F29">
        <f t="shared" si="2"/>
        <v>2.9907197317304468</v>
      </c>
      <c r="G29">
        <v>1.8718021769015913</v>
      </c>
      <c r="H29">
        <v>19.899999999999999</v>
      </c>
    </row>
    <row r="30" spans="1:8" x14ac:dyDescent="0.3">
      <c r="A30">
        <v>6.5</v>
      </c>
      <c r="B30">
        <v>19.899999999999999</v>
      </c>
      <c r="C30">
        <f t="shared" si="0"/>
        <v>0.15384615384615385</v>
      </c>
      <c r="D30">
        <v>19.899999999999999</v>
      </c>
      <c r="E30">
        <f t="shared" si="1"/>
        <v>1.8718021769015913</v>
      </c>
      <c r="F30">
        <f t="shared" si="2"/>
        <v>2.9907197317304468</v>
      </c>
      <c r="G30">
        <v>1.8718021769015913</v>
      </c>
      <c r="H30">
        <v>19.899999999999999</v>
      </c>
    </row>
    <row r="31" spans="1:8" x14ac:dyDescent="0.3">
      <c r="A31">
        <v>6.5</v>
      </c>
      <c r="B31">
        <v>17.5</v>
      </c>
      <c r="C31">
        <f t="shared" si="0"/>
        <v>0.15384615384615385</v>
      </c>
      <c r="D31">
        <v>17.5</v>
      </c>
      <c r="E31">
        <f t="shared" si="1"/>
        <v>1.8718021769015913</v>
      </c>
      <c r="F31">
        <f t="shared" si="2"/>
        <v>2.8622008809294686</v>
      </c>
      <c r="G31">
        <v>1.8718021769015913</v>
      </c>
      <c r="H31">
        <v>17.5</v>
      </c>
    </row>
    <row r="32" spans="1:8" x14ac:dyDescent="0.3">
      <c r="A32">
        <v>6.5</v>
      </c>
      <c r="B32">
        <v>19.899999999999999</v>
      </c>
      <c r="C32">
        <f t="shared" si="0"/>
        <v>0.15384615384615385</v>
      </c>
      <c r="D32">
        <v>19.899999999999999</v>
      </c>
      <c r="E32">
        <f t="shared" si="1"/>
        <v>1.8718021769015913</v>
      </c>
      <c r="F32">
        <f t="shared" si="2"/>
        <v>2.9907197317304468</v>
      </c>
      <c r="G32">
        <v>1.8718021769015913</v>
      </c>
      <c r="H32">
        <v>19.899999999999999</v>
      </c>
    </row>
    <row r="33" spans="1:8" x14ac:dyDescent="0.3">
      <c r="A33">
        <v>1.8</v>
      </c>
      <c r="B33">
        <v>37.619999999999997</v>
      </c>
      <c r="C33">
        <f t="shared" si="0"/>
        <v>0.55555555555555558</v>
      </c>
      <c r="D33">
        <v>37.619999999999997</v>
      </c>
      <c r="E33">
        <f t="shared" si="1"/>
        <v>0.58778666490211906</v>
      </c>
      <c r="F33">
        <f t="shared" si="2"/>
        <v>3.6275358238728841</v>
      </c>
      <c r="G33">
        <v>0.58778666490211906</v>
      </c>
      <c r="H33">
        <v>37.619999999999997</v>
      </c>
    </row>
    <row r="34" spans="1:8" x14ac:dyDescent="0.3">
      <c r="A34">
        <v>1.8</v>
      </c>
      <c r="B34">
        <v>37.002800000000001</v>
      </c>
      <c r="C34">
        <f t="shared" si="0"/>
        <v>0.55555555555555558</v>
      </c>
      <c r="D34">
        <v>37.002800000000001</v>
      </c>
      <c r="E34">
        <f t="shared" si="1"/>
        <v>0.58778666490211906</v>
      </c>
      <c r="F34">
        <f t="shared" si="2"/>
        <v>3.6109935854566406</v>
      </c>
      <c r="G34">
        <v>0.58778666490211906</v>
      </c>
      <c r="H34">
        <v>37.002800000000001</v>
      </c>
    </row>
    <row r="35" spans="1:8" x14ac:dyDescent="0.3">
      <c r="A35">
        <v>2</v>
      </c>
      <c r="B35">
        <v>38.995899999999999</v>
      </c>
      <c r="C35">
        <f t="shared" si="0"/>
        <v>0.5</v>
      </c>
      <c r="D35">
        <v>38.995899999999999</v>
      </c>
      <c r="E35">
        <f t="shared" si="1"/>
        <v>0.69314718055994529</v>
      </c>
      <c r="F35">
        <f t="shared" si="2"/>
        <v>3.6634565123981613</v>
      </c>
      <c r="G35">
        <v>0.69314718055994529</v>
      </c>
      <c r="H35">
        <v>38.995899999999999</v>
      </c>
    </row>
    <row r="36" spans="1:8" x14ac:dyDescent="0.3">
      <c r="A36">
        <v>2</v>
      </c>
      <c r="B36">
        <v>39</v>
      </c>
      <c r="C36">
        <f t="shared" si="0"/>
        <v>0.5</v>
      </c>
      <c r="D36">
        <v>39</v>
      </c>
      <c r="E36">
        <f t="shared" si="1"/>
        <v>0.69314718055994529</v>
      </c>
      <c r="F36">
        <f t="shared" si="2"/>
        <v>3.6635616461296463</v>
      </c>
      <c r="G36">
        <v>0.69314718055994529</v>
      </c>
      <c r="H36">
        <v>39</v>
      </c>
    </row>
    <row r="37" spans="1:8" x14ac:dyDescent="0.3">
      <c r="A37">
        <v>2</v>
      </c>
      <c r="B37">
        <v>38.512</v>
      </c>
      <c r="C37">
        <f t="shared" si="0"/>
        <v>0.5</v>
      </c>
      <c r="D37">
        <v>38.512</v>
      </c>
      <c r="E37">
        <f t="shared" si="1"/>
        <v>0.69314718055994529</v>
      </c>
      <c r="F37">
        <f t="shared" si="2"/>
        <v>3.6509698810407163</v>
      </c>
      <c r="G37">
        <v>0.69314718055994529</v>
      </c>
      <c r="H37">
        <v>38.512</v>
      </c>
    </row>
    <row r="38" spans="1:8" x14ac:dyDescent="0.3">
      <c r="A38">
        <v>5.5</v>
      </c>
      <c r="B38">
        <v>29.3</v>
      </c>
      <c r="C38">
        <f t="shared" si="0"/>
        <v>0.18181818181818182</v>
      </c>
      <c r="D38">
        <v>29.3</v>
      </c>
      <c r="E38">
        <f t="shared" si="1"/>
        <v>1.7047480922384253</v>
      </c>
      <c r="F38">
        <f t="shared" si="2"/>
        <v>3.3775875160230218</v>
      </c>
      <c r="G38">
        <v>1.7047480922384253</v>
      </c>
      <c r="H38">
        <v>29.3</v>
      </c>
    </row>
    <row r="39" spans="1:8" x14ac:dyDescent="0.3">
      <c r="A39">
        <v>3</v>
      </c>
      <c r="B39">
        <v>35.9</v>
      </c>
      <c r="C39">
        <f t="shared" si="0"/>
        <v>0.33333333333333331</v>
      </c>
      <c r="D39">
        <v>35.9</v>
      </c>
      <c r="E39">
        <f t="shared" si="1"/>
        <v>1.0986122886681098</v>
      </c>
      <c r="F39">
        <f t="shared" si="2"/>
        <v>3.5807372954942331</v>
      </c>
      <c r="G39">
        <v>1.0986122886681098</v>
      </c>
      <c r="H39">
        <v>35.9</v>
      </c>
    </row>
    <row r="40" spans="1:8" x14ac:dyDescent="0.3">
      <c r="A40">
        <v>3.5</v>
      </c>
      <c r="B40">
        <v>36.200000000000003</v>
      </c>
      <c r="C40">
        <f t="shared" si="0"/>
        <v>0.2857142857142857</v>
      </c>
      <c r="D40">
        <v>36.200000000000003</v>
      </c>
      <c r="E40">
        <f t="shared" si="1"/>
        <v>1.2527629684953681</v>
      </c>
      <c r="F40">
        <f t="shared" si="2"/>
        <v>3.5890591188317256</v>
      </c>
      <c r="G40">
        <v>1.2527629684953681</v>
      </c>
      <c r="H40">
        <v>36.200000000000003</v>
      </c>
    </row>
    <row r="41" spans="1:8" x14ac:dyDescent="0.3">
      <c r="A41">
        <v>3.5</v>
      </c>
      <c r="B41">
        <v>34.5</v>
      </c>
      <c r="C41">
        <f t="shared" si="0"/>
        <v>0.2857142857142857</v>
      </c>
      <c r="D41">
        <v>34.5</v>
      </c>
      <c r="E41">
        <f t="shared" si="1"/>
        <v>1.2527629684953681</v>
      </c>
      <c r="F41">
        <f t="shared" si="2"/>
        <v>3.5409593240373143</v>
      </c>
      <c r="G41">
        <v>1.2527629684953681</v>
      </c>
      <c r="H41">
        <v>34.5</v>
      </c>
    </row>
    <row r="42" spans="1:8" x14ac:dyDescent="0.3">
      <c r="A42">
        <v>3.5</v>
      </c>
      <c r="B42">
        <v>34.792700000000004</v>
      </c>
      <c r="C42">
        <f t="shared" si="0"/>
        <v>0.2857142857142857</v>
      </c>
      <c r="D42">
        <v>34.792700000000004</v>
      </c>
      <c r="E42">
        <f t="shared" si="1"/>
        <v>1.2527629684953681</v>
      </c>
      <c r="F42">
        <f t="shared" si="2"/>
        <v>3.5494075946606585</v>
      </c>
      <c r="G42">
        <v>1.2527629684953681</v>
      </c>
      <c r="H42">
        <v>34.792700000000004</v>
      </c>
    </row>
    <row r="43" spans="1:8" x14ac:dyDescent="0.3">
      <c r="A43">
        <v>5.5</v>
      </c>
      <c r="B43">
        <v>30.8</v>
      </c>
      <c r="C43">
        <f t="shared" si="0"/>
        <v>0.18181818181818182</v>
      </c>
      <c r="D43">
        <v>30.8</v>
      </c>
      <c r="E43">
        <f t="shared" si="1"/>
        <v>1.7047480922384253</v>
      </c>
      <c r="F43">
        <f t="shared" si="2"/>
        <v>3.427514689979529</v>
      </c>
      <c r="G43">
        <v>1.7047480922384253</v>
      </c>
      <c r="H43">
        <v>30.8</v>
      </c>
    </row>
    <row r="44" spans="1:8" x14ac:dyDescent="0.3">
      <c r="A44">
        <v>1</v>
      </c>
      <c r="B44">
        <v>57.8</v>
      </c>
      <c r="C44">
        <f t="shared" si="0"/>
        <v>1</v>
      </c>
      <c r="D44">
        <v>57.8</v>
      </c>
      <c r="E44">
        <f t="shared" si="1"/>
        <v>0</v>
      </c>
      <c r="F44">
        <f t="shared" si="2"/>
        <v>4.0569887756783318</v>
      </c>
      <c r="G44">
        <v>0</v>
      </c>
      <c r="H44">
        <v>57.8</v>
      </c>
    </row>
    <row r="45" spans="1:8" x14ac:dyDescent="0.3">
      <c r="A45">
        <v>1</v>
      </c>
      <c r="B45">
        <v>57.8</v>
      </c>
      <c r="C45">
        <f t="shared" si="0"/>
        <v>1</v>
      </c>
      <c r="D45">
        <v>57.8</v>
      </c>
      <c r="E45">
        <f t="shared" si="1"/>
        <v>0</v>
      </c>
      <c r="F45">
        <f t="shared" si="2"/>
        <v>4.0569887756783318</v>
      </c>
      <c r="G45">
        <v>0</v>
      </c>
      <c r="H45">
        <v>57.8</v>
      </c>
    </row>
    <row r="46" spans="1:8" x14ac:dyDescent="0.3">
      <c r="A46">
        <v>3.7</v>
      </c>
      <c r="B46">
        <v>35.980200000000004</v>
      </c>
      <c r="C46">
        <f t="shared" si="0"/>
        <v>0.27027027027027023</v>
      </c>
      <c r="D46">
        <v>35.980200000000004</v>
      </c>
      <c r="E46">
        <f t="shared" si="1"/>
        <v>1.3083328196501789</v>
      </c>
      <c r="F46">
        <f t="shared" si="2"/>
        <v>3.5829687871506288</v>
      </c>
      <c r="G46">
        <v>1.3083328196501789</v>
      </c>
      <c r="H46">
        <v>35.980200000000004</v>
      </c>
    </row>
    <row r="47" spans="1:8" x14ac:dyDescent="0.3">
      <c r="A47">
        <v>3.7</v>
      </c>
      <c r="B47">
        <v>36.9</v>
      </c>
      <c r="C47">
        <f t="shared" si="0"/>
        <v>0.27027027027027023</v>
      </c>
      <c r="D47">
        <v>36.9</v>
      </c>
      <c r="E47">
        <f t="shared" si="1"/>
        <v>1.3083328196501789</v>
      </c>
      <c r="F47">
        <f t="shared" si="2"/>
        <v>3.6082115510464816</v>
      </c>
      <c r="G47">
        <v>1.3083328196501789</v>
      </c>
      <c r="H47">
        <v>36.9</v>
      </c>
    </row>
    <row r="48" spans="1:8" x14ac:dyDescent="0.3">
      <c r="A48">
        <v>3.7</v>
      </c>
      <c r="B48">
        <v>34.583199999999998</v>
      </c>
      <c r="C48">
        <f t="shared" si="0"/>
        <v>0.27027027027027023</v>
      </c>
      <c r="D48">
        <v>34.583199999999998</v>
      </c>
      <c r="E48">
        <f t="shared" si="1"/>
        <v>1.3083328196501789</v>
      </c>
      <c r="F48">
        <f t="shared" si="2"/>
        <v>3.5433680150135789</v>
      </c>
      <c r="G48">
        <v>1.3083328196501789</v>
      </c>
      <c r="H48">
        <v>34.583199999999998</v>
      </c>
    </row>
    <row r="49" spans="1:8" x14ac:dyDescent="0.3">
      <c r="A49">
        <v>3.7</v>
      </c>
      <c r="B49">
        <v>34.9</v>
      </c>
      <c r="C49">
        <f t="shared" si="0"/>
        <v>0.27027027027027023</v>
      </c>
      <c r="D49">
        <v>34.9</v>
      </c>
      <c r="E49">
        <f t="shared" si="1"/>
        <v>1.3083328196501789</v>
      </c>
      <c r="F49">
        <f t="shared" si="2"/>
        <v>3.5524868292083815</v>
      </c>
      <c r="G49">
        <v>1.3083328196501789</v>
      </c>
      <c r="H49">
        <v>34.9</v>
      </c>
    </row>
    <row r="50" spans="1:8" x14ac:dyDescent="0.3">
      <c r="A50">
        <v>2</v>
      </c>
      <c r="B50">
        <v>37.5</v>
      </c>
      <c r="C50">
        <f t="shared" si="0"/>
        <v>0.5</v>
      </c>
      <c r="D50">
        <v>37.5</v>
      </c>
      <c r="E50">
        <f t="shared" si="1"/>
        <v>0.69314718055994529</v>
      </c>
      <c r="F50">
        <f t="shared" si="2"/>
        <v>3.6243409329763652</v>
      </c>
      <c r="G50">
        <v>0.69314718055994529</v>
      </c>
      <c r="H50">
        <v>37.5</v>
      </c>
    </row>
    <row r="51" spans="1:8" x14ac:dyDescent="0.3">
      <c r="A51">
        <v>2</v>
      </c>
      <c r="B51">
        <v>40</v>
      </c>
      <c r="C51">
        <f t="shared" si="0"/>
        <v>0.5</v>
      </c>
      <c r="D51">
        <v>40</v>
      </c>
      <c r="E51">
        <f t="shared" si="1"/>
        <v>0.69314718055994529</v>
      </c>
      <c r="F51">
        <f t="shared" si="2"/>
        <v>3.6888794541139363</v>
      </c>
      <c r="G51">
        <v>0.69314718055994529</v>
      </c>
      <c r="H51">
        <v>40</v>
      </c>
    </row>
    <row r="52" spans="1:8" x14ac:dyDescent="0.3">
      <c r="A52">
        <v>2.4</v>
      </c>
      <c r="B52">
        <v>33.6</v>
      </c>
      <c r="C52">
        <f t="shared" si="0"/>
        <v>0.41666666666666669</v>
      </c>
      <c r="D52">
        <v>33.6</v>
      </c>
      <c r="E52">
        <f t="shared" si="1"/>
        <v>0.87546873735389985</v>
      </c>
      <c r="F52">
        <f t="shared" si="2"/>
        <v>3.5145260669691587</v>
      </c>
      <c r="G52">
        <v>0.87546873735389985</v>
      </c>
      <c r="H52">
        <v>33.6</v>
      </c>
    </row>
    <row r="53" spans="1:8" x14ac:dyDescent="0.3">
      <c r="A53">
        <v>2.4</v>
      </c>
      <c r="B53">
        <v>36.4</v>
      </c>
      <c r="C53">
        <f t="shared" si="0"/>
        <v>0.41666666666666669</v>
      </c>
      <c r="D53">
        <v>36.4</v>
      </c>
      <c r="E53">
        <f t="shared" si="1"/>
        <v>0.87546873735389985</v>
      </c>
      <c r="F53">
        <f t="shared" si="2"/>
        <v>3.5945687746426951</v>
      </c>
      <c r="G53">
        <v>0.87546873735389985</v>
      </c>
      <c r="H53">
        <v>36.4</v>
      </c>
    </row>
    <row r="54" spans="1:8" x14ac:dyDescent="0.3">
      <c r="A54">
        <v>3.8</v>
      </c>
      <c r="B54">
        <v>28.5532</v>
      </c>
      <c r="C54">
        <f t="shared" si="0"/>
        <v>0.26315789473684209</v>
      </c>
      <c r="D54">
        <v>28.5532</v>
      </c>
      <c r="E54">
        <f t="shared" si="1"/>
        <v>1.33500106673234</v>
      </c>
      <c r="F54">
        <f t="shared" si="2"/>
        <v>3.3517690138841174</v>
      </c>
      <c r="G54">
        <v>1.33500106673234</v>
      </c>
      <c r="H54">
        <v>28.5532</v>
      </c>
    </row>
    <row r="55" spans="1:8" x14ac:dyDescent="0.3">
      <c r="A55">
        <v>3.8</v>
      </c>
      <c r="B55">
        <v>27.372</v>
      </c>
      <c r="C55">
        <f t="shared" si="0"/>
        <v>0.26315789473684209</v>
      </c>
      <c r="D55">
        <v>27.372</v>
      </c>
      <c r="E55">
        <f t="shared" si="1"/>
        <v>1.33500106673234</v>
      </c>
      <c r="F55">
        <f t="shared" si="2"/>
        <v>3.3095205930902512</v>
      </c>
      <c r="G55">
        <v>1.33500106673234</v>
      </c>
      <c r="H55">
        <v>27.372</v>
      </c>
    </row>
    <row r="56" spans="1:8" x14ac:dyDescent="0.3">
      <c r="A56">
        <v>2.9</v>
      </c>
      <c r="B56">
        <v>37.329599999999999</v>
      </c>
      <c r="C56">
        <f t="shared" si="0"/>
        <v>0.34482758620689657</v>
      </c>
      <c r="D56">
        <v>37.329599999999999</v>
      </c>
      <c r="E56">
        <f t="shared" si="1"/>
        <v>1.0647107369924282</v>
      </c>
      <c r="F56">
        <f t="shared" si="2"/>
        <v>3.6197865776266513</v>
      </c>
      <c r="G56">
        <v>1.0647107369924282</v>
      </c>
      <c r="H56">
        <v>37.329599999999999</v>
      </c>
    </row>
    <row r="57" spans="1:8" x14ac:dyDescent="0.3">
      <c r="A57">
        <v>2.9</v>
      </c>
      <c r="B57">
        <v>41.360799999999998</v>
      </c>
      <c r="C57">
        <f t="shared" si="0"/>
        <v>0.34482758620689657</v>
      </c>
      <c r="D57">
        <v>41.360799999999998</v>
      </c>
      <c r="E57">
        <f t="shared" si="1"/>
        <v>1.0647107369924282</v>
      </c>
      <c r="F57">
        <f t="shared" si="2"/>
        <v>3.7223335723728805</v>
      </c>
      <c r="G57">
        <v>1.0647107369924282</v>
      </c>
      <c r="H57">
        <v>41.360799999999998</v>
      </c>
    </row>
    <row r="58" spans="1:8" x14ac:dyDescent="0.3">
      <c r="A58">
        <v>3.4</v>
      </c>
      <c r="B58">
        <v>36.729900000000001</v>
      </c>
      <c r="C58">
        <f t="shared" si="0"/>
        <v>0.29411764705882354</v>
      </c>
      <c r="D58">
        <v>36.729900000000001</v>
      </c>
      <c r="E58">
        <f t="shared" si="1"/>
        <v>1.2237754316221157</v>
      </c>
      <c r="F58">
        <f t="shared" si="2"/>
        <v>3.6035911372577636</v>
      </c>
      <c r="G58">
        <v>1.2237754316221157</v>
      </c>
      <c r="H58">
        <v>36.729900000000001</v>
      </c>
    </row>
    <row r="59" spans="1:8" x14ac:dyDescent="0.3">
      <c r="A59">
        <v>3.4</v>
      </c>
      <c r="B59">
        <v>40.997799999999998</v>
      </c>
      <c r="C59">
        <f t="shared" si="0"/>
        <v>0.29411764705882354</v>
      </c>
      <c r="D59">
        <v>40.997799999999998</v>
      </c>
      <c r="E59">
        <f t="shared" si="1"/>
        <v>1.2237754316221157</v>
      </c>
      <c r="F59">
        <f t="shared" si="2"/>
        <v>3.7135184067280518</v>
      </c>
      <c r="G59">
        <v>1.2237754316221157</v>
      </c>
      <c r="H59">
        <v>40.997799999999998</v>
      </c>
    </row>
    <row r="60" spans="1:8" x14ac:dyDescent="0.3">
      <c r="A60">
        <v>2.9</v>
      </c>
      <c r="B60">
        <v>37.329599999999999</v>
      </c>
      <c r="C60">
        <f t="shared" si="0"/>
        <v>0.34482758620689657</v>
      </c>
      <c r="D60">
        <v>37.329599999999999</v>
      </c>
      <c r="E60">
        <f t="shared" si="1"/>
        <v>1.0647107369924282</v>
      </c>
      <c r="F60">
        <f t="shared" si="2"/>
        <v>3.6197865776266513</v>
      </c>
      <c r="G60">
        <v>1.0647107369924282</v>
      </c>
      <c r="H60">
        <v>37.329599999999999</v>
      </c>
    </row>
    <row r="61" spans="1:8" x14ac:dyDescent="0.3">
      <c r="A61">
        <v>2.9</v>
      </c>
      <c r="B61">
        <v>41.360799999999998</v>
      </c>
      <c r="C61">
        <f t="shared" si="0"/>
        <v>0.34482758620689657</v>
      </c>
      <c r="D61">
        <v>41.360799999999998</v>
      </c>
      <c r="E61">
        <f t="shared" si="1"/>
        <v>1.0647107369924282</v>
      </c>
      <c r="F61">
        <f t="shared" si="2"/>
        <v>3.7223335723728805</v>
      </c>
      <c r="G61">
        <v>1.0647107369924282</v>
      </c>
      <c r="H61">
        <v>41.360799999999998</v>
      </c>
    </row>
    <row r="62" spans="1:8" x14ac:dyDescent="0.3">
      <c r="A62">
        <v>3.4</v>
      </c>
      <c r="B62">
        <v>36.729900000000001</v>
      </c>
      <c r="C62">
        <f t="shared" si="0"/>
        <v>0.29411764705882354</v>
      </c>
      <c r="D62">
        <v>36.729900000000001</v>
      </c>
      <c r="E62">
        <f t="shared" si="1"/>
        <v>1.2237754316221157</v>
      </c>
      <c r="F62">
        <f t="shared" si="2"/>
        <v>3.6035911372577636</v>
      </c>
      <c r="G62">
        <v>1.2237754316221157</v>
      </c>
      <c r="H62">
        <v>36.729900000000001</v>
      </c>
    </row>
    <row r="63" spans="1:8" x14ac:dyDescent="0.3">
      <c r="A63">
        <v>3.4</v>
      </c>
      <c r="B63">
        <v>40.997799999999998</v>
      </c>
      <c r="C63">
        <f t="shared" si="0"/>
        <v>0.29411764705882354</v>
      </c>
      <c r="D63">
        <v>40.997799999999998</v>
      </c>
      <c r="E63">
        <f t="shared" si="1"/>
        <v>1.2237754316221157</v>
      </c>
      <c r="F63">
        <f t="shared" si="2"/>
        <v>3.7135184067280518</v>
      </c>
      <c r="G63">
        <v>1.2237754316221157</v>
      </c>
      <c r="H63">
        <v>40.997799999999998</v>
      </c>
    </row>
    <row r="64" spans="1:8" x14ac:dyDescent="0.3">
      <c r="A64">
        <v>2</v>
      </c>
      <c r="B64">
        <v>37.5</v>
      </c>
      <c r="C64">
        <f t="shared" si="0"/>
        <v>0.5</v>
      </c>
      <c r="D64">
        <v>37.5</v>
      </c>
      <c r="E64">
        <f t="shared" si="1"/>
        <v>0.69314718055994529</v>
      </c>
      <c r="F64">
        <f t="shared" si="2"/>
        <v>3.6243409329763652</v>
      </c>
      <c r="G64">
        <v>0.69314718055994529</v>
      </c>
      <c r="H64">
        <v>37.5</v>
      </c>
    </row>
    <row r="65" spans="1:8" x14ac:dyDescent="0.3">
      <c r="A65">
        <v>2</v>
      </c>
      <c r="B65">
        <v>40</v>
      </c>
      <c r="C65">
        <f t="shared" si="0"/>
        <v>0.5</v>
      </c>
      <c r="D65">
        <v>40</v>
      </c>
      <c r="E65">
        <f t="shared" si="1"/>
        <v>0.69314718055994529</v>
      </c>
      <c r="F65">
        <f t="shared" si="2"/>
        <v>3.6888794541139363</v>
      </c>
      <c r="G65">
        <v>0.69314718055994529</v>
      </c>
      <c r="H65">
        <v>40</v>
      </c>
    </row>
    <row r="66" spans="1:8" x14ac:dyDescent="0.3">
      <c r="A66">
        <v>2.4</v>
      </c>
      <c r="B66">
        <v>36.4</v>
      </c>
      <c r="C66">
        <f t="shared" si="0"/>
        <v>0.41666666666666669</v>
      </c>
      <c r="D66">
        <v>36.4</v>
      </c>
      <c r="E66">
        <f t="shared" si="1"/>
        <v>0.87546873735389985</v>
      </c>
      <c r="F66">
        <f t="shared" si="2"/>
        <v>3.5945687746426951</v>
      </c>
      <c r="G66">
        <v>0.87546873735389985</v>
      </c>
      <c r="H66">
        <v>36.4</v>
      </c>
    </row>
    <row r="67" spans="1:8" x14ac:dyDescent="0.3">
      <c r="A67">
        <v>2.4</v>
      </c>
      <c r="B67">
        <v>33.6</v>
      </c>
      <c r="C67">
        <f t="shared" ref="C67:C130" si="3">1/A67</f>
        <v>0.41666666666666669</v>
      </c>
      <c r="D67">
        <v>33.6</v>
      </c>
      <c r="E67">
        <f t="shared" ref="E67:E130" si="4">LN(A67)</f>
        <v>0.87546873735389985</v>
      </c>
      <c r="F67">
        <f t="shared" ref="F67:F130" si="5">LN(B67)</f>
        <v>3.5145260669691587</v>
      </c>
      <c r="G67">
        <v>0.87546873735389985</v>
      </c>
      <c r="H67">
        <v>33.6</v>
      </c>
    </row>
    <row r="68" spans="1:8" x14ac:dyDescent="0.3">
      <c r="A68">
        <v>4.2</v>
      </c>
      <c r="B68">
        <v>27.471</v>
      </c>
      <c r="C68">
        <f t="shared" si="3"/>
        <v>0.23809523809523808</v>
      </c>
      <c r="D68">
        <v>27.471</v>
      </c>
      <c r="E68">
        <f t="shared" si="4"/>
        <v>1.4350845252893227</v>
      </c>
      <c r="F68">
        <f t="shared" si="5"/>
        <v>3.3131309027937048</v>
      </c>
      <c r="G68">
        <v>1.4350845252893227</v>
      </c>
      <c r="H68">
        <v>27.471</v>
      </c>
    </row>
    <row r="69" spans="1:8" x14ac:dyDescent="0.3">
      <c r="A69">
        <v>5.9</v>
      </c>
      <c r="B69">
        <v>23.6523</v>
      </c>
      <c r="C69">
        <f t="shared" si="3"/>
        <v>0.16949152542372881</v>
      </c>
      <c r="D69">
        <v>23.6523</v>
      </c>
      <c r="E69">
        <f t="shared" si="4"/>
        <v>1.7749523509116738</v>
      </c>
      <c r="F69">
        <f t="shared" si="5"/>
        <v>3.1634603617949368</v>
      </c>
      <c r="G69">
        <v>1.7749523509116738</v>
      </c>
      <c r="H69">
        <v>23.6523</v>
      </c>
    </row>
    <row r="70" spans="1:8" x14ac:dyDescent="0.3">
      <c r="A70">
        <v>5.9</v>
      </c>
      <c r="B70">
        <v>27.2408</v>
      </c>
      <c r="C70">
        <f t="shared" si="3"/>
        <v>0.16949152542372881</v>
      </c>
      <c r="D70">
        <v>27.2408</v>
      </c>
      <c r="E70">
        <f t="shared" si="4"/>
        <v>1.7749523509116738</v>
      </c>
      <c r="F70">
        <f t="shared" si="5"/>
        <v>3.3047158494256874</v>
      </c>
      <c r="G70">
        <v>1.7749523509116738</v>
      </c>
      <c r="H70">
        <v>27.2408</v>
      </c>
    </row>
    <row r="71" spans="1:8" x14ac:dyDescent="0.3">
      <c r="A71">
        <v>5.9</v>
      </c>
      <c r="B71">
        <v>22.925799999999999</v>
      </c>
      <c r="C71">
        <f t="shared" si="3"/>
        <v>0.16949152542372881</v>
      </c>
      <c r="D71">
        <v>22.925799999999999</v>
      </c>
      <c r="E71">
        <f t="shared" si="4"/>
        <v>1.7749523509116738</v>
      </c>
      <c r="F71">
        <f t="shared" si="5"/>
        <v>3.132262913934972</v>
      </c>
      <c r="G71">
        <v>1.7749523509116738</v>
      </c>
      <c r="H71">
        <v>22.925799999999999</v>
      </c>
    </row>
    <row r="72" spans="1:8" x14ac:dyDescent="0.3">
      <c r="A72">
        <v>5.9</v>
      </c>
      <c r="B72">
        <v>24.6983</v>
      </c>
      <c r="C72">
        <f t="shared" si="3"/>
        <v>0.16949152542372881</v>
      </c>
      <c r="D72">
        <v>24.6983</v>
      </c>
      <c r="E72">
        <f t="shared" si="4"/>
        <v>1.7749523509116738</v>
      </c>
      <c r="F72">
        <f t="shared" si="5"/>
        <v>3.2067344153543886</v>
      </c>
      <c r="G72">
        <v>1.7749523509116738</v>
      </c>
      <c r="H72">
        <v>24.6983</v>
      </c>
    </row>
    <row r="73" spans="1:8" x14ac:dyDescent="0.3">
      <c r="A73">
        <v>4.3</v>
      </c>
      <c r="B73">
        <v>26.1157</v>
      </c>
      <c r="C73">
        <f t="shared" si="3"/>
        <v>0.23255813953488372</v>
      </c>
      <c r="D73">
        <v>26.1157</v>
      </c>
      <c r="E73">
        <f t="shared" si="4"/>
        <v>1.4586150226995167</v>
      </c>
      <c r="F73">
        <f t="shared" si="5"/>
        <v>3.2625366660475033</v>
      </c>
      <c r="G73">
        <v>1.4586150226995167</v>
      </c>
      <c r="H73">
        <v>26.1157</v>
      </c>
    </row>
    <row r="74" spans="1:8" x14ac:dyDescent="0.3">
      <c r="A74">
        <v>5</v>
      </c>
      <c r="B74">
        <v>32.880800000000001</v>
      </c>
      <c r="C74">
        <f t="shared" si="3"/>
        <v>0.2</v>
      </c>
      <c r="D74">
        <v>32.880800000000001</v>
      </c>
      <c r="E74">
        <f t="shared" si="4"/>
        <v>1.6094379124341003</v>
      </c>
      <c r="F74">
        <f t="shared" si="5"/>
        <v>3.4928889007922308</v>
      </c>
      <c r="G74">
        <v>1.6094379124341003</v>
      </c>
      <c r="H74">
        <v>32.880800000000001</v>
      </c>
    </row>
    <row r="75" spans="1:8" x14ac:dyDescent="0.3">
      <c r="A75">
        <v>5</v>
      </c>
      <c r="B75">
        <v>30.337800000000001</v>
      </c>
      <c r="C75">
        <f t="shared" si="3"/>
        <v>0.2</v>
      </c>
      <c r="D75">
        <v>30.337800000000001</v>
      </c>
      <c r="E75">
        <f t="shared" si="4"/>
        <v>1.6094379124341003</v>
      </c>
      <c r="F75">
        <f t="shared" si="5"/>
        <v>3.4123944597553715</v>
      </c>
      <c r="G75">
        <v>1.6094379124341003</v>
      </c>
      <c r="H75">
        <v>30.337800000000001</v>
      </c>
    </row>
    <row r="76" spans="1:8" x14ac:dyDescent="0.3">
      <c r="A76">
        <v>5</v>
      </c>
      <c r="B76">
        <v>30.802700000000002</v>
      </c>
      <c r="C76">
        <f t="shared" si="3"/>
        <v>0.2</v>
      </c>
      <c r="D76">
        <v>30.802700000000002</v>
      </c>
      <c r="E76">
        <f t="shared" si="4"/>
        <v>1.6094379124341003</v>
      </c>
      <c r="F76">
        <f t="shared" si="5"/>
        <v>3.4276023484750731</v>
      </c>
      <c r="G76">
        <v>1.6094379124341003</v>
      </c>
      <c r="H76">
        <v>30.802700000000002</v>
      </c>
    </row>
    <row r="77" spans="1:8" x14ac:dyDescent="0.3">
      <c r="A77">
        <v>4.3</v>
      </c>
      <c r="B77">
        <v>31.6</v>
      </c>
      <c r="C77">
        <f t="shared" si="3"/>
        <v>0.23255813953488372</v>
      </c>
      <c r="D77">
        <v>31.6</v>
      </c>
      <c r="E77">
        <f t="shared" si="4"/>
        <v>1.4586150226995167</v>
      </c>
      <c r="F77">
        <f t="shared" si="5"/>
        <v>3.4531571205928664</v>
      </c>
      <c r="G77">
        <v>1.4586150226995167</v>
      </c>
      <c r="H77">
        <v>31.6</v>
      </c>
    </row>
    <row r="78" spans="1:8" x14ac:dyDescent="0.3">
      <c r="A78">
        <v>3.5</v>
      </c>
      <c r="B78">
        <v>35.5</v>
      </c>
      <c r="C78">
        <f t="shared" si="3"/>
        <v>0.2857142857142857</v>
      </c>
      <c r="D78">
        <v>35.5</v>
      </c>
      <c r="E78">
        <f t="shared" si="4"/>
        <v>1.2527629684953681</v>
      </c>
      <c r="F78">
        <f t="shared" si="5"/>
        <v>3.5695326964813701</v>
      </c>
      <c r="G78">
        <v>1.2527629684953681</v>
      </c>
      <c r="H78">
        <v>35.5</v>
      </c>
    </row>
    <row r="79" spans="1:8" x14ac:dyDescent="0.3">
      <c r="A79">
        <v>1.6</v>
      </c>
      <c r="B79">
        <v>51.655500000000004</v>
      </c>
      <c r="C79">
        <f t="shared" si="3"/>
        <v>0.625</v>
      </c>
      <c r="D79">
        <v>51.655500000000004</v>
      </c>
      <c r="E79">
        <f t="shared" si="4"/>
        <v>0.47000362924573563</v>
      </c>
      <c r="F79">
        <f t="shared" si="5"/>
        <v>3.9445966758596338</v>
      </c>
      <c r="G79">
        <v>0.47000362924573563</v>
      </c>
      <c r="H79">
        <v>51.655500000000004</v>
      </c>
    </row>
    <row r="80" spans="1:8" x14ac:dyDescent="0.3">
      <c r="A80">
        <v>1.6</v>
      </c>
      <c r="B80">
        <v>47.202500000000001</v>
      </c>
      <c r="C80">
        <f t="shared" si="3"/>
        <v>0.625</v>
      </c>
      <c r="D80">
        <v>47.202500000000001</v>
      </c>
      <c r="E80">
        <f t="shared" si="4"/>
        <v>0.47000362924573563</v>
      </c>
      <c r="F80">
        <f t="shared" si="5"/>
        <v>3.8544468572905504</v>
      </c>
      <c r="G80">
        <v>0.47000362924573563</v>
      </c>
      <c r="H80">
        <v>47.202500000000001</v>
      </c>
    </row>
    <row r="81" spans="1:8" x14ac:dyDescent="0.3">
      <c r="A81">
        <v>1.6</v>
      </c>
      <c r="B81">
        <v>52</v>
      </c>
      <c r="C81">
        <f t="shared" si="3"/>
        <v>0.625</v>
      </c>
      <c r="D81">
        <v>52</v>
      </c>
      <c r="E81">
        <f t="shared" si="4"/>
        <v>0.47000362924573563</v>
      </c>
      <c r="F81">
        <f t="shared" si="5"/>
        <v>3.9512437185814275</v>
      </c>
      <c r="G81">
        <v>0.47000362924573563</v>
      </c>
      <c r="H81">
        <v>52</v>
      </c>
    </row>
    <row r="82" spans="1:8" x14ac:dyDescent="0.3">
      <c r="A82">
        <v>1.6</v>
      </c>
      <c r="B82">
        <v>47.202500000000001</v>
      </c>
      <c r="C82">
        <f t="shared" si="3"/>
        <v>0.625</v>
      </c>
      <c r="D82">
        <v>47.202500000000001</v>
      </c>
      <c r="E82">
        <f t="shared" si="4"/>
        <v>0.47000362924573563</v>
      </c>
      <c r="F82">
        <f t="shared" si="5"/>
        <v>3.8544468572905504</v>
      </c>
      <c r="G82">
        <v>0.47000362924573563</v>
      </c>
      <c r="H82">
        <v>47.202500000000001</v>
      </c>
    </row>
    <row r="83" spans="1:8" x14ac:dyDescent="0.3">
      <c r="A83">
        <v>1.6</v>
      </c>
      <c r="B83">
        <v>44.571399999999997</v>
      </c>
      <c r="C83">
        <f t="shared" si="3"/>
        <v>0.625</v>
      </c>
      <c r="D83">
        <v>44.571399999999997</v>
      </c>
      <c r="E83">
        <f t="shared" si="4"/>
        <v>0.47000362924573563</v>
      </c>
      <c r="F83">
        <f t="shared" si="5"/>
        <v>3.7970923977283224</v>
      </c>
      <c r="G83">
        <v>0.47000362924573563</v>
      </c>
      <c r="H83">
        <v>44.571399999999997</v>
      </c>
    </row>
    <row r="84" spans="1:8" x14ac:dyDescent="0.3">
      <c r="A84">
        <v>1.6</v>
      </c>
      <c r="B84">
        <v>47.7592</v>
      </c>
      <c r="C84">
        <f t="shared" si="3"/>
        <v>0.625</v>
      </c>
      <c r="D84">
        <v>47.7592</v>
      </c>
      <c r="E84">
        <f t="shared" si="4"/>
        <v>0.47000362924573563</v>
      </c>
      <c r="F84">
        <f t="shared" si="5"/>
        <v>3.8661717185252962</v>
      </c>
      <c r="G84">
        <v>0.47000362924573563</v>
      </c>
      <c r="H84">
        <v>47.7592</v>
      </c>
    </row>
    <row r="85" spans="1:8" x14ac:dyDescent="0.3">
      <c r="A85">
        <v>1.6</v>
      </c>
      <c r="B85">
        <v>44.571399999999997</v>
      </c>
      <c r="C85">
        <f t="shared" si="3"/>
        <v>0.625</v>
      </c>
      <c r="D85">
        <v>44.571399999999997</v>
      </c>
      <c r="E85">
        <f t="shared" si="4"/>
        <v>0.47000362924573563</v>
      </c>
      <c r="F85">
        <f t="shared" si="5"/>
        <v>3.7970923977283224</v>
      </c>
      <c r="G85">
        <v>0.47000362924573563</v>
      </c>
      <c r="H85">
        <v>44.571399999999997</v>
      </c>
    </row>
    <row r="86" spans="1:8" x14ac:dyDescent="0.3">
      <c r="A86">
        <v>1.6</v>
      </c>
      <c r="B86">
        <v>47.7592</v>
      </c>
      <c r="C86">
        <f t="shared" si="3"/>
        <v>0.625</v>
      </c>
      <c r="D86">
        <v>47.7592</v>
      </c>
      <c r="E86">
        <f t="shared" si="4"/>
        <v>0.47000362924573563</v>
      </c>
      <c r="F86">
        <f t="shared" si="5"/>
        <v>3.8661717185252962</v>
      </c>
      <c r="G86">
        <v>0.47000362924573563</v>
      </c>
      <c r="H86">
        <v>47.7592</v>
      </c>
    </row>
    <row r="87" spans="1:8" x14ac:dyDescent="0.3">
      <c r="A87">
        <v>1.6</v>
      </c>
      <c r="B87">
        <v>46.5047</v>
      </c>
      <c r="C87">
        <f t="shared" si="3"/>
        <v>0.625</v>
      </c>
      <c r="D87">
        <v>46.5047</v>
      </c>
      <c r="E87">
        <f t="shared" si="4"/>
        <v>0.47000362924573563</v>
      </c>
      <c r="F87">
        <f t="shared" si="5"/>
        <v>3.8395533827543669</v>
      </c>
      <c r="G87">
        <v>0.47000362924573563</v>
      </c>
      <c r="H87">
        <v>46.5047</v>
      </c>
    </row>
    <row r="88" spans="1:8" x14ac:dyDescent="0.3">
      <c r="A88">
        <v>1.6</v>
      </c>
      <c r="B88">
        <v>46.5047</v>
      </c>
      <c r="C88">
        <f t="shared" si="3"/>
        <v>0.625</v>
      </c>
      <c r="D88">
        <v>46.5047</v>
      </c>
      <c r="E88">
        <f t="shared" si="4"/>
        <v>0.47000362924573563</v>
      </c>
      <c r="F88">
        <f t="shared" si="5"/>
        <v>3.8395533827543669</v>
      </c>
      <c r="G88">
        <v>0.47000362924573563</v>
      </c>
      <c r="H88">
        <v>46.5047</v>
      </c>
    </row>
    <row r="89" spans="1:8" x14ac:dyDescent="0.3">
      <c r="A89">
        <v>2.4</v>
      </c>
      <c r="B89">
        <v>36.262799999999999</v>
      </c>
      <c r="C89">
        <f t="shared" si="3"/>
        <v>0.41666666666666669</v>
      </c>
      <c r="D89">
        <v>36.262799999999999</v>
      </c>
      <c r="E89">
        <f t="shared" si="4"/>
        <v>0.87546873735389985</v>
      </c>
      <c r="F89">
        <f t="shared" si="5"/>
        <v>3.5907924224226084</v>
      </c>
      <c r="G89">
        <v>0.87546873735389985</v>
      </c>
      <c r="H89">
        <v>36.262799999999999</v>
      </c>
    </row>
    <row r="90" spans="1:8" x14ac:dyDescent="0.3">
      <c r="A90">
        <v>3.8</v>
      </c>
      <c r="B90">
        <v>33.200000000000003</v>
      </c>
      <c r="C90">
        <f t="shared" si="3"/>
        <v>0.26315789473684209</v>
      </c>
      <c r="D90">
        <v>33.200000000000003</v>
      </c>
      <c r="E90">
        <f t="shared" si="4"/>
        <v>1.33500106673234</v>
      </c>
      <c r="F90">
        <f t="shared" si="5"/>
        <v>3.5025498759224432</v>
      </c>
      <c r="G90">
        <v>1.33500106673234</v>
      </c>
      <c r="H90">
        <v>33.200000000000003</v>
      </c>
    </row>
    <row r="91" spans="1:8" x14ac:dyDescent="0.3">
      <c r="A91">
        <v>3.6</v>
      </c>
      <c r="B91">
        <v>35.242699999999999</v>
      </c>
      <c r="C91">
        <f t="shared" si="3"/>
        <v>0.27777777777777779</v>
      </c>
      <c r="D91">
        <v>35.242699999999999</v>
      </c>
      <c r="E91">
        <f t="shared" si="4"/>
        <v>1.2809338454620642</v>
      </c>
      <c r="F91">
        <f t="shared" si="5"/>
        <v>3.5622584156131456</v>
      </c>
      <c r="G91">
        <v>1.2809338454620642</v>
      </c>
      <c r="H91">
        <v>35.242699999999999</v>
      </c>
    </row>
    <row r="92" spans="1:8" x14ac:dyDescent="0.3">
      <c r="A92">
        <v>3.6</v>
      </c>
      <c r="B92">
        <v>37.690800000000003</v>
      </c>
      <c r="C92">
        <f t="shared" si="3"/>
        <v>0.27777777777777779</v>
      </c>
      <c r="D92">
        <v>37.690800000000003</v>
      </c>
      <c r="E92">
        <f t="shared" si="4"/>
        <v>1.2809338454620642</v>
      </c>
      <c r="F92">
        <f t="shared" si="5"/>
        <v>3.6294160328431144</v>
      </c>
      <c r="G92">
        <v>1.2809338454620642</v>
      </c>
      <c r="H92">
        <v>37.690800000000003</v>
      </c>
    </row>
    <row r="93" spans="1:8" x14ac:dyDescent="0.3">
      <c r="A93">
        <v>3.6</v>
      </c>
      <c r="B93">
        <v>34.875399999999999</v>
      </c>
      <c r="C93">
        <f t="shared" si="3"/>
        <v>0.27777777777777779</v>
      </c>
      <c r="D93">
        <v>34.875399999999999</v>
      </c>
      <c r="E93">
        <f t="shared" si="4"/>
        <v>1.2809338454620642</v>
      </c>
      <c r="F93">
        <f t="shared" si="5"/>
        <v>3.5517817096098052</v>
      </c>
      <c r="G93">
        <v>1.2809338454620642</v>
      </c>
      <c r="H93">
        <v>34.875399999999999</v>
      </c>
    </row>
    <row r="94" spans="1:8" x14ac:dyDescent="0.3">
      <c r="A94">
        <v>3.6</v>
      </c>
      <c r="B94">
        <v>36.756300000000003</v>
      </c>
      <c r="C94">
        <f t="shared" si="3"/>
        <v>0.27777777777777779</v>
      </c>
      <c r="D94">
        <v>36.756300000000003</v>
      </c>
      <c r="E94">
        <f t="shared" si="4"/>
        <v>1.2809338454620642</v>
      </c>
      <c r="F94">
        <f t="shared" si="5"/>
        <v>3.604309639538076</v>
      </c>
      <c r="G94">
        <v>1.2809338454620642</v>
      </c>
      <c r="H94">
        <v>36.756300000000003</v>
      </c>
    </row>
    <row r="95" spans="1:8" x14ac:dyDescent="0.3">
      <c r="A95">
        <v>3.6</v>
      </c>
      <c r="B95">
        <v>34.875399999999999</v>
      </c>
      <c r="C95">
        <f t="shared" si="3"/>
        <v>0.27777777777777779</v>
      </c>
      <c r="D95">
        <v>34.875399999999999</v>
      </c>
      <c r="E95">
        <f t="shared" si="4"/>
        <v>1.2809338454620642</v>
      </c>
      <c r="F95">
        <f t="shared" si="5"/>
        <v>3.5517817096098052</v>
      </c>
      <c r="G95">
        <v>1.2809338454620642</v>
      </c>
      <c r="H95">
        <v>34.875399999999999</v>
      </c>
    </row>
    <row r="96" spans="1:8" x14ac:dyDescent="0.3">
      <c r="A96">
        <v>3.6</v>
      </c>
      <c r="B96">
        <v>36.439500000000002</v>
      </c>
      <c r="C96">
        <f t="shared" si="3"/>
        <v>0.27777777777777779</v>
      </c>
      <c r="D96">
        <v>36.439500000000002</v>
      </c>
      <c r="E96">
        <f t="shared" si="4"/>
        <v>1.2809338454620642</v>
      </c>
      <c r="F96">
        <f t="shared" si="5"/>
        <v>3.5956533511121109</v>
      </c>
      <c r="G96">
        <v>1.2809338454620642</v>
      </c>
      <c r="H96">
        <v>36.439500000000002</v>
      </c>
    </row>
    <row r="97" spans="1:8" x14ac:dyDescent="0.3">
      <c r="A97">
        <v>3.6</v>
      </c>
      <c r="B97">
        <v>34.875399999999999</v>
      </c>
      <c r="C97">
        <f t="shared" si="3"/>
        <v>0.27777777777777779</v>
      </c>
      <c r="D97">
        <v>34.875399999999999</v>
      </c>
      <c r="E97">
        <f t="shared" si="4"/>
        <v>1.2809338454620642</v>
      </c>
      <c r="F97">
        <f t="shared" si="5"/>
        <v>3.5517817096098052</v>
      </c>
      <c r="G97">
        <v>1.2809338454620642</v>
      </c>
      <c r="H97">
        <v>34.875399999999999</v>
      </c>
    </row>
    <row r="98" spans="1:8" x14ac:dyDescent="0.3">
      <c r="A98">
        <v>3.6</v>
      </c>
      <c r="B98">
        <v>36.439500000000002</v>
      </c>
      <c r="C98">
        <f t="shared" si="3"/>
        <v>0.27777777777777779</v>
      </c>
      <c r="D98">
        <v>36.439500000000002</v>
      </c>
      <c r="E98">
        <f t="shared" si="4"/>
        <v>1.2809338454620642</v>
      </c>
      <c r="F98">
        <f t="shared" si="5"/>
        <v>3.5956533511121109</v>
      </c>
      <c r="G98">
        <v>1.2809338454620642</v>
      </c>
      <c r="H98">
        <v>36.439500000000002</v>
      </c>
    </row>
    <row r="99" spans="1:8" x14ac:dyDescent="0.3">
      <c r="A99">
        <v>3.8</v>
      </c>
      <c r="B99">
        <v>34.514800000000001</v>
      </c>
      <c r="C99">
        <f t="shared" si="3"/>
        <v>0.26315789473684209</v>
      </c>
      <c r="D99">
        <v>34.514800000000001</v>
      </c>
      <c r="E99">
        <f t="shared" si="4"/>
        <v>1.33500106673234</v>
      </c>
      <c r="F99">
        <f t="shared" si="5"/>
        <v>3.5413882175565843</v>
      </c>
      <c r="G99">
        <v>1.33500106673234</v>
      </c>
      <c r="H99">
        <v>34.514800000000001</v>
      </c>
    </row>
    <row r="100" spans="1:8" x14ac:dyDescent="0.3">
      <c r="A100">
        <v>3.8</v>
      </c>
      <c r="B100">
        <v>36.012999999999998</v>
      </c>
      <c r="C100">
        <f t="shared" si="3"/>
        <v>0.26315789473684209</v>
      </c>
      <c r="D100">
        <v>36.012999999999998</v>
      </c>
      <c r="E100">
        <f t="shared" si="4"/>
        <v>1.33500106673234</v>
      </c>
      <c r="F100">
        <f t="shared" si="5"/>
        <v>3.5838799843822962</v>
      </c>
      <c r="G100">
        <v>1.33500106673234</v>
      </c>
      <c r="H100">
        <v>36.012999999999998</v>
      </c>
    </row>
    <row r="101" spans="1:8" x14ac:dyDescent="0.3">
      <c r="A101">
        <v>3.8</v>
      </c>
      <c r="B101">
        <v>34.514800000000001</v>
      </c>
      <c r="C101">
        <f t="shared" si="3"/>
        <v>0.26315789473684209</v>
      </c>
      <c r="D101">
        <v>34.514800000000001</v>
      </c>
      <c r="E101">
        <f t="shared" si="4"/>
        <v>1.33500106673234</v>
      </c>
      <c r="F101">
        <f t="shared" si="5"/>
        <v>3.5413882175565843</v>
      </c>
      <c r="G101">
        <v>1.33500106673234</v>
      </c>
      <c r="H101">
        <v>34.514800000000001</v>
      </c>
    </row>
    <row r="102" spans="1:8" x14ac:dyDescent="0.3">
      <c r="A102">
        <v>3.8</v>
      </c>
      <c r="B102">
        <v>37.076900000000002</v>
      </c>
      <c r="C102">
        <f t="shared" si="3"/>
        <v>0.26315789473684209</v>
      </c>
      <c r="D102">
        <v>37.076900000000002</v>
      </c>
      <c r="E102">
        <f t="shared" si="4"/>
        <v>1.33500106673234</v>
      </c>
      <c r="F102">
        <f t="shared" si="5"/>
        <v>3.6129941341822311</v>
      </c>
      <c r="G102">
        <v>1.33500106673234</v>
      </c>
      <c r="H102">
        <v>37.076900000000002</v>
      </c>
    </row>
    <row r="103" spans="1:8" x14ac:dyDescent="0.3">
      <c r="A103">
        <v>3.8</v>
      </c>
      <c r="B103">
        <v>34.514800000000001</v>
      </c>
      <c r="C103">
        <f t="shared" si="3"/>
        <v>0.26315789473684209</v>
      </c>
      <c r="D103">
        <v>34.514800000000001</v>
      </c>
      <c r="E103">
        <f t="shared" si="4"/>
        <v>1.33500106673234</v>
      </c>
      <c r="F103">
        <f t="shared" si="5"/>
        <v>3.5413882175565843</v>
      </c>
      <c r="G103">
        <v>1.33500106673234</v>
      </c>
      <c r="H103">
        <v>34.514800000000001</v>
      </c>
    </row>
    <row r="104" spans="1:8" x14ac:dyDescent="0.3">
      <c r="A104">
        <v>3.8</v>
      </c>
      <c r="B104">
        <v>37.076900000000002</v>
      </c>
      <c r="C104">
        <f t="shared" si="3"/>
        <v>0.26315789473684209</v>
      </c>
      <c r="D104">
        <v>37.076900000000002</v>
      </c>
      <c r="E104">
        <f t="shared" si="4"/>
        <v>1.33500106673234</v>
      </c>
      <c r="F104">
        <f t="shared" si="5"/>
        <v>3.6129941341822311</v>
      </c>
      <c r="G104">
        <v>1.33500106673234</v>
      </c>
      <c r="H104">
        <v>37.076900000000002</v>
      </c>
    </row>
    <row r="105" spans="1:8" x14ac:dyDescent="0.3">
      <c r="A105">
        <v>3.6</v>
      </c>
      <c r="B105">
        <v>35.242699999999999</v>
      </c>
      <c r="C105">
        <f t="shared" si="3"/>
        <v>0.27777777777777779</v>
      </c>
      <c r="D105">
        <v>35.242699999999999</v>
      </c>
      <c r="E105">
        <f t="shared" si="4"/>
        <v>1.2809338454620642</v>
      </c>
      <c r="F105">
        <f t="shared" si="5"/>
        <v>3.5622584156131456</v>
      </c>
      <c r="G105">
        <v>1.2809338454620642</v>
      </c>
      <c r="H105">
        <v>35.242699999999999</v>
      </c>
    </row>
    <row r="106" spans="1:8" x14ac:dyDescent="0.3">
      <c r="A106">
        <v>3.6</v>
      </c>
      <c r="B106">
        <v>37.690800000000003</v>
      </c>
      <c r="C106">
        <f t="shared" si="3"/>
        <v>0.27777777777777779</v>
      </c>
      <c r="D106">
        <v>37.690800000000003</v>
      </c>
      <c r="E106">
        <f t="shared" si="4"/>
        <v>1.2809338454620642</v>
      </c>
      <c r="F106">
        <f t="shared" si="5"/>
        <v>3.6294160328431144</v>
      </c>
      <c r="G106">
        <v>1.2809338454620642</v>
      </c>
      <c r="H106">
        <v>37.690800000000003</v>
      </c>
    </row>
    <row r="107" spans="1:8" x14ac:dyDescent="0.3">
      <c r="A107">
        <v>3.8</v>
      </c>
      <c r="B107">
        <v>35.359400000000001</v>
      </c>
      <c r="C107">
        <f t="shared" si="3"/>
        <v>0.26315789473684209</v>
      </c>
      <c r="D107">
        <v>35.359400000000001</v>
      </c>
      <c r="E107">
        <f t="shared" si="4"/>
        <v>1.33500106673234</v>
      </c>
      <c r="F107">
        <f t="shared" si="5"/>
        <v>3.5655642692996872</v>
      </c>
      <c r="G107">
        <v>1.33500106673234</v>
      </c>
      <c r="H107">
        <v>35.359400000000001</v>
      </c>
    </row>
    <row r="108" spans="1:8" x14ac:dyDescent="0.3">
      <c r="A108">
        <v>3.8</v>
      </c>
      <c r="B108">
        <v>36.934699999999999</v>
      </c>
      <c r="C108">
        <f t="shared" si="3"/>
        <v>0.26315789473684209</v>
      </c>
      <c r="D108">
        <v>36.934699999999999</v>
      </c>
      <c r="E108">
        <f t="shared" si="4"/>
        <v>1.33500106673234</v>
      </c>
      <c r="F108">
        <f t="shared" si="5"/>
        <v>3.6091514885705656</v>
      </c>
      <c r="G108">
        <v>1.33500106673234</v>
      </c>
      <c r="H108">
        <v>36.934699999999999</v>
      </c>
    </row>
    <row r="109" spans="1:8" x14ac:dyDescent="0.3">
      <c r="A109">
        <v>3.8</v>
      </c>
      <c r="B109">
        <v>36.934699999999999</v>
      </c>
      <c r="C109">
        <f t="shared" si="3"/>
        <v>0.26315789473684209</v>
      </c>
      <c r="D109">
        <v>36.934699999999999</v>
      </c>
      <c r="E109">
        <f t="shared" si="4"/>
        <v>1.33500106673234</v>
      </c>
      <c r="F109">
        <f t="shared" si="5"/>
        <v>3.6091514885705656</v>
      </c>
      <c r="G109">
        <v>1.33500106673234</v>
      </c>
      <c r="H109">
        <v>36.934699999999999</v>
      </c>
    </row>
    <row r="110" spans="1:8" x14ac:dyDescent="0.3">
      <c r="A110">
        <v>3.8</v>
      </c>
      <c r="B110">
        <v>35.359400000000001</v>
      </c>
      <c r="C110">
        <f t="shared" si="3"/>
        <v>0.26315789473684209</v>
      </c>
      <c r="D110">
        <v>35.359400000000001</v>
      </c>
      <c r="E110">
        <f t="shared" si="4"/>
        <v>1.33500106673234</v>
      </c>
      <c r="F110">
        <f t="shared" si="5"/>
        <v>3.5655642692996872</v>
      </c>
      <c r="G110">
        <v>1.33500106673234</v>
      </c>
      <c r="H110">
        <v>35.359400000000001</v>
      </c>
    </row>
    <row r="111" spans="1:8" x14ac:dyDescent="0.3">
      <c r="A111">
        <v>3.8</v>
      </c>
      <c r="B111">
        <v>33.848199999999999</v>
      </c>
      <c r="C111">
        <f t="shared" si="3"/>
        <v>0.26315789473684209</v>
      </c>
      <c r="D111">
        <v>33.848199999999999</v>
      </c>
      <c r="E111">
        <f t="shared" si="4"/>
        <v>1.33500106673234</v>
      </c>
      <c r="F111">
        <f t="shared" si="5"/>
        <v>3.5218858221689224</v>
      </c>
      <c r="G111">
        <v>1.33500106673234</v>
      </c>
      <c r="H111">
        <v>33.848199999999999</v>
      </c>
    </row>
    <row r="112" spans="1:8" x14ac:dyDescent="0.3">
      <c r="A112">
        <v>3.8</v>
      </c>
      <c r="B112">
        <v>33.164900000000003</v>
      </c>
      <c r="C112">
        <f t="shared" si="3"/>
        <v>0.26315789473684209</v>
      </c>
      <c r="D112">
        <v>33.164900000000003</v>
      </c>
      <c r="E112">
        <f t="shared" si="4"/>
        <v>1.33500106673234</v>
      </c>
      <c r="F112">
        <f t="shared" si="5"/>
        <v>3.5014920877460778</v>
      </c>
      <c r="G112">
        <v>1.33500106673234</v>
      </c>
      <c r="H112">
        <v>33.164900000000003</v>
      </c>
    </row>
    <row r="113" spans="1:8" x14ac:dyDescent="0.3">
      <c r="A113">
        <v>3.8</v>
      </c>
      <c r="B113">
        <v>34.255000000000003</v>
      </c>
      <c r="C113">
        <f t="shared" si="3"/>
        <v>0.26315789473684209</v>
      </c>
      <c r="D113">
        <v>34.255000000000003</v>
      </c>
      <c r="E113">
        <f t="shared" si="4"/>
        <v>1.33500106673234</v>
      </c>
      <c r="F113">
        <f t="shared" si="5"/>
        <v>3.5338325394548624</v>
      </c>
      <c r="G113">
        <v>1.33500106673234</v>
      </c>
      <c r="H113">
        <v>34.255000000000003</v>
      </c>
    </row>
    <row r="114" spans="1:8" x14ac:dyDescent="0.3">
      <c r="A114">
        <v>3.8</v>
      </c>
      <c r="B114">
        <v>33.235700000000001</v>
      </c>
      <c r="C114">
        <f t="shared" si="3"/>
        <v>0.26315789473684209</v>
      </c>
      <c r="D114">
        <v>33.235700000000001</v>
      </c>
      <c r="E114">
        <f t="shared" si="4"/>
        <v>1.33500106673234</v>
      </c>
      <c r="F114">
        <f t="shared" si="5"/>
        <v>3.5036245994050348</v>
      </c>
      <c r="G114">
        <v>1.33500106673234</v>
      </c>
      <c r="H114">
        <v>33.235700000000001</v>
      </c>
    </row>
    <row r="115" spans="1:8" x14ac:dyDescent="0.3">
      <c r="A115">
        <v>3.8</v>
      </c>
      <c r="B115">
        <v>33.848199999999999</v>
      </c>
      <c r="C115">
        <f t="shared" si="3"/>
        <v>0.26315789473684209</v>
      </c>
      <c r="D115">
        <v>33.848199999999999</v>
      </c>
      <c r="E115">
        <f t="shared" si="4"/>
        <v>1.33500106673234</v>
      </c>
      <c r="F115">
        <f t="shared" si="5"/>
        <v>3.5218858221689224</v>
      </c>
      <c r="G115">
        <v>1.33500106673234</v>
      </c>
      <c r="H115">
        <v>33.848199999999999</v>
      </c>
    </row>
    <row r="116" spans="1:8" x14ac:dyDescent="0.3">
      <c r="A116">
        <v>3.8</v>
      </c>
      <c r="B116">
        <v>34.255000000000003</v>
      </c>
      <c r="C116">
        <f t="shared" si="3"/>
        <v>0.26315789473684209</v>
      </c>
      <c r="D116">
        <v>34.255000000000003</v>
      </c>
      <c r="E116">
        <f t="shared" si="4"/>
        <v>1.33500106673234</v>
      </c>
      <c r="F116">
        <f t="shared" si="5"/>
        <v>3.5338325394548624</v>
      </c>
      <c r="G116">
        <v>1.33500106673234</v>
      </c>
      <c r="H116">
        <v>34.255000000000003</v>
      </c>
    </row>
    <row r="117" spans="1:8" x14ac:dyDescent="0.3">
      <c r="A117">
        <v>2.5</v>
      </c>
      <c r="B117">
        <v>39.726700000000001</v>
      </c>
      <c r="C117">
        <f t="shared" si="3"/>
        <v>0.4</v>
      </c>
      <c r="D117">
        <v>39.726700000000001</v>
      </c>
      <c r="E117">
        <f t="shared" si="4"/>
        <v>0.91629073187415511</v>
      </c>
      <c r="F117">
        <f t="shared" si="5"/>
        <v>3.6820235057173285</v>
      </c>
      <c r="G117">
        <v>0.91629073187415511</v>
      </c>
      <c r="H117">
        <v>39.726700000000001</v>
      </c>
    </row>
    <row r="118" spans="1:8" x14ac:dyDescent="0.3">
      <c r="A118">
        <v>5.9</v>
      </c>
      <c r="B118">
        <v>26.620799999999999</v>
      </c>
      <c r="C118">
        <f t="shared" si="3"/>
        <v>0.16949152542372881</v>
      </c>
      <c r="D118">
        <v>26.620799999999999</v>
      </c>
      <c r="E118">
        <f t="shared" si="4"/>
        <v>1.7749523509116738</v>
      </c>
      <c r="F118">
        <f t="shared" si="5"/>
        <v>3.2816928651074315</v>
      </c>
      <c r="G118">
        <v>1.7749523509116738</v>
      </c>
      <c r="H118">
        <v>26.620799999999999</v>
      </c>
    </row>
    <row r="119" spans="1:8" x14ac:dyDescent="0.3">
      <c r="A119">
        <v>2</v>
      </c>
      <c r="B119">
        <v>42.774299999999997</v>
      </c>
      <c r="C119">
        <f t="shared" si="3"/>
        <v>0.5</v>
      </c>
      <c r="D119">
        <v>42.774299999999997</v>
      </c>
      <c r="E119">
        <f t="shared" si="4"/>
        <v>0.69314718055994529</v>
      </c>
      <c r="F119">
        <f t="shared" si="5"/>
        <v>3.7559374549453475</v>
      </c>
      <c r="G119">
        <v>0.69314718055994529</v>
      </c>
      <c r="H119">
        <v>42.774299999999997</v>
      </c>
    </row>
    <row r="120" spans="1:8" x14ac:dyDescent="0.3">
      <c r="A120">
        <v>2</v>
      </c>
      <c r="B120">
        <v>37</v>
      </c>
      <c r="C120">
        <f t="shared" si="3"/>
        <v>0.5</v>
      </c>
      <c r="D120">
        <v>37</v>
      </c>
      <c r="E120">
        <f t="shared" si="4"/>
        <v>0.69314718055994529</v>
      </c>
      <c r="F120">
        <f t="shared" si="5"/>
        <v>3.6109179126442243</v>
      </c>
      <c r="G120">
        <v>0.69314718055994529</v>
      </c>
      <c r="H120">
        <v>37</v>
      </c>
    </row>
    <row r="121" spans="1:8" x14ac:dyDescent="0.3">
      <c r="A121">
        <v>2</v>
      </c>
      <c r="B121">
        <v>37.798900000000003</v>
      </c>
      <c r="C121">
        <f t="shared" si="3"/>
        <v>0.5</v>
      </c>
      <c r="D121">
        <v>37.798900000000003</v>
      </c>
      <c r="E121">
        <f t="shared" si="4"/>
        <v>0.69314718055994529</v>
      </c>
      <c r="F121">
        <f t="shared" si="5"/>
        <v>3.632280001673013</v>
      </c>
      <c r="G121">
        <v>0.69314718055994529</v>
      </c>
      <c r="H121">
        <v>37.798900000000003</v>
      </c>
    </row>
    <row r="122" spans="1:8" x14ac:dyDescent="0.3">
      <c r="A122">
        <v>2</v>
      </c>
      <c r="B122">
        <v>42.575000000000003</v>
      </c>
      <c r="C122">
        <f t="shared" si="3"/>
        <v>0.5</v>
      </c>
      <c r="D122">
        <v>42.575000000000003</v>
      </c>
      <c r="E122">
        <f t="shared" si="4"/>
        <v>0.69314718055994529</v>
      </c>
      <c r="F122">
        <f t="shared" si="5"/>
        <v>3.7512672265487521</v>
      </c>
      <c r="G122">
        <v>0.69314718055994529</v>
      </c>
      <c r="H122">
        <v>42.575000000000003</v>
      </c>
    </row>
    <row r="123" spans="1:8" x14ac:dyDescent="0.3">
      <c r="A123">
        <v>3.2</v>
      </c>
      <c r="B123">
        <v>36.200000000000003</v>
      </c>
      <c r="C123">
        <f t="shared" si="3"/>
        <v>0.3125</v>
      </c>
      <c r="D123">
        <v>36.200000000000003</v>
      </c>
      <c r="E123">
        <f t="shared" si="4"/>
        <v>1.1631508098056809</v>
      </c>
      <c r="F123">
        <f t="shared" si="5"/>
        <v>3.5890591188317256</v>
      </c>
      <c r="G123">
        <v>1.1631508098056809</v>
      </c>
      <c r="H123">
        <v>36.200000000000003</v>
      </c>
    </row>
    <row r="124" spans="1:8" x14ac:dyDescent="0.3">
      <c r="A124">
        <v>4.2</v>
      </c>
      <c r="B124">
        <v>31</v>
      </c>
      <c r="C124">
        <f t="shared" si="3"/>
        <v>0.23809523809523808</v>
      </c>
      <c r="D124">
        <v>31</v>
      </c>
      <c r="E124">
        <f t="shared" si="4"/>
        <v>1.4350845252893227</v>
      </c>
      <c r="F124">
        <f t="shared" si="5"/>
        <v>3.4339872044851463</v>
      </c>
      <c r="G124">
        <v>1.4350845252893227</v>
      </c>
      <c r="H124">
        <v>31</v>
      </c>
    </row>
    <row r="125" spans="1:8" x14ac:dyDescent="0.3">
      <c r="A125">
        <v>4.2</v>
      </c>
      <c r="B125">
        <v>29.3</v>
      </c>
      <c r="C125">
        <f t="shared" si="3"/>
        <v>0.23809523809523808</v>
      </c>
      <c r="D125">
        <v>29.3</v>
      </c>
      <c r="E125">
        <f t="shared" si="4"/>
        <v>1.4350845252893227</v>
      </c>
      <c r="F125">
        <f t="shared" si="5"/>
        <v>3.3775875160230218</v>
      </c>
      <c r="G125">
        <v>1.4350845252893227</v>
      </c>
      <c r="H125">
        <v>29.3</v>
      </c>
    </row>
    <row r="126" spans="1:8" x14ac:dyDescent="0.3">
      <c r="A126">
        <v>3</v>
      </c>
      <c r="B126">
        <v>34</v>
      </c>
      <c r="C126">
        <f t="shared" si="3"/>
        <v>0.33333333333333331</v>
      </c>
      <c r="D126">
        <v>34</v>
      </c>
      <c r="E126">
        <f t="shared" si="4"/>
        <v>1.0986122886681098</v>
      </c>
      <c r="F126">
        <f t="shared" si="5"/>
        <v>3.5263605246161616</v>
      </c>
      <c r="G126">
        <v>1.0986122886681098</v>
      </c>
      <c r="H126">
        <v>34</v>
      </c>
    </row>
    <row r="127" spans="1:8" x14ac:dyDescent="0.3">
      <c r="A127">
        <v>2</v>
      </c>
      <c r="B127">
        <v>39.7256</v>
      </c>
      <c r="C127">
        <f t="shared" si="3"/>
        <v>0.5</v>
      </c>
      <c r="D127">
        <v>39.7256</v>
      </c>
      <c r="E127">
        <f t="shared" si="4"/>
        <v>0.69314718055994529</v>
      </c>
      <c r="F127">
        <f t="shared" si="5"/>
        <v>3.6819958161476101</v>
      </c>
      <c r="G127">
        <v>0.69314718055994529</v>
      </c>
      <c r="H127">
        <v>39.7256</v>
      </c>
    </row>
    <row r="128" spans="1:8" x14ac:dyDescent="0.3">
      <c r="A128">
        <v>6</v>
      </c>
      <c r="B128">
        <v>23.2715</v>
      </c>
      <c r="C128">
        <f t="shared" si="3"/>
        <v>0.16666666666666666</v>
      </c>
      <c r="D128">
        <v>23.2715</v>
      </c>
      <c r="E128">
        <f t="shared" si="4"/>
        <v>1.791759469228055</v>
      </c>
      <c r="F128">
        <f t="shared" si="5"/>
        <v>3.147229435915686</v>
      </c>
      <c r="G128">
        <v>1.791759469228055</v>
      </c>
      <c r="H128">
        <v>23.2715</v>
      </c>
    </row>
    <row r="129" spans="1:8" x14ac:dyDescent="0.3">
      <c r="A129">
        <v>3</v>
      </c>
      <c r="B129">
        <v>38.169600000000003</v>
      </c>
      <c r="C129">
        <f t="shared" si="3"/>
        <v>0.33333333333333331</v>
      </c>
      <c r="D129">
        <v>38.169600000000003</v>
      </c>
      <c r="E129">
        <f t="shared" si="4"/>
        <v>1.0986122886681098</v>
      </c>
      <c r="F129">
        <f t="shared" si="5"/>
        <v>3.642039387268118</v>
      </c>
      <c r="G129">
        <v>1.0986122886681098</v>
      </c>
      <c r="H129">
        <v>38.169600000000003</v>
      </c>
    </row>
    <row r="130" spans="1:8" x14ac:dyDescent="0.3">
      <c r="A130">
        <v>3</v>
      </c>
      <c r="B130">
        <v>38.7896</v>
      </c>
      <c r="C130">
        <f t="shared" si="3"/>
        <v>0.33333333333333331</v>
      </c>
      <c r="D130">
        <v>38.7896</v>
      </c>
      <c r="E130">
        <f t="shared" si="4"/>
        <v>1.0986122886681098</v>
      </c>
      <c r="F130">
        <f t="shared" si="5"/>
        <v>3.6581521694626415</v>
      </c>
      <c r="G130">
        <v>1.0986122886681098</v>
      </c>
      <c r="H130">
        <v>38.7896</v>
      </c>
    </row>
    <row r="131" spans="1:8" x14ac:dyDescent="0.3">
      <c r="A131">
        <v>3</v>
      </c>
      <c r="B131">
        <v>39.710299999999997</v>
      </c>
      <c r="C131">
        <f t="shared" ref="C131:C194" si="6">1/A131</f>
        <v>0.33333333333333331</v>
      </c>
      <c r="D131">
        <v>39.710299999999997</v>
      </c>
      <c r="E131">
        <f t="shared" ref="E131:E194" si="7">LN(A131)</f>
        <v>1.0986122886681098</v>
      </c>
      <c r="F131">
        <f t="shared" ref="F131:F194" si="8">LN(B131)</f>
        <v>3.6816105998867208</v>
      </c>
      <c r="G131">
        <v>1.0986122886681098</v>
      </c>
      <c r="H131">
        <v>39.710299999999997</v>
      </c>
    </row>
    <row r="132" spans="1:8" x14ac:dyDescent="0.3">
      <c r="A132">
        <v>3</v>
      </c>
      <c r="B132">
        <v>38.7896</v>
      </c>
      <c r="C132">
        <f t="shared" si="6"/>
        <v>0.33333333333333331</v>
      </c>
      <c r="D132">
        <v>38.7896</v>
      </c>
      <c r="E132">
        <f t="shared" si="7"/>
        <v>1.0986122886681098</v>
      </c>
      <c r="F132">
        <f t="shared" si="8"/>
        <v>3.6581521694626415</v>
      </c>
      <c r="G132">
        <v>1.0986122886681098</v>
      </c>
      <c r="H132">
        <v>38.7896</v>
      </c>
    </row>
    <row r="133" spans="1:8" x14ac:dyDescent="0.3">
      <c r="A133">
        <v>3</v>
      </c>
      <c r="B133">
        <v>35.5</v>
      </c>
      <c r="C133">
        <f t="shared" si="6"/>
        <v>0.33333333333333331</v>
      </c>
      <c r="D133">
        <v>35.5</v>
      </c>
      <c r="E133">
        <f t="shared" si="7"/>
        <v>1.0986122886681098</v>
      </c>
      <c r="F133">
        <f t="shared" si="8"/>
        <v>3.5695326964813701</v>
      </c>
      <c r="G133">
        <v>1.0986122886681098</v>
      </c>
      <c r="H133">
        <v>35.5</v>
      </c>
    </row>
    <row r="134" spans="1:8" x14ac:dyDescent="0.3">
      <c r="A134">
        <v>3</v>
      </c>
      <c r="B134">
        <v>35.267800000000001</v>
      </c>
      <c r="C134">
        <f t="shared" si="6"/>
        <v>0.33333333333333331</v>
      </c>
      <c r="D134">
        <v>35.267800000000001</v>
      </c>
      <c r="E134">
        <f t="shared" si="7"/>
        <v>1.0986122886681098</v>
      </c>
      <c r="F134">
        <f t="shared" si="8"/>
        <v>3.5629703663455961</v>
      </c>
      <c r="G134">
        <v>1.0986122886681098</v>
      </c>
      <c r="H134">
        <v>35.267800000000001</v>
      </c>
    </row>
    <row r="135" spans="1:8" x14ac:dyDescent="0.3">
      <c r="A135">
        <v>3</v>
      </c>
      <c r="B135">
        <v>36.154800000000002</v>
      </c>
      <c r="C135">
        <f t="shared" si="6"/>
        <v>0.33333333333333331</v>
      </c>
      <c r="D135">
        <v>36.154800000000002</v>
      </c>
      <c r="E135">
        <f t="shared" si="7"/>
        <v>1.0986122886681098</v>
      </c>
      <c r="F135">
        <f t="shared" si="8"/>
        <v>3.5878097198732664</v>
      </c>
      <c r="G135">
        <v>1.0986122886681098</v>
      </c>
      <c r="H135">
        <v>36.154800000000002</v>
      </c>
    </row>
    <row r="136" spans="1:8" x14ac:dyDescent="0.3">
      <c r="A136">
        <v>3</v>
      </c>
      <c r="B136">
        <v>35.708100000000002</v>
      </c>
      <c r="C136">
        <f t="shared" si="6"/>
        <v>0.33333333333333331</v>
      </c>
      <c r="D136">
        <v>35.708100000000002</v>
      </c>
      <c r="E136">
        <f t="shared" si="7"/>
        <v>1.0986122886681098</v>
      </c>
      <c r="F136">
        <f t="shared" si="8"/>
        <v>3.575377553806081</v>
      </c>
      <c r="G136">
        <v>1.0986122886681098</v>
      </c>
      <c r="H136">
        <v>35.708100000000002</v>
      </c>
    </row>
    <row r="137" spans="1:8" x14ac:dyDescent="0.3">
      <c r="A137">
        <v>3</v>
      </c>
      <c r="B137">
        <v>39.710299999999997</v>
      </c>
      <c r="C137">
        <f t="shared" si="6"/>
        <v>0.33333333333333331</v>
      </c>
      <c r="D137">
        <v>39.710299999999997</v>
      </c>
      <c r="E137">
        <f t="shared" si="7"/>
        <v>1.0986122886681098</v>
      </c>
      <c r="F137">
        <f t="shared" si="8"/>
        <v>3.6816105998867208</v>
      </c>
      <c r="G137">
        <v>1.0986122886681098</v>
      </c>
      <c r="H137">
        <v>39.710299999999997</v>
      </c>
    </row>
    <row r="138" spans="1:8" x14ac:dyDescent="0.3">
      <c r="A138">
        <v>3</v>
      </c>
      <c r="B138">
        <v>38.7896</v>
      </c>
      <c r="C138">
        <f t="shared" si="6"/>
        <v>0.33333333333333331</v>
      </c>
      <c r="D138">
        <v>38.7896</v>
      </c>
      <c r="E138">
        <f t="shared" si="7"/>
        <v>1.0986122886681098</v>
      </c>
      <c r="F138">
        <f t="shared" si="8"/>
        <v>3.6581521694626415</v>
      </c>
      <c r="G138">
        <v>1.0986122886681098</v>
      </c>
      <c r="H138">
        <v>38.7896</v>
      </c>
    </row>
    <row r="139" spans="1:8" x14ac:dyDescent="0.3">
      <c r="A139">
        <v>3</v>
      </c>
      <c r="B139">
        <v>38.169600000000003</v>
      </c>
      <c r="C139">
        <f t="shared" si="6"/>
        <v>0.33333333333333331</v>
      </c>
      <c r="D139">
        <v>38.169600000000003</v>
      </c>
      <c r="E139">
        <f t="shared" si="7"/>
        <v>1.0986122886681098</v>
      </c>
      <c r="F139">
        <f t="shared" si="8"/>
        <v>3.642039387268118</v>
      </c>
      <c r="G139">
        <v>1.0986122886681098</v>
      </c>
      <c r="H139">
        <v>38.169600000000003</v>
      </c>
    </row>
    <row r="140" spans="1:8" x14ac:dyDescent="0.3">
      <c r="A140">
        <v>3</v>
      </c>
      <c r="B140">
        <v>36.798000000000002</v>
      </c>
      <c r="C140">
        <f t="shared" si="6"/>
        <v>0.33333333333333331</v>
      </c>
      <c r="D140">
        <v>36.798000000000002</v>
      </c>
      <c r="E140">
        <f t="shared" si="7"/>
        <v>1.0986122886681098</v>
      </c>
      <c r="F140">
        <f t="shared" si="8"/>
        <v>3.6054434958719019</v>
      </c>
      <c r="G140">
        <v>1.0986122886681098</v>
      </c>
      <c r="H140">
        <v>36.798000000000002</v>
      </c>
    </row>
    <row r="141" spans="1:8" x14ac:dyDescent="0.3">
      <c r="A141">
        <v>3</v>
      </c>
      <c r="B141">
        <v>35.540399999999998</v>
      </c>
      <c r="C141">
        <f t="shared" si="6"/>
        <v>0.33333333333333331</v>
      </c>
      <c r="D141">
        <v>35.540399999999998</v>
      </c>
      <c r="E141">
        <f t="shared" si="7"/>
        <v>1.0986122886681098</v>
      </c>
      <c r="F141">
        <f t="shared" si="8"/>
        <v>3.5706700775871982</v>
      </c>
      <c r="G141">
        <v>1.0986122886681098</v>
      </c>
      <c r="H141">
        <v>35.540399999999998</v>
      </c>
    </row>
    <row r="142" spans="1:8" x14ac:dyDescent="0.3">
      <c r="A142">
        <v>3</v>
      </c>
      <c r="B142">
        <v>35.460599999999999</v>
      </c>
      <c r="C142">
        <f t="shared" si="6"/>
        <v>0.33333333333333331</v>
      </c>
      <c r="D142">
        <v>35.460599999999999</v>
      </c>
      <c r="E142">
        <f t="shared" si="7"/>
        <v>1.0986122886681098</v>
      </c>
      <c r="F142">
        <f t="shared" si="8"/>
        <v>3.5684222209766854</v>
      </c>
      <c r="G142">
        <v>1.0986122886681098</v>
      </c>
      <c r="H142">
        <v>35.460599999999999</v>
      </c>
    </row>
    <row r="143" spans="1:8" x14ac:dyDescent="0.3">
      <c r="A143">
        <v>3</v>
      </c>
      <c r="B143">
        <v>36.154800000000002</v>
      </c>
      <c r="C143">
        <f t="shared" si="6"/>
        <v>0.33333333333333331</v>
      </c>
      <c r="D143">
        <v>36.154800000000002</v>
      </c>
      <c r="E143">
        <f t="shared" si="7"/>
        <v>1.0986122886681098</v>
      </c>
      <c r="F143">
        <f t="shared" si="8"/>
        <v>3.5878097198732664</v>
      </c>
      <c r="G143">
        <v>1.0986122886681098</v>
      </c>
      <c r="H143">
        <v>36.154800000000002</v>
      </c>
    </row>
    <row r="144" spans="1:8" x14ac:dyDescent="0.3">
      <c r="A144">
        <v>3</v>
      </c>
      <c r="B144">
        <v>35.708100000000002</v>
      </c>
      <c r="C144">
        <f t="shared" si="6"/>
        <v>0.33333333333333331</v>
      </c>
      <c r="D144">
        <v>35.708100000000002</v>
      </c>
      <c r="E144">
        <f t="shared" si="7"/>
        <v>1.0986122886681098</v>
      </c>
      <c r="F144">
        <f t="shared" si="8"/>
        <v>3.575377553806081</v>
      </c>
      <c r="G144">
        <v>1.0986122886681098</v>
      </c>
      <c r="H144">
        <v>35.708100000000002</v>
      </c>
    </row>
    <row r="145" spans="1:8" x14ac:dyDescent="0.3">
      <c r="A145">
        <v>3</v>
      </c>
      <c r="B145">
        <v>36.154800000000002</v>
      </c>
      <c r="C145">
        <f t="shared" si="6"/>
        <v>0.33333333333333331</v>
      </c>
      <c r="D145">
        <v>36.154800000000002</v>
      </c>
      <c r="E145">
        <f t="shared" si="7"/>
        <v>1.0986122886681098</v>
      </c>
      <c r="F145">
        <f t="shared" si="8"/>
        <v>3.5878097198732664</v>
      </c>
      <c r="G145">
        <v>1.0986122886681098</v>
      </c>
      <c r="H145">
        <v>36.154800000000002</v>
      </c>
    </row>
    <row r="146" spans="1:8" x14ac:dyDescent="0.3">
      <c r="A146">
        <v>3</v>
      </c>
      <c r="B146">
        <v>35.708100000000002</v>
      </c>
      <c r="C146">
        <f t="shared" si="6"/>
        <v>0.33333333333333331</v>
      </c>
      <c r="D146">
        <v>35.708100000000002</v>
      </c>
      <c r="E146">
        <f t="shared" si="7"/>
        <v>1.0986122886681098</v>
      </c>
      <c r="F146">
        <f t="shared" si="8"/>
        <v>3.575377553806081</v>
      </c>
      <c r="G146">
        <v>1.0986122886681098</v>
      </c>
      <c r="H146">
        <v>35.708100000000002</v>
      </c>
    </row>
    <row r="147" spans="1:8" x14ac:dyDescent="0.3">
      <c r="A147">
        <v>3</v>
      </c>
      <c r="B147">
        <v>34.7288</v>
      </c>
      <c r="C147">
        <f t="shared" si="6"/>
        <v>0.33333333333333331</v>
      </c>
      <c r="D147">
        <v>34.7288</v>
      </c>
      <c r="E147">
        <f t="shared" si="7"/>
        <v>1.0986122886681098</v>
      </c>
      <c r="F147">
        <f t="shared" si="8"/>
        <v>3.5475693138987459</v>
      </c>
      <c r="G147">
        <v>1.0986122886681098</v>
      </c>
      <c r="H147">
        <v>34.7288</v>
      </c>
    </row>
    <row r="148" spans="1:8" x14ac:dyDescent="0.3">
      <c r="A148">
        <v>3</v>
      </c>
      <c r="B148">
        <v>34.285299999999999</v>
      </c>
      <c r="C148">
        <f t="shared" si="6"/>
        <v>0.33333333333333331</v>
      </c>
      <c r="D148">
        <v>34.285299999999999</v>
      </c>
      <c r="E148">
        <f t="shared" si="7"/>
        <v>1.0986122886681098</v>
      </c>
      <c r="F148">
        <f t="shared" si="8"/>
        <v>3.5347166908803405</v>
      </c>
      <c r="G148">
        <v>1.0986122886681098</v>
      </c>
      <c r="H148">
        <v>34.285299999999999</v>
      </c>
    </row>
    <row r="149" spans="1:8" x14ac:dyDescent="0.3">
      <c r="A149">
        <v>4.8</v>
      </c>
      <c r="B149">
        <v>30.537500000000001</v>
      </c>
      <c r="C149">
        <f t="shared" si="6"/>
        <v>0.20833333333333334</v>
      </c>
      <c r="D149">
        <v>30.537500000000001</v>
      </c>
      <c r="E149">
        <f t="shared" si="7"/>
        <v>1.5686159179138452</v>
      </c>
      <c r="F149">
        <f t="shared" si="8"/>
        <v>3.4189554365838588</v>
      </c>
      <c r="G149">
        <v>1.5686159179138452</v>
      </c>
      <c r="H149">
        <v>30.537500000000001</v>
      </c>
    </row>
    <row r="150" spans="1:8" x14ac:dyDescent="0.3">
      <c r="A150">
        <v>4.8</v>
      </c>
      <c r="B150">
        <v>31.374700000000001</v>
      </c>
      <c r="C150">
        <f t="shared" si="6"/>
        <v>0.20833333333333334</v>
      </c>
      <c r="D150">
        <v>31.374700000000001</v>
      </c>
      <c r="E150">
        <f t="shared" si="7"/>
        <v>1.5686159179138452</v>
      </c>
      <c r="F150">
        <f t="shared" si="8"/>
        <v>3.446001835653246</v>
      </c>
      <c r="G150">
        <v>1.5686159179138452</v>
      </c>
      <c r="H150">
        <v>31.374700000000001</v>
      </c>
    </row>
    <row r="151" spans="1:8" x14ac:dyDescent="0.3">
      <c r="A151">
        <v>4.8</v>
      </c>
      <c r="B151">
        <v>28.8</v>
      </c>
      <c r="C151">
        <f t="shared" si="6"/>
        <v>0.20833333333333334</v>
      </c>
      <c r="D151">
        <v>28.8</v>
      </c>
      <c r="E151">
        <f t="shared" si="7"/>
        <v>1.5686159179138452</v>
      </c>
      <c r="F151">
        <f t="shared" si="8"/>
        <v>3.3603753871419002</v>
      </c>
      <c r="G151">
        <v>1.5686159179138452</v>
      </c>
      <c r="H151">
        <v>28.8</v>
      </c>
    </row>
    <row r="152" spans="1:8" x14ac:dyDescent="0.3">
      <c r="A152">
        <v>4.8</v>
      </c>
      <c r="B152">
        <v>31.8</v>
      </c>
      <c r="C152">
        <f t="shared" si="6"/>
        <v>0.20833333333333334</v>
      </c>
      <c r="D152">
        <v>31.8</v>
      </c>
      <c r="E152">
        <f t="shared" si="7"/>
        <v>1.5686159179138452</v>
      </c>
      <c r="F152">
        <f t="shared" si="8"/>
        <v>3.459466289786131</v>
      </c>
      <c r="G152">
        <v>1.5686159179138452</v>
      </c>
      <c r="H152">
        <v>31.8</v>
      </c>
    </row>
    <row r="153" spans="1:8" x14ac:dyDescent="0.3">
      <c r="A153">
        <v>4</v>
      </c>
      <c r="B153">
        <v>27.3704</v>
      </c>
      <c r="C153">
        <f t="shared" si="6"/>
        <v>0.25</v>
      </c>
      <c r="D153">
        <v>27.3704</v>
      </c>
      <c r="E153">
        <f t="shared" si="7"/>
        <v>1.3862943611198906</v>
      </c>
      <c r="F153">
        <f t="shared" si="8"/>
        <v>3.309462137487265</v>
      </c>
      <c r="G153">
        <v>1.3862943611198906</v>
      </c>
      <c r="H153">
        <v>27.3704</v>
      </c>
    </row>
    <row r="154" spans="1:8" x14ac:dyDescent="0.3">
      <c r="A154">
        <v>4</v>
      </c>
      <c r="B154">
        <v>27.3</v>
      </c>
      <c r="C154">
        <f t="shared" si="6"/>
        <v>0.25</v>
      </c>
      <c r="D154">
        <v>27.3</v>
      </c>
      <c r="E154">
        <f t="shared" si="7"/>
        <v>1.3862943611198906</v>
      </c>
      <c r="F154">
        <f t="shared" si="8"/>
        <v>3.3068867021909143</v>
      </c>
      <c r="G154">
        <v>1.3862943611198906</v>
      </c>
      <c r="H154">
        <v>27.3</v>
      </c>
    </row>
    <row r="155" spans="1:8" x14ac:dyDescent="0.3">
      <c r="A155">
        <v>4</v>
      </c>
      <c r="B155">
        <v>28.4</v>
      </c>
      <c r="C155">
        <f t="shared" si="6"/>
        <v>0.25</v>
      </c>
      <c r="D155">
        <v>28.4</v>
      </c>
      <c r="E155">
        <f t="shared" si="7"/>
        <v>1.3862943611198906</v>
      </c>
      <c r="F155">
        <f t="shared" si="8"/>
        <v>3.3463891451671604</v>
      </c>
      <c r="G155">
        <v>1.3862943611198906</v>
      </c>
      <c r="H155">
        <v>28.4</v>
      </c>
    </row>
    <row r="156" spans="1:8" x14ac:dyDescent="0.3">
      <c r="A156">
        <v>4</v>
      </c>
      <c r="B156">
        <v>27.9711</v>
      </c>
      <c r="C156">
        <f t="shared" si="6"/>
        <v>0.25</v>
      </c>
      <c r="D156">
        <v>27.9711</v>
      </c>
      <c r="E156">
        <f t="shared" si="7"/>
        <v>1.3862943611198906</v>
      </c>
      <c r="F156">
        <f t="shared" si="8"/>
        <v>3.3311718342918177</v>
      </c>
      <c r="G156">
        <v>1.3862943611198906</v>
      </c>
      <c r="H156">
        <v>27.9711</v>
      </c>
    </row>
    <row r="157" spans="1:8" x14ac:dyDescent="0.3">
      <c r="A157">
        <v>5</v>
      </c>
      <c r="B157">
        <v>23.227</v>
      </c>
      <c r="C157">
        <f t="shared" si="6"/>
        <v>0.2</v>
      </c>
      <c r="D157">
        <v>23.227</v>
      </c>
      <c r="E157">
        <f t="shared" si="7"/>
        <v>1.6094379124341003</v>
      </c>
      <c r="F157">
        <f t="shared" si="8"/>
        <v>3.1453153950934798</v>
      </c>
      <c r="G157">
        <v>1.6094379124341003</v>
      </c>
      <c r="H157">
        <v>23.227</v>
      </c>
    </row>
    <row r="158" spans="1:8" x14ac:dyDescent="0.3">
      <c r="A158">
        <v>5</v>
      </c>
      <c r="B158">
        <v>23.618200000000002</v>
      </c>
      <c r="C158">
        <f t="shared" si="6"/>
        <v>0.2</v>
      </c>
      <c r="D158">
        <v>23.618200000000002</v>
      </c>
      <c r="E158">
        <f t="shared" si="7"/>
        <v>1.6094379124341003</v>
      </c>
      <c r="F158">
        <f t="shared" si="8"/>
        <v>3.1620176012607732</v>
      </c>
      <c r="G158">
        <v>1.6094379124341003</v>
      </c>
      <c r="H158">
        <v>23.618200000000002</v>
      </c>
    </row>
    <row r="159" spans="1:8" x14ac:dyDescent="0.3">
      <c r="A159">
        <v>5</v>
      </c>
      <c r="B159">
        <v>23.7</v>
      </c>
      <c r="C159">
        <f t="shared" si="6"/>
        <v>0.2</v>
      </c>
      <c r="D159">
        <v>23.7</v>
      </c>
      <c r="E159">
        <f t="shared" si="7"/>
        <v>1.6094379124341003</v>
      </c>
      <c r="F159">
        <f t="shared" si="8"/>
        <v>3.1654750481410856</v>
      </c>
      <c r="G159">
        <v>1.6094379124341003</v>
      </c>
      <c r="H159">
        <v>23.7</v>
      </c>
    </row>
    <row r="160" spans="1:8" x14ac:dyDescent="0.3">
      <c r="A160">
        <v>5</v>
      </c>
      <c r="B160">
        <v>24.0505</v>
      </c>
      <c r="C160">
        <f t="shared" si="6"/>
        <v>0.2</v>
      </c>
      <c r="D160">
        <v>24.0505</v>
      </c>
      <c r="E160">
        <f t="shared" si="7"/>
        <v>1.6094379124341003</v>
      </c>
      <c r="F160">
        <f t="shared" si="8"/>
        <v>3.1801557863564507</v>
      </c>
      <c r="G160">
        <v>1.6094379124341003</v>
      </c>
      <c r="H160">
        <v>24.0505</v>
      </c>
    </row>
    <row r="161" spans="1:8" x14ac:dyDescent="0.3">
      <c r="A161">
        <v>1.6</v>
      </c>
      <c r="B161">
        <v>47.9</v>
      </c>
      <c r="C161">
        <f t="shared" si="6"/>
        <v>0.625</v>
      </c>
      <c r="D161">
        <v>47.9</v>
      </c>
      <c r="E161">
        <f t="shared" si="7"/>
        <v>0.47000362924573563</v>
      </c>
      <c r="F161">
        <f t="shared" si="8"/>
        <v>3.8691155044168695</v>
      </c>
      <c r="G161">
        <v>0.47000362924573563</v>
      </c>
      <c r="H161">
        <v>47.9</v>
      </c>
    </row>
    <row r="162" spans="1:8" x14ac:dyDescent="0.3">
      <c r="A162">
        <v>1.6</v>
      </c>
      <c r="B162">
        <v>48.9</v>
      </c>
      <c r="C162">
        <f t="shared" si="6"/>
        <v>0.625</v>
      </c>
      <c r="D162">
        <v>48.9</v>
      </c>
      <c r="E162">
        <f t="shared" si="7"/>
        <v>0.47000362924573563</v>
      </c>
      <c r="F162">
        <f t="shared" si="8"/>
        <v>3.8897773964808264</v>
      </c>
      <c r="G162">
        <v>0.47000362924573563</v>
      </c>
      <c r="H162">
        <v>48.9</v>
      </c>
    </row>
    <row r="163" spans="1:8" x14ac:dyDescent="0.3">
      <c r="A163">
        <v>2.2000000000000002</v>
      </c>
      <c r="B163">
        <v>51.9</v>
      </c>
      <c r="C163">
        <f t="shared" si="6"/>
        <v>0.45454545454545453</v>
      </c>
      <c r="D163">
        <v>51.9</v>
      </c>
      <c r="E163">
        <f t="shared" si="7"/>
        <v>0.78845736036427028</v>
      </c>
      <c r="F163">
        <f t="shared" si="8"/>
        <v>3.949318790171843</v>
      </c>
      <c r="G163">
        <v>0.78845736036427028</v>
      </c>
      <c r="H163">
        <v>51.9</v>
      </c>
    </row>
    <row r="164" spans="1:8" x14ac:dyDescent="0.3">
      <c r="A164">
        <v>2.2000000000000002</v>
      </c>
      <c r="B164">
        <v>46.8</v>
      </c>
      <c r="C164">
        <f t="shared" si="6"/>
        <v>0.45454545454545453</v>
      </c>
      <c r="D164">
        <v>46.8</v>
      </c>
      <c r="E164">
        <f t="shared" si="7"/>
        <v>0.78845736036427028</v>
      </c>
      <c r="F164">
        <f t="shared" si="8"/>
        <v>3.8458832029236012</v>
      </c>
      <c r="G164">
        <v>0.78845736036427028</v>
      </c>
      <c r="H164">
        <v>46.8</v>
      </c>
    </row>
    <row r="165" spans="1:8" x14ac:dyDescent="0.3">
      <c r="A165">
        <v>2</v>
      </c>
      <c r="B165">
        <v>41.9</v>
      </c>
      <c r="C165">
        <f t="shared" si="6"/>
        <v>0.5</v>
      </c>
      <c r="D165">
        <v>41.9</v>
      </c>
      <c r="E165">
        <f t="shared" si="7"/>
        <v>0.69314718055994529</v>
      </c>
      <c r="F165">
        <f t="shared" si="8"/>
        <v>3.735285826928092</v>
      </c>
      <c r="G165">
        <v>0.69314718055994529</v>
      </c>
      <c r="H165">
        <v>41.9</v>
      </c>
    </row>
    <row r="166" spans="1:8" x14ac:dyDescent="0.3">
      <c r="A166">
        <v>2.2000000000000002</v>
      </c>
      <c r="B166">
        <v>51.9</v>
      </c>
      <c r="C166">
        <f t="shared" si="6"/>
        <v>0.45454545454545453</v>
      </c>
      <c r="D166">
        <v>51.9</v>
      </c>
      <c r="E166">
        <f t="shared" si="7"/>
        <v>0.78845736036427028</v>
      </c>
      <c r="F166">
        <f t="shared" si="8"/>
        <v>3.949318790171843</v>
      </c>
      <c r="G166">
        <v>0.78845736036427028</v>
      </c>
      <c r="H166">
        <v>51.9</v>
      </c>
    </row>
    <row r="167" spans="1:8" x14ac:dyDescent="0.3">
      <c r="A167">
        <v>4</v>
      </c>
      <c r="B167">
        <v>32.756799999999998</v>
      </c>
      <c r="C167">
        <f t="shared" si="6"/>
        <v>0.25</v>
      </c>
      <c r="D167">
        <v>32.756799999999998</v>
      </c>
      <c r="E167">
        <f t="shared" si="7"/>
        <v>1.3862943611198906</v>
      </c>
      <c r="F167">
        <f t="shared" si="8"/>
        <v>3.489110574116177</v>
      </c>
      <c r="G167">
        <v>1.3862943611198906</v>
      </c>
      <c r="H167">
        <v>32.756799999999998</v>
      </c>
    </row>
    <row r="168" spans="1:8" x14ac:dyDescent="0.3">
      <c r="A168">
        <v>4</v>
      </c>
      <c r="B168">
        <v>36.392600000000002</v>
      </c>
      <c r="C168">
        <f t="shared" si="6"/>
        <v>0.25</v>
      </c>
      <c r="D168">
        <v>36.392600000000002</v>
      </c>
      <c r="E168">
        <f t="shared" si="7"/>
        <v>1.3862943611198906</v>
      </c>
      <c r="F168">
        <f t="shared" si="8"/>
        <v>3.5943654572718224</v>
      </c>
      <c r="G168">
        <v>1.3862943611198906</v>
      </c>
      <c r="H168">
        <v>36.392600000000002</v>
      </c>
    </row>
    <row r="169" spans="1:8" x14ac:dyDescent="0.3">
      <c r="A169">
        <v>4.5999999999999996</v>
      </c>
      <c r="B169">
        <v>32.110900000000001</v>
      </c>
      <c r="C169">
        <f t="shared" si="6"/>
        <v>0.21739130434782611</v>
      </c>
      <c r="D169">
        <v>32.110900000000001</v>
      </c>
      <c r="E169">
        <f t="shared" si="7"/>
        <v>1.5260563034950492</v>
      </c>
      <c r="F169">
        <f t="shared" si="8"/>
        <v>3.4691955363601377</v>
      </c>
      <c r="G169">
        <v>1.5260563034950492</v>
      </c>
      <c r="H169">
        <v>32.110900000000001</v>
      </c>
    </row>
    <row r="170" spans="1:8" x14ac:dyDescent="0.3">
      <c r="A170">
        <v>4.5999999999999996</v>
      </c>
      <c r="B170">
        <v>33.799999999999997</v>
      </c>
      <c r="C170">
        <f t="shared" si="6"/>
        <v>0.21739130434782611</v>
      </c>
      <c r="D170">
        <v>33.799999999999997</v>
      </c>
      <c r="E170">
        <f t="shared" si="7"/>
        <v>1.5260563034950492</v>
      </c>
      <c r="F170">
        <f t="shared" si="8"/>
        <v>3.520460802488973</v>
      </c>
      <c r="G170">
        <v>1.5260563034950492</v>
      </c>
      <c r="H170">
        <v>33.799999999999997</v>
      </c>
    </row>
    <row r="171" spans="1:8" x14ac:dyDescent="0.3">
      <c r="A171">
        <v>5.4</v>
      </c>
      <c r="B171">
        <v>30.4</v>
      </c>
      <c r="C171">
        <f t="shared" si="6"/>
        <v>0.18518518518518517</v>
      </c>
      <c r="D171">
        <v>30.4</v>
      </c>
      <c r="E171">
        <f t="shared" si="7"/>
        <v>1.6863989535702288</v>
      </c>
      <c r="F171">
        <f t="shared" si="8"/>
        <v>3.414442608412176</v>
      </c>
      <c r="G171">
        <v>1.6863989535702288</v>
      </c>
      <c r="H171">
        <v>30.4</v>
      </c>
    </row>
    <row r="172" spans="1:8" x14ac:dyDescent="0.3">
      <c r="A172">
        <v>1.8</v>
      </c>
      <c r="B172">
        <v>50.5</v>
      </c>
      <c r="C172">
        <f t="shared" si="6"/>
        <v>0.55555555555555558</v>
      </c>
      <c r="D172">
        <v>50.5</v>
      </c>
      <c r="E172">
        <f t="shared" si="7"/>
        <v>0.58778666490211906</v>
      </c>
      <c r="F172">
        <f t="shared" si="8"/>
        <v>3.9219733362813143</v>
      </c>
      <c r="G172">
        <v>0.58778666490211906</v>
      </c>
      <c r="H172">
        <v>50.5</v>
      </c>
    </row>
    <row r="173" spans="1:8" x14ac:dyDescent="0.3">
      <c r="A173">
        <v>1.8</v>
      </c>
      <c r="B173">
        <v>48.6</v>
      </c>
      <c r="C173">
        <f t="shared" si="6"/>
        <v>0.55555555555555558</v>
      </c>
      <c r="D173">
        <v>48.6</v>
      </c>
      <c r="E173">
        <f t="shared" si="7"/>
        <v>0.58778666490211906</v>
      </c>
      <c r="F173">
        <f t="shared" si="8"/>
        <v>3.8836235309064482</v>
      </c>
      <c r="G173">
        <v>0.58778666490211906</v>
      </c>
      <c r="H173">
        <v>48.6</v>
      </c>
    </row>
    <row r="174" spans="1:8" x14ac:dyDescent="0.3">
      <c r="A174">
        <v>1.8</v>
      </c>
      <c r="B174">
        <v>51.191499999999998</v>
      </c>
      <c r="C174">
        <f t="shared" si="6"/>
        <v>0.55555555555555558</v>
      </c>
      <c r="D174">
        <v>51.191499999999998</v>
      </c>
      <c r="E174">
        <f t="shared" si="7"/>
        <v>0.58778666490211906</v>
      </c>
      <c r="F174">
        <f t="shared" si="8"/>
        <v>3.9355735026383427</v>
      </c>
      <c r="G174">
        <v>0.58778666490211906</v>
      </c>
      <c r="H174">
        <v>51.191499999999998</v>
      </c>
    </row>
    <row r="175" spans="1:8" x14ac:dyDescent="0.3">
      <c r="A175">
        <v>2</v>
      </c>
      <c r="B175">
        <v>40.5</v>
      </c>
      <c r="C175">
        <f t="shared" si="6"/>
        <v>0.5</v>
      </c>
      <c r="D175">
        <v>40.5</v>
      </c>
      <c r="E175">
        <f t="shared" si="7"/>
        <v>0.69314718055994529</v>
      </c>
      <c r="F175">
        <f t="shared" si="8"/>
        <v>3.7013019741124933</v>
      </c>
      <c r="G175">
        <v>0.69314718055994529</v>
      </c>
      <c r="H175">
        <v>40.5</v>
      </c>
    </row>
    <row r="176" spans="1:8" x14ac:dyDescent="0.3">
      <c r="A176">
        <v>2</v>
      </c>
      <c r="B176">
        <v>41.799799999999998</v>
      </c>
      <c r="C176">
        <f t="shared" si="6"/>
        <v>0.5</v>
      </c>
      <c r="D176">
        <v>41.799799999999998</v>
      </c>
      <c r="E176">
        <f t="shared" si="7"/>
        <v>0.69314718055994529</v>
      </c>
      <c r="F176">
        <f t="shared" si="8"/>
        <v>3.7328915548302688</v>
      </c>
      <c r="G176">
        <v>0.69314718055994529</v>
      </c>
      <c r="H176">
        <v>41.799799999999998</v>
      </c>
    </row>
    <row r="177" spans="1:8" x14ac:dyDescent="0.3">
      <c r="A177">
        <v>2</v>
      </c>
      <c r="B177">
        <v>42</v>
      </c>
      <c r="C177">
        <f t="shared" si="6"/>
        <v>0.5</v>
      </c>
      <c r="D177">
        <v>42</v>
      </c>
      <c r="E177">
        <f t="shared" si="7"/>
        <v>0.69314718055994529</v>
      </c>
      <c r="F177">
        <f t="shared" si="8"/>
        <v>3.7376696182833684</v>
      </c>
      <c r="G177">
        <v>0.69314718055994529</v>
      </c>
      <c r="H177">
        <v>42</v>
      </c>
    </row>
    <row r="178" spans="1:8" x14ac:dyDescent="0.3">
      <c r="A178">
        <v>3.8</v>
      </c>
      <c r="B178">
        <v>38.048400000000001</v>
      </c>
      <c r="C178">
        <f t="shared" si="6"/>
        <v>0.26315789473684209</v>
      </c>
      <c r="D178">
        <v>38.048400000000001</v>
      </c>
      <c r="E178">
        <f t="shared" si="7"/>
        <v>1.33500106673234</v>
      </c>
      <c r="F178">
        <f t="shared" si="8"/>
        <v>3.6388590334892745</v>
      </c>
      <c r="G178">
        <v>1.33500106673234</v>
      </c>
      <c r="H178">
        <v>38.048400000000001</v>
      </c>
    </row>
    <row r="179" spans="1:8" x14ac:dyDescent="0.3">
      <c r="A179">
        <v>3.8</v>
      </c>
      <c r="B179">
        <v>36.4</v>
      </c>
      <c r="C179">
        <f t="shared" si="6"/>
        <v>0.26315789473684209</v>
      </c>
      <c r="D179">
        <v>36.4</v>
      </c>
      <c r="E179">
        <f t="shared" si="7"/>
        <v>1.33500106673234</v>
      </c>
      <c r="F179">
        <f t="shared" si="8"/>
        <v>3.5945687746426951</v>
      </c>
      <c r="G179">
        <v>1.33500106673234</v>
      </c>
      <c r="H179">
        <v>36.4</v>
      </c>
    </row>
    <row r="180" spans="1:8" x14ac:dyDescent="0.3">
      <c r="A180">
        <v>3.7</v>
      </c>
      <c r="B180">
        <v>32.974800000000002</v>
      </c>
      <c r="C180">
        <f t="shared" si="6"/>
        <v>0.27027027027027023</v>
      </c>
      <c r="D180">
        <v>32.974800000000002</v>
      </c>
      <c r="E180">
        <f t="shared" si="7"/>
        <v>1.3083328196501789</v>
      </c>
      <c r="F180">
        <f t="shared" si="8"/>
        <v>3.495743633384075</v>
      </c>
      <c r="G180">
        <v>1.3083328196501789</v>
      </c>
      <c r="H180">
        <v>32.974800000000002</v>
      </c>
    </row>
    <row r="181" spans="1:8" x14ac:dyDescent="0.3">
      <c r="A181">
        <v>3.7</v>
      </c>
      <c r="B181">
        <v>35.2288</v>
      </c>
      <c r="C181">
        <f t="shared" si="6"/>
        <v>0.27027027027027023</v>
      </c>
      <c r="D181">
        <v>35.2288</v>
      </c>
      <c r="E181">
        <f t="shared" si="7"/>
        <v>1.3083328196501789</v>
      </c>
      <c r="F181">
        <f t="shared" si="8"/>
        <v>3.561863929893947</v>
      </c>
      <c r="G181">
        <v>1.3083328196501789</v>
      </c>
      <c r="H181">
        <v>35.2288</v>
      </c>
    </row>
    <row r="182" spans="1:8" x14ac:dyDescent="0.3">
      <c r="A182">
        <v>3.7</v>
      </c>
      <c r="B182">
        <v>34.730499999999999</v>
      </c>
      <c r="C182">
        <f t="shared" si="6"/>
        <v>0.27027027027027023</v>
      </c>
      <c r="D182">
        <v>34.730499999999999</v>
      </c>
      <c r="E182">
        <f t="shared" si="7"/>
        <v>1.3083328196501789</v>
      </c>
      <c r="F182">
        <f t="shared" si="8"/>
        <v>3.5476182634274722</v>
      </c>
      <c r="G182">
        <v>1.3083328196501789</v>
      </c>
      <c r="H182">
        <v>34.730499999999999</v>
      </c>
    </row>
    <row r="183" spans="1:8" x14ac:dyDescent="0.3">
      <c r="A183">
        <v>3.7</v>
      </c>
      <c r="B183">
        <v>37.064999999999998</v>
      </c>
      <c r="C183">
        <f t="shared" si="6"/>
        <v>0.27027027027027023</v>
      </c>
      <c r="D183">
        <v>37.064999999999998</v>
      </c>
      <c r="E183">
        <f t="shared" si="7"/>
        <v>1.3083328196501789</v>
      </c>
      <c r="F183">
        <f t="shared" si="8"/>
        <v>3.6126731281086832</v>
      </c>
      <c r="G183">
        <v>1.3083328196501789</v>
      </c>
      <c r="H183">
        <v>37.064999999999998</v>
      </c>
    </row>
    <row r="184" spans="1:8" x14ac:dyDescent="0.3">
      <c r="A184">
        <v>3.7</v>
      </c>
      <c r="B184">
        <v>35.161999999999999</v>
      </c>
      <c r="C184">
        <f t="shared" si="6"/>
        <v>0.27027027027027023</v>
      </c>
      <c r="D184">
        <v>35.161999999999999</v>
      </c>
      <c r="E184">
        <f t="shared" si="7"/>
        <v>1.3083328196501789</v>
      </c>
      <c r="F184">
        <f t="shared" si="8"/>
        <v>3.5599659540205977</v>
      </c>
      <c r="G184">
        <v>1.3083328196501789</v>
      </c>
      <c r="H184">
        <v>35.161999999999999</v>
      </c>
    </row>
    <row r="185" spans="1:8" x14ac:dyDescent="0.3">
      <c r="A185">
        <v>2.5</v>
      </c>
      <c r="B185">
        <v>36.290100000000002</v>
      </c>
      <c r="C185">
        <f t="shared" si="6"/>
        <v>0.4</v>
      </c>
      <c r="D185">
        <v>36.290100000000002</v>
      </c>
      <c r="E185">
        <f t="shared" si="7"/>
        <v>0.91629073187415511</v>
      </c>
      <c r="F185">
        <f t="shared" si="8"/>
        <v>3.5915449768012322</v>
      </c>
      <c r="G185">
        <v>0.91629073187415511</v>
      </c>
      <c r="H185">
        <v>36.290100000000002</v>
      </c>
    </row>
    <row r="186" spans="1:8" x14ac:dyDescent="0.3">
      <c r="A186">
        <v>2.5</v>
      </c>
      <c r="B186">
        <v>36.704700000000003</v>
      </c>
      <c r="C186">
        <f t="shared" si="6"/>
        <v>0.4</v>
      </c>
      <c r="D186">
        <v>36.704700000000003</v>
      </c>
      <c r="E186">
        <f t="shared" si="7"/>
        <v>0.91629073187415511</v>
      </c>
      <c r="F186">
        <f t="shared" si="8"/>
        <v>3.6029048122559475</v>
      </c>
      <c r="G186">
        <v>0.91629073187415511</v>
      </c>
      <c r="H186">
        <v>36.704700000000003</v>
      </c>
    </row>
    <row r="187" spans="1:8" x14ac:dyDescent="0.3">
      <c r="A187">
        <v>2.5</v>
      </c>
      <c r="B187">
        <v>40.8247</v>
      </c>
      <c r="C187">
        <f t="shared" si="6"/>
        <v>0.4</v>
      </c>
      <c r="D187">
        <v>40.8247</v>
      </c>
      <c r="E187">
        <f t="shared" si="7"/>
        <v>0.91629073187415511</v>
      </c>
      <c r="F187">
        <f t="shared" si="8"/>
        <v>3.7092872903910719</v>
      </c>
      <c r="G187">
        <v>0.91629073187415511</v>
      </c>
      <c r="H187">
        <v>40.8247</v>
      </c>
    </row>
    <row r="188" spans="1:8" x14ac:dyDescent="0.3">
      <c r="A188">
        <v>3.5</v>
      </c>
      <c r="B188">
        <v>36.556399999999996</v>
      </c>
      <c r="C188">
        <f t="shared" si="6"/>
        <v>0.2857142857142857</v>
      </c>
      <c r="D188">
        <v>36.556399999999996</v>
      </c>
      <c r="E188">
        <f t="shared" si="7"/>
        <v>1.2527629684953681</v>
      </c>
      <c r="F188">
        <f t="shared" si="8"/>
        <v>3.5988562734662959</v>
      </c>
      <c r="G188">
        <v>1.2527629684953681</v>
      </c>
      <c r="H188">
        <v>36.556399999999996</v>
      </c>
    </row>
    <row r="189" spans="1:8" x14ac:dyDescent="0.3">
      <c r="A189">
        <v>5</v>
      </c>
      <c r="B189">
        <v>32.088799999999999</v>
      </c>
      <c r="C189">
        <f t="shared" si="6"/>
        <v>0.2</v>
      </c>
      <c r="D189">
        <v>32.088799999999999</v>
      </c>
      <c r="E189">
        <f t="shared" si="7"/>
        <v>1.6094379124341003</v>
      </c>
      <c r="F189">
        <f t="shared" si="8"/>
        <v>3.4685070595955128</v>
      </c>
      <c r="G189">
        <v>1.6094379124341003</v>
      </c>
      <c r="H189">
        <v>32.088799999999999</v>
      </c>
    </row>
    <row r="190" spans="1:8" x14ac:dyDescent="0.3">
      <c r="A190">
        <v>4.2</v>
      </c>
      <c r="B190">
        <v>26.881699999999999</v>
      </c>
      <c r="C190">
        <f t="shared" si="6"/>
        <v>0.23809523809523808</v>
      </c>
      <c r="D190">
        <v>26.881699999999999</v>
      </c>
      <c r="E190">
        <f t="shared" si="7"/>
        <v>1.4350845252893227</v>
      </c>
      <c r="F190">
        <f t="shared" si="8"/>
        <v>3.2914457577027472</v>
      </c>
      <c r="G190">
        <v>1.4350845252893227</v>
      </c>
      <c r="H190">
        <v>26.881699999999999</v>
      </c>
    </row>
    <row r="191" spans="1:8" x14ac:dyDescent="0.3">
      <c r="A191">
        <v>4.7</v>
      </c>
      <c r="B191">
        <v>26.702200000000001</v>
      </c>
      <c r="C191">
        <f t="shared" si="6"/>
        <v>0.21276595744680851</v>
      </c>
      <c r="D191">
        <v>26.702200000000001</v>
      </c>
      <c r="E191">
        <f t="shared" si="7"/>
        <v>1.547562508716013</v>
      </c>
      <c r="F191">
        <f t="shared" si="8"/>
        <v>3.2847459590155026</v>
      </c>
      <c r="G191">
        <v>1.547562508716013</v>
      </c>
      <c r="H191">
        <v>26.702200000000001</v>
      </c>
    </row>
    <row r="192" spans="1:8" x14ac:dyDescent="0.3">
      <c r="A192">
        <v>4.7</v>
      </c>
      <c r="B192">
        <v>26.560400000000001</v>
      </c>
      <c r="C192">
        <f t="shared" si="6"/>
        <v>0.21276595744680851</v>
      </c>
      <c r="D192">
        <v>26.560400000000001</v>
      </c>
      <c r="E192">
        <f t="shared" si="7"/>
        <v>1.547562508716013</v>
      </c>
      <c r="F192">
        <f t="shared" si="8"/>
        <v>3.2794213847357927</v>
      </c>
      <c r="G192">
        <v>1.547562508716013</v>
      </c>
      <c r="H192">
        <v>26.560400000000001</v>
      </c>
    </row>
    <row r="193" spans="1:8" x14ac:dyDescent="0.3">
      <c r="A193">
        <v>1.3</v>
      </c>
      <c r="B193">
        <v>30.2</v>
      </c>
      <c r="C193">
        <f t="shared" si="6"/>
        <v>0.76923076923076916</v>
      </c>
      <c r="D193">
        <v>30.2</v>
      </c>
      <c r="E193">
        <f t="shared" si="7"/>
        <v>0.26236426446749106</v>
      </c>
      <c r="F193">
        <f t="shared" si="8"/>
        <v>3.4078419243808238</v>
      </c>
      <c r="G193">
        <v>0.26236426446749106</v>
      </c>
      <c r="H193">
        <v>30.2</v>
      </c>
    </row>
    <row r="194" spans="1:8" x14ac:dyDescent="0.3">
      <c r="A194">
        <v>1.3</v>
      </c>
      <c r="B194">
        <v>32.1</v>
      </c>
      <c r="C194">
        <f t="shared" si="6"/>
        <v>0.76923076923076916</v>
      </c>
      <c r="D194">
        <v>32.1</v>
      </c>
      <c r="E194">
        <f t="shared" si="7"/>
        <v>0.26236426446749106</v>
      </c>
      <c r="F194">
        <f t="shared" si="8"/>
        <v>3.4688560301359703</v>
      </c>
      <c r="G194">
        <v>0.26236426446749106</v>
      </c>
      <c r="H194">
        <v>32.1</v>
      </c>
    </row>
    <row r="195" spans="1:8" x14ac:dyDescent="0.3">
      <c r="A195">
        <v>3.5</v>
      </c>
      <c r="B195">
        <v>36.087600000000002</v>
      </c>
      <c r="C195">
        <f t="shared" ref="C195:C258" si="9">1/A195</f>
        <v>0.2857142857142857</v>
      </c>
      <c r="D195">
        <v>36.087600000000002</v>
      </c>
      <c r="E195">
        <f t="shared" ref="E195:E258" si="10">LN(A195)</f>
        <v>1.2527629684953681</v>
      </c>
      <c r="F195">
        <f t="shared" ref="F195:F258" si="11">LN(B195)</f>
        <v>3.5859493160278189</v>
      </c>
      <c r="G195">
        <v>1.2527629684953681</v>
      </c>
      <c r="H195">
        <v>36.087600000000002</v>
      </c>
    </row>
    <row r="196" spans="1:8" x14ac:dyDescent="0.3">
      <c r="A196">
        <v>5.5</v>
      </c>
      <c r="B196">
        <v>31.7</v>
      </c>
      <c r="C196">
        <f t="shared" si="9"/>
        <v>0.18181818181818182</v>
      </c>
      <c r="D196">
        <v>31.7</v>
      </c>
      <c r="E196">
        <f t="shared" si="10"/>
        <v>1.7047480922384253</v>
      </c>
      <c r="F196">
        <f t="shared" si="11"/>
        <v>3.4563166808832348</v>
      </c>
      <c r="G196">
        <v>1.7047480922384253</v>
      </c>
      <c r="H196">
        <v>31.7</v>
      </c>
    </row>
    <row r="197" spans="1:8" x14ac:dyDescent="0.3">
      <c r="A197">
        <v>1.6</v>
      </c>
      <c r="B197">
        <v>51.655500000000004</v>
      </c>
      <c r="C197">
        <f t="shared" si="9"/>
        <v>0.625</v>
      </c>
      <c r="D197">
        <v>51.655500000000004</v>
      </c>
      <c r="E197">
        <f t="shared" si="10"/>
        <v>0.47000362924573563</v>
      </c>
      <c r="F197">
        <f t="shared" si="11"/>
        <v>3.9445966758596338</v>
      </c>
      <c r="G197">
        <v>0.47000362924573563</v>
      </c>
      <c r="H197">
        <v>51.655500000000004</v>
      </c>
    </row>
    <row r="198" spans="1:8" x14ac:dyDescent="0.3">
      <c r="A198">
        <v>1.6</v>
      </c>
      <c r="B198">
        <v>47.202500000000001</v>
      </c>
      <c r="C198">
        <f t="shared" si="9"/>
        <v>0.625</v>
      </c>
      <c r="D198">
        <v>47.202500000000001</v>
      </c>
      <c r="E198">
        <f t="shared" si="10"/>
        <v>0.47000362924573563</v>
      </c>
      <c r="F198">
        <f t="shared" si="11"/>
        <v>3.8544468572905504</v>
      </c>
      <c r="G198">
        <v>0.47000362924573563</v>
      </c>
      <c r="H198">
        <v>47.202500000000001</v>
      </c>
    </row>
    <row r="199" spans="1:8" x14ac:dyDescent="0.3">
      <c r="A199">
        <v>1.6</v>
      </c>
      <c r="B199">
        <v>44.571399999999997</v>
      </c>
      <c r="C199">
        <f t="shared" si="9"/>
        <v>0.625</v>
      </c>
      <c r="D199">
        <v>44.571399999999997</v>
      </c>
      <c r="E199">
        <f t="shared" si="10"/>
        <v>0.47000362924573563</v>
      </c>
      <c r="F199">
        <f t="shared" si="11"/>
        <v>3.7970923977283224</v>
      </c>
      <c r="G199">
        <v>0.47000362924573563</v>
      </c>
      <c r="H199">
        <v>44.571399999999997</v>
      </c>
    </row>
    <row r="200" spans="1:8" x14ac:dyDescent="0.3">
      <c r="A200">
        <v>1.6</v>
      </c>
      <c r="B200">
        <v>47.7592</v>
      </c>
      <c r="C200">
        <f t="shared" si="9"/>
        <v>0.625</v>
      </c>
      <c r="D200">
        <v>47.7592</v>
      </c>
      <c r="E200">
        <f t="shared" si="10"/>
        <v>0.47000362924573563</v>
      </c>
      <c r="F200">
        <f t="shared" si="11"/>
        <v>3.8661717185252962</v>
      </c>
      <c r="G200">
        <v>0.47000362924573563</v>
      </c>
      <c r="H200">
        <v>47.7592</v>
      </c>
    </row>
    <row r="201" spans="1:8" x14ac:dyDescent="0.3">
      <c r="A201">
        <v>1.6</v>
      </c>
      <c r="B201">
        <v>46.5047</v>
      </c>
      <c r="C201">
        <f t="shared" si="9"/>
        <v>0.625</v>
      </c>
      <c r="D201">
        <v>46.5047</v>
      </c>
      <c r="E201">
        <f t="shared" si="10"/>
        <v>0.47000362924573563</v>
      </c>
      <c r="F201">
        <f t="shared" si="11"/>
        <v>3.8395533827543669</v>
      </c>
      <c r="G201">
        <v>0.47000362924573563</v>
      </c>
      <c r="H201">
        <v>46.5047</v>
      </c>
    </row>
    <row r="202" spans="1:8" x14ac:dyDescent="0.3">
      <c r="A202">
        <v>2.4</v>
      </c>
      <c r="B202">
        <v>38.599499999999999</v>
      </c>
      <c r="C202">
        <f t="shared" si="9"/>
        <v>0.41666666666666669</v>
      </c>
      <c r="D202">
        <v>38.599499999999999</v>
      </c>
      <c r="E202">
        <f t="shared" si="10"/>
        <v>0.87546873735389985</v>
      </c>
      <c r="F202">
        <f t="shared" si="11"/>
        <v>3.6532393230190139</v>
      </c>
      <c r="G202">
        <v>0.87546873735389985</v>
      </c>
      <c r="H202">
        <v>38.599499999999999</v>
      </c>
    </row>
    <row r="203" spans="1:8" x14ac:dyDescent="0.3">
      <c r="A203">
        <v>2.4</v>
      </c>
      <c r="B203">
        <v>37.490200000000002</v>
      </c>
      <c r="C203">
        <f t="shared" si="9"/>
        <v>0.41666666666666669</v>
      </c>
      <c r="D203">
        <v>37.490200000000002</v>
      </c>
      <c r="E203">
        <f t="shared" si="10"/>
        <v>0.87546873735389985</v>
      </c>
      <c r="F203">
        <f t="shared" si="11"/>
        <v>3.6240795654895259</v>
      </c>
      <c r="G203">
        <v>0.87546873735389985</v>
      </c>
      <c r="H203">
        <v>37.490200000000002</v>
      </c>
    </row>
    <row r="204" spans="1:8" x14ac:dyDescent="0.3">
      <c r="A204">
        <v>3.8</v>
      </c>
      <c r="B204">
        <v>34.6</v>
      </c>
      <c r="C204">
        <f t="shared" si="9"/>
        <v>0.26315789473684209</v>
      </c>
      <c r="D204">
        <v>34.6</v>
      </c>
      <c r="E204">
        <f t="shared" si="10"/>
        <v>1.33500106673234</v>
      </c>
      <c r="F204">
        <f t="shared" si="11"/>
        <v>3.5438536820636788</v>
      </c>
      <c r="G204">
        <v>1.33500106673234</v>
      </c>
      <c r="H204">
        <v>34.6</v>
      </c>
    </row>
    <row r="205" spans="1:8" x14ac:dyDescent="0.3">
      <c r="A205">
        <v>3.8</v>
      </c>
      <c r="B205">
        <v>33.200000000000003</v>
      </c>
      <c r="C205">
        <f t="shared" si="9"/>
        <v>0.26315789473684209</v>
      </c>
      <c r="D205">
        <v>33.200000000000003</v>
      </c>
      <c r="E205">
        <f t="shared" si="10"/>
        <v>1.33500106673234</v>
      </c>
      <c r="F205">
        <f t="shared" si="11"/>
        <v>3.5025498759224432</v>
      </c>
      <c r="G205">
        <v>1.33500106673234</v>
      </c>
      <c r="H205">
        <v>33.200000000000003</v>
      </c>
    </row>
    <row r="206" spans="1:8" x14ac:dyDescent="0.3">
      <c r="A206">
        <v>2.5</v>
      </c>
      <c r="B206">
        <v>44.736499999999999</v>
      </c>
      <c r="C206">
        <f t="shared" si="9"/>
        <v>0.4</v>
      </c>
      <c r="D206">
        <v>44.736499999999999</v>
      </c>
      <c r="E206">
        <f t="shared" si="10"/>
        <v>0.91629073187415511</v>
      </c>
      <c r="F206">
        <f t="shared" si="11"/>
        <v>3.8007897232298591</v>
      </c>
      <c r="G206">
        <v>0.91629073187415511</v>
      </c>
      <c r="H206">
        <v>44.736499999999999</v>
      </c>
    </row>
    <row r="207" spans="1:8" x14ac:dyDescent="0.3">
      <c r="A207">
        <v>2.5</v>
      </c>
      <c r="B207">
        <v>43.8</v>
      </c>
      <c r="C207">
        <f t="shared" si="9"/>
        <v>0.4</v>
      </c>
      <c r="D207">
        <v>43.8</v>
      </c>
      <c r="E207">
        <f t="shared" si="10"/>
        <v>0.91629073187415511</v>
      </c>
      <c r="F207">
        <f t="shared" si="11"/>
        <v>3.7796338173824005</v>
      </c>
      <c r="G207">
        <v>0.91629073187415511</v>
      </c>
      <c r="H207">
        <v>43.8</v>
      </c>
    </row>
    <row r="208" spans="1:8" x14ac:dyDescent="0.3">
      <c r="A208">
        <v>3.5</v>
      </c>
      <c r="B208">
        <v>37.962800000000001</v>
      </c>
      <c r="C208">
        <f t="shared" si="9"/>
        <v>0.2857142857142857</v>
      </c>
      <c r="D208">
        <v>37.962800000000001</v>
      </c>
      <c r="E208">
        <f t="shared" si="10"/>
        <v>1.2527629684953681</v>
      </c>
      <c r="F208">
        <f t="shared" si="11"/>
        <v>3.636606732876039</v>
      </c>
      <c r="G208">
        <v>1.2527629684953681</v>
      </c>
      <c r="H208">
        <v>37.962800000000001</v>
      </c>
    </row>
    <row r="209" spans="1:8" x14ac:dyDescent="0.3">
      <c r="A209">
        <v>3.5</v>
      </c>
      <c r="B209">
        <v>38.0169</v>
      </c>
      <c r="C209">
        <f t="shared" si="9"/>
        <v>0.2857142857142857</v>
      </c>
      <c r="D209">
        <v>38.0169</v>
      </c>
      <c r="E209">
        <f t="shared" si="10"/>
        <v>1.2527629684953681</v>
      </c>
      <c r="F209">
        <f t="shared" si="11"/>
        <v>3.6380307977023736</v>
      </c>
      <c r="G209">
        <v>1.2527629684953681</v>
      </c>
      <c r="H209">
        <v>38.0169</v>
      </c>
    </row>
    <row r="210" spans="1:8" x14ac:dyDescent="0.3">
      <c r="A210">
        <v>3.8</v>
      </c>
      <c r="B210">
        <v>29.0307</v>
      </c>
      <c r="C210">
        <f t="shared" si="9"/>
        <v>0.26315789473684209</v>
      </c>
      <c r="D210">
        <v>29.0307</v>
      </c>
      <c r="E210">
        <f t="shared" si="10"/>
        <v>1.33500106673234</v>
      </c>
      <c r="F210">
        <f t="shared" si="11"/>
        <v>3.3683538907323909</v>
      </c>
      <c r="G210">
        <v>1.33500106673234</v>
      </c>
      <c r="H210">
        <v>29.0307</v>
      </c>
    </row>
    <row r="211" spans="1:8" x14ac:dyDescent="0.3">
      <c r="A211">
        <v>2.2000000000000002</v>
      </c>
      <c r="B211">
        <v>51.9</v>
      </c>
      <c r="C211">
        <f t="shared" si="9"/>
        <v>0.45454545454545453</v>
      </c>
      <c r="D211">
        <v>51.9</v>
      </c>
      <c r="E211">
        <f t="shared" si="10"/>
        <v>0.78845736036427028</v>
      </c>
      <c r="F211">
        <f t="shared" si="11"/>
        <v>3.949318790171843</v>
      </c>
      <c r="G211">
        <v>0.78845736036427028</v>
      </c>
      <c r="H211">
        <v>51.9</v>
      </c>
    </row>
    <row r="212" spans="1:8" x14ac:dyDescent="0.3">
      <c r="A212">
        <v>2.2000000000000002</v>
      </c>
      <c r="B212">
        <v>46.8</v>
      </c>
      <c r="C212">
        <f t="shared" si="9"/>
        <v>0.45454545454545453</v>
      </c>
      <c r="D212">
        <v>46.8</v>
      </c>
      <c r="E212">
        <f t="shared" si="10"/>
        <v>0.78845736036427028</v>
      </c>
      <c r="F212">
        <f t="shared" si="11"/>
        <v>3.8458832029236012</v>
      </c>
      <c r="G212">
        <v>0.78845736036427028</v>
      </c>
      <c r="H212">
        <v>46.8</v>
      </c>
    </row>
    <row r="213" spans="1:8" x14ac:dyDescent="0.3">
      <c r="A213">
        <v>2.2000000000000002</v>
      </c>
      <c r="B213">
        <v>46.8</v>
      </c>
      <c r="C213">
        <f t="shared" si="9"/>
        <v>0.45454545454545453</v>
      </c>
      <c r="D213">
        <v>46.8</v>
      </c>
      <c r="E213">
        <f t="shared" si="10"/>
        <v>0.78845736036427028</v>
      </c>
      <c r="F213">
        <f t="shared" si="11"/>
        <v>3.8458832029236012</v>
      </c>
      <c r="G213">
        <v>0.78845736036427028</v>
      </c>
      <c r="H213">
        <v>46.8</v>
      </c>
    </row>
    <row r="214" spans="1:8" x14ac:dyDescent="0.3">
      <c r="A214">
        <v>2.2000000000000002</v>
      </c>
      <c r="B214">
        <v>51.9</v>
      </c>
      <c r="C214">
        <f t="shared" si="9"/>
        <v>0.45454545454545453</v>
      </c>
      <c r="D214">
        <v>51.9</v>
      </c>
      <c r="E214">
        <f t="shared" si="10"/>
        <v>0.78845736036427028</v>
      </c>
      <c r="F214">
        <f t="shared" si="11"/>
        <v>3.949318790171843</v>
      </c>
      <c r="G214">
        <v>0.78845736036427028</v>
      </c>
      <c r="H214">
        <v>51.9</v>
      </c>
    </row>
    <row r="215" spans="1:8" x14ac:dyDescent="0.3">
      <c r="A215">
        <v>2.2000000000000002</v>
      </c>
      <c r="B215">
        <v>51.9</v>
      </c>
      <c r="C215">
        <f t="shared" si="9"/>
        <v>0.45454545454545453</v>
      </c>
      <c r="D215">
        <v>51.9</v>
      </c>
      <c r="E215">
        <f t="shared" si="10"/>
        <v>0.78845736036427028</v>
      </c>
      <c r="F215">
        <f t="shared" si="11"/>
        <v>3.949318790171843</v>
      </c>
      <c r="G215">
        <v>0.78845736036427028</v>
      </c>
      <c r="H215">
        <v>51.9</v>
      </c>
    </row>
    <row r="216" spans="1:8" x14ac:dyDescent="0.3">
      <c r="A216">
        <v>4.5999999999999996</v>
      </c>
      <c r="B216">
        <v>29.14</v>
      </c>
      <c r="C216">
        <f t="shared" si="9"/>
        <v>0.21739130434782611</v>
      </c>
      <c r="D216">
        <v>29.14</v>
      </c>
      <c r="E216">
        <f t="shared" si="10"/>
        <v>1.5260563034950492</v>
      </c>
      <c r="F216">
        <f t="shared" si="11"/>
        <v>3.3721118007670587</v>
      </c>
      <c r="G216">
        <v>1.5260563034950492</v>
      </c>
      <c r="H216">
        <v>29.14</v>
      </c>
    </row>
    <row r="217" spans="1:8" x14ac:dyDescent="0.3">
      <c r="A217">
        <v>4.5999999999999996</v>
      </c>
      <c r="B217">
        <v>31.61</v>
      </c>
      <c r="C217">
        <f t="shared" si="9"/>
        <v>0.21739130434782611</v>
      </c>
      <c r="D217">
        <v>31.61</v>
      </c>
      <c r="E217">
        <f t="shared" si="10"/>
        <v>1.5260563034950492</v>
      </c>
      <c r="F217">
        <f t="shared" si="11"/>
        <v>3.4534735262275262</v>
      </c>
      <c r="G217">
        <v>1.5260563034950492</v>
      </c>
      <c r="H217">
        <v>31.61</v>
      </c>
    </row>
    <row r="218" spans="1:8" x14ac:dyDescent="0.3">
      <c r="A218">
        <v>2</v>
      </c>
      <c r="B218">
        <v>41.2</v>
      </c>
      <c r="C218">
        <f t="shared" si="9"/>
        <v>0.5</v>
      </c>
      <c r="D218">
        <v>41.2</v>
      </c>
      <c r="E218">
        <f t="shared" si="10"/>
        <v>0.69314718055994529</v>
      </c>
      <c r="F218">
        <f t="shared" si="11"/>
        <v>3.7184382563554808</v>
      </c>
      <c r="G218">
        <v>0.69314718055994529</v>
      </c>
      <c r="H218">
        <v>41.2</v>
      </c>
    </row>
    <row r="219" spans="1:8" x14ac:dyDescent="0.3">
      <c r="A219">
        <v>2</v>
      </c>
      <c r="B219">
        <v>37.5</v>
      </c>
      <c r="C219">
        <f t="shared" si="9"/>
        <v>0.5</v>
      </c>
      <c r="D219">
        <v>37.5</v>
      </c>
      <c r="E219">
        <f t="shared" si="10"/>
        <v>0.69314718055994529</v>
      </c>
      <c r="F219">
        <f t="shared" si="11"/>
        <v>3.6243409329763652</v>
      </c>
      <c r="G219">
        <v>0.69314718055994529</v>
      </c>
      <c r="H219">
        <v>37.5</v>
      </c>
    </row>
    <row r="220" spans="1:8" x14ac:dyDescent="0.3">
      <c r="A220">
        <v>1.6</v>
      </c>
      <c r="B220">
        <v>48.9</v>
      </c>
      <c r="C220">
        <f t="shared" si="9"/>
        <v>0.625</v>
      </c>
      <c r="D220">
        <v>48.9</v>
      </c>
      <c r="E220">
        <f t="shared" si="10"/>
        <v>0.47000362924573563</v>
      </c>
      <c r="F220">
        <f t="shared" si="11"/>
        <v>3.8897773964808264</v>
      </c>
      <c r="G220">
        <v>0.47000362924573563</v>
      </c>
      <c r="H220">
        <v>48.9</v>
      </c>
    </row>
    <row r="221" spans="1:8" x14ac:dyDescent="0.3">
      <c r="A221">
        <v>1.6</v>
      </c>
      <c r="B221">
        <v>42.1</v>
      </c>
      <c r="C221">
        <f t="shared" si="9"/>
        <v>0.625</v>
      </c>
      <c r="D221">
        <v>42.1</v>
      </c>
      <c r="E221">
        <f t="shared" si="10"/>
        <v>0.47000362924573563</v>
      </c>
      <c r="F221">
        <f t="shared" si="11"/>
        <v>3.7400477406883357</v>
      </c>
      <c r="G221">
        <v>0.47000362924573563</v>
      </c>
      <c r="H221">
        <v>42.1</v>
      </c>
    </row>
    <row r="222" spans="1:8" x14ac:dyDescent="0.3">
      <c r="A222">
        <v>2.4</v>
      </c>
      <c r="B222">
        <v>40.200000000000003</v>
      </c>
      <c r="C222">
        <f t="shared" si="9"/>
        <v>0.41666666666666669</v>
      </c>
      <c r="D222">
        <v>40.200000000000003</v>
      </c>
      <c r="E222">
        <f t="shared" si="10"/>
        <v>0.87546873735389985</v>
      </c>
      <c r="F222">
        <f t="shared" si="11"/>
        <v>3.6938669956249757</v>
      </c>
      <c r="G222">
        <v>0.87546873735389985</v>
      </c>
      <c r="H222">
        <v>40.200000000000003</v>
      </c>
    </row>
    <row r="223" spans="1:8" x14ac:dyDescent="0.3">
      <c r="A223">
        <v>2.4</v>
      </c>
      <c r="B223">
        <v>38.200000000000003</v>
      </c>
      <c r="C223">
        <f t="shared" si="9"/>
        <v>0.41666666666666669</v>
      </c>
      <c r="D223">
        <v>38.200000000000003</v>
      </c>
      <c r="E223">
        <f t="shared" si="10"/>
        <v>0.87546873735389985</v>
      </c>
      <c r="F223">
        <f t="shared" si="11"/>
        <v>3.6428355156125294</v>
      </c>
      <c r="G223">
        <v>0.87546873735389985</v>
      </c>
      <c r="H223">
        <v>38.200000000000003</v>
      </c>
    </row>
    <row r="224" spans="1:8" x14ac:dyDescent="0.3">
      <c r="A224">
        <v>1.8</v>
      </c>
      <c r="B224">
        <v>47.2</v>
      </c>
      <c r="C224">
        <f t="shared" si="9"/>
        <v>0.55555555555555558</v>
      </c>
      <c r="D224">
        <v>47.2</v>
      </c>
      <c r="E224">
        <f t="shared" si="10"/>
        <v>0.58778666490211906</v>
      </c>
      <c r="F224">
        <f t="shared" si="11"/>
        <v>3.8543938925915096</v>
      </c>
      <c r="G224">
        <v>0.58778666490211906</v>
      </c>
      <c r="H224">
        <v>47.2</v>
      </c>
    </row>
    <row r="225" spans="1:8" x14ac:dyDescent="0.3">
      <c r="A225">
        <v>1.8</v>
      </c>
      <c r="B225">
        <v>46.9</v>
      </c>
      <c r="C225">
        <f t="shared" si="9"/>
        <v>0.55555555555555558</v>
      </c>
      <c r="D225">
        <v>46.9</v>
      </c>
      <c r="E225">
        <f t="shared" si="10"/>
        <v>0.58778666490211906</v>
      </c>
      <c r="F225">
        <f t="shared" si="11"/>
        <v>3.8480176754522337</v>
      </c>
      <c r="G225">
        <v>0.58778666490211906</v>
      </c>
      <c r="H225">
        <v>46.9</v>
      </c>
    </row>
    <row r="226" spans="1:8" x14ac:dyDescent="0.3">
      <c r="A226">
        <v>1.5</v>
      </c>
      <c r="B226">
        <v>48.862200000000001</v>
      </c>
      <c r="C226">
        <f t="shared" si="9"/>
        <v>0.66666666666666663</v>
      </c>
      <c r="D226">
        <v>48.862200000000001</v>
      </c>
      <c r="E226">
        <f t="shared" si="10"/>
        <v>0.40546510810816438</v>
      </c>
      <c r="F226">
        <f t="shared" si="11"/>
        <v>3.8890040914225583</v>
      </c>
      <c r="G226">
        <v>0.40546510810816438</v>
      </c>
      <c r="H226">
        <v>48.862200000000001</v>
      </c>
    </row>
    <row r="227" spans="1:8" x14ac:dyDescent="0.3">
      <c r="A227">
        <v>1.5</v>
      </c>
      <c r="B227">
        <v>50.672499999999999</v>
      </c>
      <c r="C227">
        <f t="shared" si="9"/>
        <v>0.66666666666666663</v>
      </c>
      <c r="D227">
        <v>50.672499999999999</v>
      </c>
      <c r="E227">
        <f t="shared" si="10"/>
        <v>0.40546510810816438</v>
      </c>
      <c r="F227">
        <f t="shared" si="11"/>
        <v>3.9253833571299825</v>
      </c>
      <c r="G227">
        <v>0.40546510810816438</v>
      </c>
      <c r="H227">
        <v>50.672499999999999</v>
      </c>
    </row>
    <row r="228" spans="1:8" x14ac:dyDescent="0.3">
      <c r="A228">
        <v>2</v>
      </c>
      <c r="B228">
        <v>41.521000000000001</v>
      </c>
      <c r="C228">
        <f t="shared" si="9"/>
        <v>0.5</v>
      </c>
      <c r="D228">
        <v>41.521000000000001</v>
      </c>
      <c r="E228">
        <f t="shared" si="10"/>
        <v>0.69314718055994529</v>
      </c>
      <c r="F228">
        <f t="shared" si="11"/>
        <v>3.7261993233460196</v>
      </c>
      <c r="G228">
        <v>0.69314718055994529</v>
      </c>
      <c r="H228">
        <v>41.521000000000001</v>
      </c>
    </row>
    <row r="229" spans="1:8" x14ac:dyDescent="0.3">
      <c r="A229">
        <v>2</v>
      </c>
      <c r="B229">
        <v>41.315600000000003</v>
      </c>
      <c r="C229">
        <f t="shared" si="9"/>
        <v>0.5</v>
      </c>
      <c r="D229">
        <v>41.315600000000003</v>
      </c>
      <c r="E229">
        <f t="shared" si="10"/>
        <v>0.69314718055994529</v>
      </c>
      <c r="F229">
        <f t="shared" si="11"/>
        <v>3.7212401526181913</v>
      </c>
      <c r="G229">
        <v>0.69314718055994529</v>
      </c>
      <c r="H229">
        <v>41.315600000000003</v>
      </c>
    </row>
    <row r="230" spans="1:8" x14ac:dyDescent="0.3">
      <c r="A230">
        <v>2.5</v>
      </c>
      <c r="B230">
        <v>40.799999999999997</v>
      </c>
      <c r="C230">
        <f t="shared" si="9"/>
        <v>0.4</v>
      </c>
      <c r="D230">
        <v>40.799999999999997</v>
      </c>
      <c r="E230">
        <f t="shared" si="10"/>
        <v>0.91629073187415511</v>
      </c>
      <c r="F230">
        <f t="shared" si="11"/>
        <v>3.708682081410116</v>
      </c>
      <c r="G230">
        <v>0.91629073187415511</v>
      </c>
      <c r="H230">
        <v>40.799999999999997</v>
      </c>
    </row>
    <row r="231" spans="1:8" x14ac:dyDescent="0.3">
      <c r="A231">
        <v>2.5</v>
      </c>
      <c r="B231">
        <v>39.375300000000003</v>
      </c>
      <c r="C231">
        <f t="shared" si="9"/>
        <v>0.4</v>
      </c>
      <c r="D231">
        <v>39.375300000000003</v>
      </c>
      <c r="E231">
        <f t="shared" si="10"/>
        <v>0.91629073187415511</v>
      </c>
      <c r="F231">
        <f t="shared" si="11"/>
        <v>3.6731387161643916</v>
      </c>
      <c r="G231">
        <v>0.91629073187415511</v>
      </c>
      <c r="H231">
        <v>39.375300000000003</v>
      </c>
    </row>
    <row r="232" spans="1:8" x14ac:dyDescent="0.3">
      <c r="A232">
        <v>2.5</v>
      </c>
      <c r="B232">
        <v>38.4</v>
      </c>
      <c r="C232">
        <f t="shared" si="9"/>
        <v>0.4</v>
      </c>
      <c r="D232">
        <v>38.4</v>
      </c>
      <c r="E232">
        <f t="shared" si="10"/>
        <v>0.91629073187415511</v>
      </c>
      <c r="F232">
        <f t="shared" si="11"/>
        <v>3.648057459593681</v>
      </c>
      <c r="G232">
        <v>0.91629073187415511</v>
      </c>
      <c r="H232">
        <v>38.4</v>
      </c>
    </row>
    <row r="233" spans="1:8" x14ac:dyDescent="0.3">
      <c r="A233">
        <v>2.5</v>
      </c>
      <c r="B233">
        <v>38.6</v>
      </c>
      <c r="C233">
        <f t="shared" si="9"/>
        <v>0.4</v>
      </c>
      <c r="D233">
        <v>38.6</v>
      </c>
      <c r="E233">
        <f t="shared" si="10"/>
        <v>0.91629073187415511</v>
      </c>
      <c r="F233">
        <f t="shared" si="11"/>
        <v>3.6532522764707851</v>
      </c>
      <c r="G233">
        <v>0.91629073187415511</v>
      </c>
      <c r="H233">
        <v>38.6</v>
      </c>
    </row>
    <row r="234" spans="1:8" x14ac:dyDescent="0.3">
      <c r="A234">
        <v>2.4</v>
      </c>
      <c r="B234">
        <v>39.299999999999997</v>
      </c>
      <c r="C234">
        <f t="shared" si="9"/>
        <v>0.41666666666666669</v>
      </c>
      <c r="D234">
        <v>39.299999999999997</v>
      </c>
      <c r="E234">
        <f t="shared" si="10"/>
        <v>0.87546873735389985</v>
      </c>
      <c r="F234">
        <f t="shared" si="11"/>
        <v>3.6712245188752153</v>
      </c>
      <c r="G234">
        <v>0.87546873735389985</v>
      </c>
      <c r="H234">
        <v>39.299999999999997</v>
      </c>
    </row>
    <row r="235" spans="1:8" x14ac:dyDescent="0.3">
      <c r="A235">
        <v>2.4</v>
      </c>
      <c r="B235">
        <v>42.3</v>
      </c>
      <c r="C235">
        <f t="shared" si="9"/>
        <v>0.41666666666666669</v>
      </c>
      <c r="D235">
        <v>42.3</v>
      </c>
      <c r="E235">
        <f t="shared" si="10"/>
        <v>0.87546873735389985</v>
      </c>
      <c r="F235">
        <f t="shared" si="11"/>
        <v>3.7447870860522321</v>
      </c>
      <c r="G235">
        <v>0.87546873735389985</v>
      </c>
      <c r="H235">
        <v>42.3</v>
      </c>
    </row>
    <row r="236" spans="1:8" x14ac:dyDescent="0.3">
      <c r="A236">
        <v>3.5</v>
      </c>
      <c r="B236">
        <v>37.6</v>
      </c>
      <c r="C236">
        <f t="shared" si="9"/>
        <v>0.2857142857142857</v>
      </c>
      <c r="D236">
        <v>37.6</v>
      </c>
      <c r="E236">
        <f t="shared" si="10"/>
        <v>1.2527629684953681</v>
      </c>
      <c r="F236">
        <f t="shared" si="11"/>
        <v>3.6270040503958487</v>
      </c>
      <c r="G236">
        <v>1.2527629684953681</v>
      </c>
      <c r="H236">
        <v>37.6</v>
      </c>
    </row>
    <row r="237" spans="1:8" x14ac:dyDescent="0.3">
      <c r="A237">
        <v>2</v>
      </c>
      <c r="B237">
        <v>42.774299999999997</v>
      </c>
      <c r="C237">
        <f t="shared" si="9"/>
        <v>0.5</v>
      </c>
      <c r="D237">
        <v>42.774299999999997</v>
      </c>
      <c r="E237">
        <f t="shared" si="10"/>
        <v>0.69314718055994529</v>
      </c>
      <c r="F237">
        <f t="shared" si="11"/>
        <v>3.7559374549453475</v>
      </c>
      <c r="G237">
        <v>0.69314718055994529</v>
      </c>
      <c r="H237">
        <v>42.774299999999997</v>
      </c>
    </row>
    <row r="238" spans="1:8" x14ac:dyDescent="0.3">
      <c r="A238">
        <v>2</v>
      </c>
      <c r="B238">
        <v>37.798900000000003</v>
      </c>
      <c r="C238">
        <f t="shared" si="9"/>
        <v>0.5</v>
      </c>
      <c r="D238">
        <v>37.798900000000003</v>
      </c>
      <c r="E238">
        <f t="shared" si="10"/>
        <v>0.69314718055994529</v>
      </c>
      <c r="F238">
        <f t="shared" si="11"/>
        <v>3.632280001673013</v>
      </c>
      <c r="G238">
        <v>0.69314718055994529</v>
      </c>
      <c r="H238">
        <v>37.798900000000003</v>
      </c>
    </row>
    <row r="239" spans="1:8" x14ac:dyDescent="0.3">
      <c r="A239">
        <v>2</v>
      </c>
      <c r="B239">
        <v>42.575000000000003</v>
      </c>
      <c r="C239">
        <f t="shared" si="9"/>
        <v>0.5</v>
      </c>
      <c r="D239">
        <v>42.575000000000003</v>
      </c>
      <c r="E239">
        <f t="shared" si="10"/>
        <v>0.69314718055994529</v>
      </c>
      <c r="F239">
        <f t="shared" si="11"/>
        <v>3.7512672265487521</v>
      </c>
      <c r="G239">
        <v>0.69314718055994529</v>
      </c>
      <c r="H239">
        <v>42.575000000000003</v>
      </c>
    </row>
    <row r="240" spans="1:8" x14ac:dyDescent="0.3">
      <c r="A240">
        <v>3</v>
      </c>
      <c r="B240">
        <v>34.1</v>
      </c>
      <c r="C240">
        <f t="shared" si="9"/>
        <v>0.33333333333333331</v>
      </c>
      <c r="D240">
        <v>34.1</v>
      </c>
      <c r="E240">
        <f t="shared" si="10"/>
        <v>1.0986122886681098</v>
      </c>
      <c r="F240">
        <f t="shared" si="11"/>
        <v>3.529297384289471</v>
      </c>
      <c r="G240">
        <v>1.0986122886681098</v>
      </c>
      <c r="H240">
        <v>34.1</v>
      </c>
    </row>
    <row r="241" spans="1:8" x14ac:dyDescent="0.3">
      <c r="A241">
        <v>3</v>
      </c>
      <c r="B241">
        <v>35</v>
      </c>
      <c r="C241">
        <f t="shared" si="9"/>
        <v>0.33333333333333331</v>
      </c>
      <c r="D241">
        <v>35</v>
      </c>
      <c r="E241">
        <f t="shared" si="10"/>
        <v>1.0986122886681098</v>
      </c>
      <c r="F241">
        <f t="shared" si="11"/>
        <v>3.5553480614894135</v>
      </c>
      <c r="G241">
        <v>1.0986122886681098</v>
      </c>
      <c r="H241">
        <v>35</v>
      </c>
    </row>
    <row r="242" spans="1:8" x14ac:dyDescent="0.3">
      <c r="A242">
        <v>6.8</v>
      </c>
      <c r="B242">
        <v>21.006</v>
      </c>
      <c r="C242">
        <f t="shared" si="9"/>
        <v>0.14705882352941177</v>
      </c>
      <c r="D242">
        <v>21.006</v>
      </c>
      <c r="E242">
        <f t="shared" si="10"/>
        <v>1.9169226121820611</v>
      </c>
      <c r="F242">
        <f t="shared" si="11"/>
        <v>3.0448081112005836</v>
      </c>
      <c r="G242">
        <v>1.9169226121820611</v>
      </c>
      <c r="H242">
        <v>21.006</v>
      </c>
    </row>
    <row r="243" spans="1:8" x14ac:dyDescent="0.3">
      <c r="A243">
        <v>6.8</v>
      </c>
      <c r="B243">
        <v>21.006</v>
      </c>
      <c r="C243">
        <f t="shared" si="9"/>
        <v>0.14705882352941177</v>
      </c>
      <c r="D243">
        <v>21.006</v>
      </c>
      <c r="E243">
        <f t="shared" si="10"/>
        <v>1.9169226121820611</v>
      </c>
      <c r="F243">
        <f t="shared" si="11"/>
        <v>3.0448081112005836</v>
      </c>
      <c r="G243">
        <v>1.9169226121820611</v>
      </c>
      <c r="H243">
        <v>21.006</v>
      </c>
    </row>
    <row r="244" spans="1:8" x14ac:dyDescent="0.3">
      <c r="A244">
        <v>6</v>
      </c>
      <c r="B244">
        <v>23.8</v>
      </c>
      <c r="C244">
        <f t="shared" si="9"/>
        <v>0.16666666666666666</v>
      </c>
      <c r="D244">
        <v>23.8</v>
      </c>
      <c r="E244">
        <f t="shared" si="10"/>
        <v>1.791759469228055</v>
      </c>
      <c r="F244">
        <f t="shared" si="11"/>
        <v>3.1696855806774291</v>
      </c>
      <c r="G244">
        <v>1.791759469228055</v>
      </c>
      <c r="H244">
        <v>23.8</v>
      </c>
    </row>
    <row r="245" spans="1:8" x14ac:dyDescent="0.3">
      <c r="A245">
        <v>3</v>
      </c>
      <c r="B245">
        <v>39.710299999999997</v>
      </c>
      <c r="C245">
        <f t="shared" si="9"/>
        <v>0.33333333333333331</v>
      </c>
      <c r="D245">
        <v>39.710299999999997</v>
      </c>
      <c r="E245">
        <f t="shared" si="10"/>
        <v>1.0986122886681098</v>
      </c>
      <c r="F245">
        <f t="shared" si="11"/>
        <v>3.6816105998867208</v>
      </c>
      <c r="G245">
        <v>1.0986122886681098</v>
      </c>
      <c r="H245">
        <v>39.710299999999997</v>
      </c>
    </row>
    <row r="246" spans="1:8" x14ac:dyDescent="0.3">
      <c r="A246">
        <v>3</v>
      </c>
      <c r="B246">
        <v>38.7896</v>
      </c>
      <c r="C246">
        <f t="shared" si="9"/>
        <v>0.33333333333333331</v>
      </c>
      <c r="D246">
        <v>38.7896</v>
      </c>
      <c r="E246">
        <f t="shared" si="10"/>
        <v>1.0986122886681098</v>
      </c>
      <c r="F246">
        <f t="shared" si="11"/>
        <v>3.6581521694626415</v>
      </c>
      <c r="G246">
        <v>1.0986122886681098</v>
      </c>
      <c r="H246">
        <v>38.7896</v>
      </c>
    </row>
    <row r="247" spans="1:8" x14ac:dyDescent="0.3">
      <c r="A247">
        <v>3</v>
      </c>
      <c r="B247">
        <v>35.540399999999998</v>
      </c>
      <c r="C247">
        <f t="shared" si="9"/>
        <v>0.33333333333333331</v>
      </c>
      <c r="D247">
        <v>35.540399999999998</v>
      </c>
      <c r="E247">
        <f t="shared" si="10"/>
        <v>1.0986122886681098</v>
      </c>
      <c r="F247">
        <f t="shared" si="11"/>
        <v>3.5706700775871982</v>
      </c>
      <c r="G247">
        <v>1.0986122886681098</v>
      </c>
      <c r="H247">
        <v>35.540399999999998</v>
      </c>
    </row>
    <row r="248" spans="1:8" x14ac:dyDescent="0.3">
      <c r="A248">
        <v>3</v>
      </c>
      <c r="B248">
        <v>35.460599999999999</v>
      </c>
      <c r="C248">
        <f t="shared" si="9"/>
        <v>0.33333333333333331</v>
      </c>
      <c r="D248">
        <v>35.460599999999999</v>
      </c>
      <c r="E248">
        <f t="shared" si="10"/>
        <v>1.0986122886681098</v>
      </c>
      <c r="F248">
        <f t="shared" si="11"/>
        <v>3.5684222209766854</v>
      </c>
      <c r="G248">
        <v>1.0986122886681098</v>
      </c>
      <c r="H248">
        <v>35.460599999999999</v>
      </c>
    </row>
    <row r="249" spans="1:8" x14ac:dyDescent="0.3">
      <c r="A249">
        <v>3</v>
      </c>
      <c r="B249">
        <v>51.1</v>
      </c>
      <c r="C249">
        <f t="shared" si="9"/>
        <v>0.33333333333333331</v>
      </c>
      <c r="D249">
        <v>51.1</v>
      </c>
      <c r="E249">
        <f t="shared" si="10"/>
        <v>1.0986122886681098</v>
      </c>
      <c r="F249">
        <f t="shared" si="11"/>
        <v>3.9337844972096589</v>
      </c>
      <c r="G249">
        <v>1.0986122886681098</v>
      </c>
      <c r="H249">
        <v>51.1</v>
      </c>
    </row>
    <row r="250" spans="1:8" x14ac:dyDescent="0.3">
      <c r="A250">
        <v>3</v>
      </c>
      <c r="B250">
        <v>36.154800000000002</v>
      </c>
      <c r="C250">
        <f t="shared" si="9"/>
        <v>0.33333333333333331</v>
      </c>
      <c r="D250">
        <v>36.154800000000002</v>
      </c>
      <c r="E250">
        <f t="shared" si="10"/>
        <v>1.0986122886681098</v>
      </c>
      <c r="F250">
        <f t="shared" si="11"/>
        <v>3.5878097198732664</v>
      </c>
      <c r="G250">
        <v>1.0986122886681098</v>
      </c>
      <c r="H250">
        <v>36.154800000000002</v>
      </c>
    </row>
    <row r="251" spans="1:8" x14ac:dyDescent="0.3">
      <c r="A251">
        <v>3</v>
      </c>
      <c r="B251">
        <v>35.708100000000002</v>
      </c>
      <c r="C251">
        <f t="shared" si="9"/>
        <v>0.33333333333333331</v>
      </c>
      <c r="D251">
        <v>35.708100000000002</v>
      </c>
      <c r="E251">
        <f t="shared" si="10"/>
        <v>1.0986122886681098</v>
      </c>
      <c r="F251">
        <f t="shared" si="11"/>
        <v>3.575377553806081</v>
      </c>
      <c r="G251">
        <v>1.0986122886681098</v>
      </c>
      <c r="H251">
        <v>35.708100000000002</v>
      </c>
    </row>
    <row r="252" spans="1:8" x14ac:dyDescent="0.3">
      <c r="A252">
        <v>3</v>
      </c>
      <c r="B252">
        <v>34.7288</v>
      </c>
      <c r="C252">
        <f t="shared" si="9"/>
        <v>0.33333333333333331</v>
      </c>
      <c r="D252">
        <v>34.7288</v>
      </c>
      <c r="E252">
        <f t="shared" si="10"/>
        <v>1.0986122886681098</v>
      </c>
      <c r="F252">
        <f t="shared" si="11"/>
        <v>3.5475693138987459</v>
      </c>
      <c r="G252">
        <v>1.0986122886681098</v>
      </c>
      <c r="H252">
        <v>34.7288</v>
      </c>
    </row>
    <row r="253" spans="1:8" x14ac:dyDescent="0.3">
      <c r="A253">
        <v>3</v>
      </c>
      <c r="B253">
        <v>34.285299999999999</v>
      </c>
      <c r="C253">
        <f t="shared" si="9"/>
        <v>0.33333333333333331</v>
      </c>
      <c r="D253">
        <v>34.285299999999999</v>
      </c>
      <c r="E253">
        <f t="shared" si="10"/>
        <v>1.0986122886681098</v>
      </c>
      <c r="F253">
        <f t="shared" si="11"/>
        <v>3.5347166908803405</v>
      </c>
      <c r="G253">
        <v>1.0986122886681098</v>
      </c>
      <c r="H253">
        <v>34.285299999999999</v>
      </c>
    </row>
    <row r="254" spans="1:8" x14ac:dyDescent="0.3">
      <c r="A254">
        <v>4</v>
      </c>
      <c r="B254">
        <v>28.4</v>
      </c>
      <c r="C254">
        <f t="shared" si="9"/>
        <v>0.25</v>
      </c>
      <c r="D254">
        <v>28.4</v>
      </c>
      <c r="E254">
        <f t="shared" si="10"/>
        <v>1.3862943611198906</v>
      </c>
      <c r="F254">
        <f t="shared" si="11"/>
        <v>3.3463891451671604</v>
      </c>
      <c r="G254">
        <v>1.3862943611198906</v>
      </c>
      <c r="H254">
        <v>28.4</v>
      </c>
    </row>
    <row r="255" spans="1:8" x14ac:dyDescent="0.3">
      <c r="A255">
        <v>4</v>
      </c>
      <c r="B255">
        <v>27.9711</v>
      </c>
      <c r="C255">
        <f t="shared" si="9"/>
        <v>0.25</v>
      </c>
      <c r="D255">
        <v>27.9711</v>
      </c>
      <c r="E255">
        <f t="shared" si="10"/>
        <v>1.3862943611198906</v>
      </c>
      <c r="F255">
        <f t="shared" si="11"/>
        <v>3.3311718342918177</v>
      </c>
      <c r="G255">
        <v>1.3862943611198906</v>
      </c>
      <c r="H255">
        <v>27.9711</v>
      </c>
    </row>
    <row r="256" spans="1:8" x14ac:dyDescent="0.3">
      <c r="A256">
        <v>1.6</v>
      </c>
      <c r="B256">
        <v>47.9</v>
      </c>
      <c r="C256">
        <f t="shared" si="9"/>
        <v>0.625</v>
      </c>
      <c r="D256">
        <v>47.9</v>
      </c>
      <c r="E256">
        <f t="shared" si="10"/>
        <v>0.47000362924573563</v>
      </c>
      <c r="F256">
        <f t="shared" si="11"/>
        <v>3.8691155044168695</v>
      </c>
      <c r="G256">
        <v>0.47000362924573563</v>
      </c>
      <c r="H256">
        <v>47.9</v>
      </c>
    </row>
    <row r="257" spans="1:8" x14ac:dyDescent="0.3">
      <c r="A257">
        <v>1.6</v>
      </c>
      <c r="B257">
        <v>48.9</v>
      </c>
      <c r="C257">
        <f t="shared" si="9"/>
        <v>0.625</v>
      </c>
      <c r="D257">
        <v>48.9</v>
      </c>
      <c r="E257">
        <f t="shared" si="10"/>
        <v>0.47000362924573563</v>
      </c>
      <c r="F257">
        <f t="shared" si="11"/>
        <v>3.8897773964808264</v>
      </c>
      <c r="G257">
        <v>0.47000362924573563</v>
      </c>
      <c r="H257">
        <v>48.9</v>
      </c>
    </row>
    <row r="258" spans="1:8" x14ac:dyDescent="0.3">
      <c r="A258">
        <v>3.6</v>
      </c>
      <c r="B258">
        <v>40.4</v>
      </c>
      <c r="C258">
        <f t="shared" si="9"/>
        <v>0.27777777777777779</v>
      </c>
      <c r="D258">
        <v>40.4</v>
      </c>
      <c r="E258">
        <f t="shared" si="10"/>
        <v>1.2809338454620642</v>
      </c>
      <c r="F258">
        <f t="shared" si="11"/>
        <v>3.6988297849671046</v>
      </c>
      <c r="G258">
        <v>1.2809338454620642</v>
      </c>
      <c r="H258">
        <v>40.4</v>
      </c>
    </row>
    <row r="259" spans="1:8" x14ac:dyDescent="0.3">
      <c r="A259">
        <v>3.6</v>
      </c>
      <c r="B259">
        <v>40</v>
      </c>
      <c r="C259">
        <f t="shared" ref="C259:C322" si="12">1/A259</f>
        <v>0.27777777777777779</v>
      </c>
      <c r="D259">
        <v>40</v>
      </c>
      <c r="E259">
        <f t="shared" ref="E259:E322" si="13">LN(A259)</f>
        <v>1.2809338454620642</v>
      </c>
      <c r="F259">
        <f t="shared" ref="F259:F322" si="14">LN(B259)</f>
        <v>3.6888794541139363</v>
      </c>
      <c r="G259">
        <v>1.2809338454620642</v>
      </c>
      <c r="H259">
        <v>40</v>
      </c>
    </row>
    <row r="260" spans="1:8" x14ac:dyDescent="0.3">
      <c r="A260">
        <v>6.2</v>
      </c>
      <c r="B260">
        <v>33.799999999999997</v>
      </c>
      <c r="C260">
        <f t="shared" si="12"/>
        <v>0.16129032258064516</v>
      </c>
      <c r="D260">
        <v>33.799999999999997</v>
      </c>
      <c r="E260">
        <f t="shared" si="13"/>
        <v>1.824549292051046</v>
      </c>
      <c r="F260">
        <f t="shared" si="14"/>
        <v>3.520460802488973</v>
      </c>
      <c r="G260">
        <v>1.824549292051046</v>
      </c>
      <c r="H260">
        <v>33.799999999999997</v>
      </c>
    </row>
    <row r="261" spans="1:8" x14ac:dyDescent="0.3">
      <c r="A261">
        <v>6.2</v>
      </c>
      <c r="B261">
        <v>35.200000000000003</v>
      </c>
      <c r="C261">
        <f t="shared" si="12"/>
        <v>0.16129032258064516</v>
      </c>
      <c r="D261">
        <v>35.200000000000003</v>
      </c>
      <c r="E261">
        <f t="shared" si="13"/>
        <v>1.824549292051046</v>
      </c>
      <c r="F261">
        <f t="shared" si="14"/>
        <v>3.5610460826040513</v>
      </c>
      <c r="G261">
        <v>1.824549292051046</v>
      </c>
      <c r="H261">
        <v>35.200000000000003</v>
      </c>
    </row>
    <row r="262" spans="1:8" x14ac:dyDescent="0.3">
      <c r="A262">
        <v>2.2000000000000002</v>
      </c>
      <c r="B262">
        <v>51.9</v>
      </c>
      <c r="C262">
        <f t="shared" si="12"/>
        <v>0.45454545454545453</v>
      </c>
      <c r="D262">
        <v>51.9</v>
      </c>
      <c r="E262">
        <f t="shared" si="13"/>
        <v>0.78845736036427028</v>
      </c>
      <c r="F262">
        <f t="shared" si="14"/>
        <v>3.949318790171843</v>
      </c>
      <c r="G262">
        <v>0.78845736036427028</v>
      </c>
      <c r="H262">
        <v>51.9</v>
      </c>
    </row>
    <row r="263" spans="1:8" x14ac:dyDescent="0.3">
      <c r="A263">
        <v>2.2000000000000002</v>
      </c>
      <c r="B263">
        <v>46.8</v>
      </c>
      <c r="C263">
        <f t="shared" si="12"/>
        <v>0.45454545454545453</v>
      </c>
      <c r="D263">
        <v>46.8</v>
      </c>
      <c r="E263">
        <f t="shared" si="13"/>
        <v>0.78845736036427028</v>
      </c>
      <c r="F263">
        <f t="shared" si="14"/>
        <v>3.8458832029236012</v>
      </c>
      <c r="G263">
        <v>0.78845736036427028</v>
      </c>
      <c r="H263">
        <v>46.8</v>
      </c>
    </row>
    <row r="264" spans="1:8" x14ac:dyDescent="0.3">
      <c r="A264">
        <v>2.2000000000000002</v>
      </c>
      <c r="B264">
        <v>51.9</v>
      </c>
      <c r="C264">
        <f t="shared" si="12"/>
        <v>0.45454545454545453</v>
      </c>
      <c r="D264">
        <v>51.9</v>
      </c>
      <c r="E264">
        <f t="shared" si="13"/>
        <v>0.78845736036427028</v>
      </c>
      <c r="F264">
        <f t="shared" si="14"/>
        <v>3.949318790171843</v>
      </c>
      <c r="G264">
        <v>0.78845736036427028</v>
      </c>
      <c r="H264">
        <v>51.9</v>
      </c>
    </row>
    <row r="265" spans="1:8" x14ac:dyDescent="0.3">
      <c r="A265">
        <v>2.4</v>
      </c>
      <c r="B265">
        <v>40.1</v>
      </c>
      <c r="C265">
        <f t="shared" si="12"/>
        <v>0.41666666666666669</v>
      </c>
      <c r="D265">
        <v>40.1</v>
      </c>
      <c r="E265">
        <f t="shared" si="13"/>
        <v>0.87546873735389985</v>
      </c>
      <c r="F265">
        <f t="shared" si="14"/>
        <v>3.6913763343125234</v>
      </c>
      <c r="G265">
        <v>0.87546873735389985</v>
      </c>
      <c r="H265">
        <v>40.1</v>
      </c>
    </row>
    <row r="266" spans="1:8" x14ac:dyDescent="0.3">
      <c r="A266">
        <v>2.7</v>
      </c>
      <c r="B266">
        <v>36.5</v>
      </c>
      <c r="C266">
        <f t="shared" si="12"/>
        <v>0.37037037037037035</v>
      </c>
      <c r="D266">
        <v>36.5</v>
      </c>
      <c r="E266">
        <f t="shared" si="13"/>
        <v>0.99325177301028345</v>
      </c>
      <c r="F266">
        <f t="shared" si="14"/>
        <v>3.597312260588446</v>
      </c>
      <c r="G266">
        <v>0.99325177301028345</v>
      </c>
      <c r="H266">
        <v>36.5</v>
      </c>
    </row>
    <row r="267" spans="1:8" x14ac:dyDescent="0.3">
      <c r="A267">
        <v>3.5</v>
      </c>
      <c r="B267">
        <v>37.6</v>
      </c>
      <c r="C267">
        <f t="shared" si="12"/>
        <v>0.2857142857142857</v>
      </c>
      <c r="D267">
        <v>37.6</v>
      </c>
      <c r="E267">
        <f t="shared" si="13"/>
        <v>1.2527629684953681</v>
      </c>
      <c r="F267">
        <f t="shared" si="14"/>
        <v>3.6270040503958487</v>
      </c>
      <c r="G267">
        <v>1.2527629684953681</v>
      </c>
      <c r="H267">
        <v>37.6</v>
      </c>
    </row>
    <row r="268" spans="1:8" x14ac:dyDescent="0.3">
      <c r="A268">
        <v>3.5</v>
      </c>
      <c r="B268">
        <v>34.700000000000003</v>
      </c>
      <c r="C268">
        <f t="shared" si="12"/>
        <v>0.2857142857142857</v>
      </c>
      <c r="D268">
        <v>34.700000000000003</v>
      </c>
      <c r="E268">
        <f t="shared" si="13"/>
        <v>1.2527629684953681</v>
      </c>
      <c r="F268">
        <f t="shared" si="14"/>
        <v>3.5467396869528134</v>
      </c>
      <c r="G268">
        <v>1.2527629684953681</v>
      </c>
      <c r="H268">
        <v>34.700000000000003</v>
      </c>
    </row>
    <row r="269" spans="1:8" x14ac:dyDescent="0.3">
      <c r="A269">
        <v>5.7</v>
      </c>
      <c r="B269">
        <v>34.5</v>
      </c>
      <c r="C269">
        <f t="shared" si="12"/>
        <v>0.17543859649122806</v>
      </c>
      <c r="D269">
        <v>34.5</v>
      </c>
      <c r="E269">
        <f t="shared" si="13"/>
        <v>1.7404661748405046</v>
      </c>
      <c r="F269">
        <f t="shared" si="14"/>
        <v>3.5409593240373143</v>
      </c>
      <c r="G269">
        <v>1.7404661748405046</v>
      </c>
      <c r="H269">
        <v>34.5</v>
      </c>
    </row>
    <row r="270" spans="1:8" x14ac:dyDescent="0.3">
      <c r="A270">
        <v>5.7</v>
      </c>
      <c r="B270">
        <v>33.6</v>
      </c>
      <c r="C270">
        <f t="shared" si="12"/>
        <v>0.17543859649122806</v>
      </c>
      <c r="D270">
        <v>33.6</v>
      </c>
      <c r="E270">
        <f t="shared" si="13"/>
        <v>1.7404661748405046</v>
      </c>
      <c r="F270">
        <f t="shared" si="14"/>
        <v>3.5145260669691587</v>
      </c>
      <c r="G270">
        <v>1.7404661748405046</v>
      </c>
      <c r="H270">
        <v>33.6</v>
      </c>
    </row>
    <row r="271" spans="1:8" x14ac:dyDescent="0.3">
      <c r="A271">
        <v>6.1</v>
      </c>
      <c r="B271">
        <v>30.1</v>
      </c>
      <c r="C271">
        <f t="shared" si="12"/>
        <v>0.16393442622950821</v>
      </c>
      <c r="D271">
        <v>30.1</v>
      </c>
      <c r="E271">
        <f t="shared" si="13"/>
        <v>1.8082887711792655</v>
      </c>
      <c r="F271">
        <f t="shared" si="14"/>
        <v>3.4045251717548299</v>
      </c>
      <c r="G271">
        <v>1.8082887711792655</v>
      </c>
      <c r="H271">
        <v>30.1</v>
      </c>
    </row>
    <row r="272" spans="1:8" x14ac:dyDescent="0.3">
      <c r="A272">
        <v>6.1</v>
      </c>
      <c r="B272">
        <v>26</v>
      </c>
      <c r="C272">
        <f t="shared" si="12"/>
        <v>0.16393442622950821</v>
      </c>
      <c r="D272">
        <v>26</v>
      </c>
      <c r="E272">
        <f t="shared" si="13"/>
        <v>1.8082887711792655</v>
      </c>
      <c r="F272">
        <f t="shared" si="14"/>
        <v>3.2580965380214821</v>
      </c>
      <c r="G272">
        <v>1.8082887711792655</v>
      </c>
      <c r="H272">
        <v>26</v>
      </c>
    </row>
    <row r="273" spans="1:8" x14ac:dyDescent="0.3">
      <c r="A273">
        <v>2</v>
      </c>
      <c r="B273">
        <v>47.327800000000003</v>
      </c>
      <c r="C273">
        <f t="shared" si="12"/>
        <v>0.5</v>
      </c>
      <c r="D273">
        <v>47.327800000000003</v>
      </c>
      <c r="E273">
        <f t="shared" si="13"/>
        <v>0.69314718055994529</v>
      </c>
      <c r="F273">
        <f t="shared" si="14"/>
        <v>3.8570978606911983</v>
      </c>
      <c r="G273">
        <v>0.69314718055994529</v>
      </c>
      <c r="H273">
        <v>47.327800000000003</v>
      </c>
    </row>
    <row r="274" spans="1:8" x14ac:dyDescent="0.3">
      <c r="A274">
        <v>2</v>
      </c>
      <c r="B274">
        <v>49.3</v>
      </c>
      <c r="C274">
        <f t="shared" si="12"/>
        <v>0.5</v>
      </c>
      <c r="D274">
        <v>49.3</v>
      </c>
      <c r="E274">
        <f t="shared" si="13"/>
        <v>0.69314718055994529</v>
      </c>
      <c r="F274">
        <f t="shared" si="14"/>
        <v>3.8979240810486444</v>
      </c>
      <c r="G274">
        <v>0.69314718055994529</v>
      </c>
      <c r="H274">
        <v>49.3</v>
      </c>
    </row>
    <row r="275" spans="1:8" x14ac:dyDescent="0.3">
      <c r="A275">
        <v>2.4</v>
      </c>
      <c r="B275">
        <v>43.5</v>
      </c>
      <c r="C275">
        <f t="shared" si="12"/>
        <v>0.41666666666666669</v>
      </c>
      <c r="D275">
        <v>43.5</v>
      </c>
      <c r="E275">
        <f t="shared" si="13"/>
        <v>0.87546873735389985</v>
      </c>
      <c r="F275">
        <f t="shared" si="14"/>
        <v>3.7727609380946383</v>
      </c>
      <c r="G275">
        <v>0.87546873735389985</v>
      </c>
      <c r="H275">
        <v>43.5</v>
      </c>
    </row>
    <row r="276" spans="1:8" x14ac:dyDescent="0.3">
      <c r="A276">
        <v>2.4</v>
      </c>
      <c r="B276">
        <v>43.3</v>
      </c>
      <c r="C276">
        <f t="shared" si="12"/>
        <v>0.41666666666666669</v>
      </c>
      <c r="D276">
        <v>43.3</v>
      </c>
      <c r="E276">
        <f t="shared" si="13"/>
        <v>0.87546873735389985</v>
      </c>
      <c r="F276">
        <f t="shared" si="14"/>
        <v>3.7681526350084442</v>
      </c>
      <c r="G276">
        <v>0.87546873735389985</v>
      </c>
      <c r="H276">
        <v>43.3</v>
      </c>
    </row>
    <row r="277" spans="1:8" x14ac:dyDescent="0.3">
      <c r="A277">
        <v>3.5</v>
      </c>
      <c r="B277">
        <v>35.5</v>
      </c>
      <c r="C277">
        <f t="shared" si="12"/>
        <v>0.2857142857142857</v>
      </c>
      <c r="D277">
        <v>35.5</v>
      </c>
      <c r="E277">
        <f t="shared" si="13"/>
        <v>1.2527629684953681</v>
      </c>
      <c r="F277">
        <f t="shared" si="14"/>
        <v>3.5695326964813701</v>
      </c>
      <c r="G277">
        <v>1.2527629684953681</v>
      </c>
      <c r="H277">
        <v>35.5</v>
      </c>
    </row>
    <row r="278" spans="1:8" x14ac:dyDescent="0.3">
      <c r="A278">
        <v>3.5</v>
      </c>
      <c r="B278">
        <v>39.9</v>
      </c>
      <c r="C278">
        <f t="shared" si="12"/>
        <v>0.2857142857142857</v>
      </c>
      <c r="D278">
        <v>39.9</v>
      </c>
      <c r="E278">
        <f t="shared" si="13"/>
        <v>1.2527629684953681</v>
      </c>
      <c r="F278">
        <f t="shared" si="14"/>
        <v>3.6863763238958178</v>
      </c>
      <c r="G278">
        <v>1.2527629684953681</v>
      </c>
      <c r="H278">
        <v>39.9</v>
      </c>
    </row>
    <row r="279" spans="1:8" x14ac:dyDescent="0.3">
      <c r="A279">
        <v>1.3</v>
      </c>
      <c r="B279">
        <v>65</v>
      </c>
      <c r="C279">
        <f t="shared" si="12"/>
        <v>0.76923076923076916</v>
      </c>
      <c r="D279">
        <v>65</v>
      </c>
      <c r="E279">
        <f t="shared" si="13"/>
        <v>0.26236426446749106</v>
      </c>
      <c r="F279">
        <f t="shared" si="14"/>
        <v>4.1743872698956368</v>
      </c>
      <c r="G279">
        <v>0.26236426446749106</v>
      </c>
      <c r="H279">
        <v>65</v>
      </c>
    </row>
    <row r="280" spans="1:8" x14ac:dyDescent="0.3">
      <c r="A280">
        <v>1.3</v>
      </c>
      <c r="B280">
        <v>62.267400000000002</v>
      </c>
      <c r="C280">
        <f t="shared" si="12"/>
        <v>0.76923076923076916</v>
      </c>
      <c r="D280">
        <v>62.267400000000002</v>
      </c>
      <c r="E280">
        <f t="shared" si="13"/>
        <v>0.26236426446749106</v>
      </c>
      <c r="F280">
        <f t="shared" si="14"/>
        <v>4.1314380143592082</v>
      </c>
      <c r="G280">
        <v>0.26236426446749106</v>
      </c>
      <c r="H280">
        <v>62.267400000000002</v>
      </c>
    </row>
    <row r="281" spans="1:8" x14ac:dyDescent="0.3">
      <c r="A281">
        <v>1.3</v>
      </c>
      <c r="B281">
        <v>61.2</v>
      </c>
      <c r="C281">
        <f t="shared" si="12"/>
        <v>0.76923076923076916</v>
      </c>
      <c r="D281">
        <v>61.2</v>
      </c>
      <c r="E281">
        <f t="shared" si="13"/>
        <v>0.26236426446749106</v>
      </c>
      <c r="F281">
        <f t="shared" si="14"/>
        <v>4.1141471895182802</v>
      </c>
      <c r="G281">
        <v>0.26236426446749106</v>
      </c>
      <c r="H281">
        <v>61.2</v>
      </c>
    </row>
    <row r="282" spans="1:8" x14ac:dyDescent="0.3">
      <c r="A282">
        <v>1.6</v>
      </c>
      <c r="B282">
        <v>50.4</v>
      </c>
      <c r="C282">
        <f t="shared" si="12"/>
        <v>0.625</v>
      </c>
      <c r="D282">
        <v>50.4</v>
      </c>
      <c r="E282">
        <f t="shared" si="13"/>
        <v>0.47000362924573563</v>
      </c>
      <c r="F282">
        <f t="shared" si="14"/>
        <v>3.9199911750773229</v>
      </c>
      <c r="G282">
        <v>0.47000362924573563</v>
      </c>
      <c r="H282">
        <v>50.4</v>
      </c>
    </row>
    <row r="283" spans="1:8" x14ac:dyDescent="0.3">
      <c r="A283">
        <v>1.6</v>
      </c>
      <c r="B283">
        <v>48.2</v>
      </c>
      <c r="C283">
        <f t="shared" si="12"/>
        <v>0.625</v>
      </c>
      <c r="D283">
        <v>48.2</v>
      </c>
      <c r="E283">
        <f t="shared" si="13"/>
        <v>0.47000362924573563</v>
      </c>
      <c r="F283">
        <f t="shared" si="14"/>
        <v>3.8753590210565547</v>
      </c>
      <c r="G283">
        <v>0.47000362924573563</v>
      </c>
      <c r="H283">
        <v>48.2</v>
      </c>
    </row>
    <row r="284" spans="1:8" x14ac:dyDescent="0.3">
      <c r="A284">
        <v>1.6</v>
      </c>
      <c r="B284">
        <v>50.820500000000003</v>
      </c>
      <c r="C284">
        <f t="shared" si="12"/>
        <v>0.625</v>
      </c>
      <c r="D284">
        <v>50.820500000000003</v>
      </c>
      <c r="E284">
        <f t="shared" si="13"/>
        <v>0.47000362924573563</v>
      </c>
      <c r="F284">
        <f t="shared" si="14"/>
        <v>3.9282998164898211</v>
      </c>
      <c r="G284">
        <v>0.47000362924573563</v>
      </c>
      <c r="H284">
        <v>50.820500000000003</v>
      </c>
    </row>
    <row r="285" spans="1:8" x14ac:dyDescent="0.3">
      <c r="A285">
        <v>2</v>
      </c>
      <c r="B285">
        <v>47.296399999999998</v>
      </c>
      <c r="C285">
        <f t="shared" si="12"/>
        <v>0.5</v>
      </c>
      <c r="D285">
        <v>47.296399999999998</v>
      </c>
      <c r="E285">
        <f t="shared" si="13"/>
        <v>0.69314718055994529</v>
      </c>
      <c r="F285">
        <f t="shared" si="14"/>
        <v>3.8564341826648039</v>
      </c>
      <c r="G285">
        <v>0.69314718055994529</v>
      </c>
      <c r="H285">
        <v>47.296399999999998</v>
      </c>
    </row>
    <row r="286" spans="1:8" x14ac:dyDescent="0.3">
      <c r="A286">
        <v>2</v>
      </c>
      <c r="B286">
        <v>50.9</v>
      </c>
      <c r="C286">
        <f t="shared" si="12"/>
        <v>0.5</v>
      </c>
      <c r="D286">
        <v>50.9</v>
      </c>
      <c r="E286">
        <f t="shared" si="13"/>
        <v>0.69314718055994529</v>
      </c>
      <c r="F286">
        <f t="shared" si="14"/>
        <v>3.929862923556477</v>
      </c>
      <c r="G286">
        <v>0.69314718055994529</v>
      </c>
      <c r="H286">
        <v>50.9</v>
      </c>
    </row>
    <row r="287" spans="1:8" x14ac:dyDescent="0.3">
      <c r="A287">
        <v>2</v>
      </c>
      <c r="B287">
        <v>47.4</v>
      </c>
      <c r="C287">
        <f t="shared" si="12"/>
        <v>0.5</v>
      </c>
      <c r="D287">
        <v>47.4</v>
      </c>
      <c r="E287">
        <f t="shared" si="13"/>
        <v>0.69314718055994529</v>
      </c>
      <c r="F287">
        <f t="shared" si="14"/>
        <v>3.858622228701031</v>
      </c>
      <c r="G287">
        <v>0.69314718055994529</v>
      </c>
      <c r="H287">
        <v>47.4</v>
      </c>
    </row>
    <row r="288" spans="1:8" x14ac:dyDescent="0.3">
      <c r="A288">
        <v>2.4</v>
      </c>
      <c r="B288">
        <v>44.344000000000001</v>
      </c>
      <c r="C288">
        <f t="shared" si="12"/>
        <v>0.41666666666666669</v>
      </c>
      <c r="D288">
        <v>44.344000000000001</v>
      </c>
      <c r="E288">
        <f t="shared" si="13"/>
        <v>0.87546873735389985</v>
      </c>
      <c r="F288">
        <f t="shared" si="14"/>
        <v>3.7919774121175034</v>
      </c>
      <c r="G288">
        <v>0.87546873735389985</v>
      </c>
      <c r="H288">
        <v>44.344000000000001</v>
      </c>
    </row>
    <row r="289" spans="1:8" x14ac:dyDescent="0.3">
      <c r="A289">
        <v>2.4</v>
      </c>
      <c r="B289">
        <v>44.6</v>
      </c>
      <c r="C289">
        <f t="shared" si="12"/>
        <v>0.41666666666666669</v>
      </c>
      <c r="D289">
        <v>44.6</v>
      </c>
      <c r="E289">
        <f t="shared" si="13"/>
        <v>0.87546873735389985</v>
      </c>
      <c r="F289">
        <f t="shared" si="14"/>
        <v>3.7977338590260183</v>
      </c>
      <c r="G289">
        <v>0.87546873735389985</v>
      </c>
      <c r="H289">
        <v>44.6</v>
      </c>
    </row>
    <row r="290" spans="1:8" x14ac:dyDescent="0.3">
      <c r="A290">
        <v>1.6</v>
      </c>
      <c r="B290">
        <v>50.2669</v>
      </c>
      <c r="C290">
        <f t="shared" si="12"/>
        <v>0.625</v>
      </c>
      <c r="D290">
        <v>50.2669</v>
      </c>
      <c r="E290">
        <f t="shared" si="13"/>
        <v>0.47000362924573563</v>
      </c>
      <c r="F290">
        <f t="shared" si="14"/>
        <v>3.9173468088047865</v>
      </c>
      <c r="G290">
        <v>0.47000362924573563</v>
      </c>
      <c r="H290">
        <v>50.2669</v>
      </c>
    </row>
    <row r="291" spans="1:8" x14ac:dyDescent="0.3">
      <c r="A291">
        <v>1.6</v>
      </c>
      <c r="B291">
        <v>48.318800000000003</v>
      </c>
      <c r="C291">
        <f t="shared" si="12"/>
        <v>0.625</v>
      </c>
      <c r="D291">
        <v>48.318800000000003</v>
      </c>
      <c r="E291">
        <f t="shared" si="13"/>
        <v>0.47000362924573563</v>
      </c>
      <c r="F291">
        <f t="shared" si="14"/>
        <v>3.8778207188810936</v>
      </c>
      <c r="G291">
        <v>0.47000362924573563</v>
      </c>
      <c r="H291">
        <v>48.318800000000003</v>
      </c>
    </row>
    <row r="292" spans="1:8" x14ac:dyDescent="0.3">
      <c r="A292">
        <v>3.5</v>
      </c>
      <c r="B292">
        <v>35.349400000000003</v>
      </c>
      <c r="C292">
        <f t="shared" si="12"/>
        <v>0.2857142857142857</v>
      </c>
      <c r="D292">
        <v>35.349400000000003</v>
      </c>
      <c r="E292">
        <f t="shared" si="13"/>
        <v>1.2527629684953681</v>
      </c>
      <c r="F292">
        <f t="shared" si="14"/>
        <v>3.5652814190726527</v>
      </c>
      <c r="G292">
        <v>1.2527629684953681</v>
      </c>
      <c r="H292">
        <v>35.349400000000003</v>
      </c>
    </row>
    <row r="293" spans="1:8" x14ac:dyDescent="0.3">
      <c r="A293">
        <v>2.4</v>
      </c>
      <c r="B293">
        <v>47.408099999999997</v>
      </c>
      <c r="C293">
        <f t="shared" si="12"/>
        <v>0.41666666666666669</v>
      </c>
      <c r="D293">
        <v>47.408099999999997</v>
      </c>
      <c r="E293">
        <f t="shared" si="13"/>
        <v>0.87546873735389985</v>
      </c>
      <c r="F293">
        <f t="shared" si="14"/>
        <v>3.8587931001776177</v>
      </c>
      <c r="G293">
        <v>0.87546873735389985</v>
      </c>
      <c r="H293">
        <v>47.408099999999997</v>
      </c>
    </row>
    <row r="294" spans="1:8" x14ac:dyDescent="0.3">
      <c r="A294">
        <v>2</v>
      </c>
      <c r="B294">
        <v>46.624000000000002</v>
      </c>
      <c r="C294">
        <f t="shared" si="12"/>
        <v>0.5</v>
      </c>
      <c r="D294">
        <v>46.624000000000002</v>
      </c>
      <c r="E294">
        <f t="shared" si="13"/>
        <v>0.69314718055994529</v>
      </c>
      <c r="F294">
        <f t="shared" si="14"/>
        <v>3.8421154300127944</v>
      </c>
      <c r="G294">
        <v>0.69314718055994529</v>
      </c>
      <c r="H294">
        <v>46.624000000000002</v>
      </c>
    </row>
    <row r="295" spans="1:8" x14ac:dyDescent="0.3">
      <c r="A295">
        <v>2</v>
      </c>
      <c r="B295">
        <v>46.438699999999997</v>
      </c>
      <c r="C295">
        <f t="shared" si="12"/>
        <v>0.5</v>
      </c>
      <c r="D295">
        <v>46.438699999999997</v>
      </c>
      <c r="E295">
        <f t="shared" si="13"/>
        <v>0.69314718055994529</v>
      </c>
      <c r="F295">
        <f t="shared" si="14"/>
        <v>3.8381331633284876</v>
      </c>
      <c r="G295">
        <v>0.69314718055994529</v>
      </c>
      <c r="H295">
        <v>46.438699999999997</v>
      </c>
    </row>
    <row r="296" spans="1:8" x14ac:dyDescent="0.3">
      <c r="A296">
        <v>2.5</v>
      </c>
      <c r="B296">
        <v>40.187600000000003</v>
      </c>
      <c r="C296">
        <f t="shared" si="12"/>
        <v>0.4</v>
      </c>
      <c r="D296">
        <v>40.187600000000003</v>
      </c>
      <c r="E296">
        <f t="shared" si="13"/>
        <v>0.91629073187415511</v>
      </c>
      <c r="F296">
        <f t="shared" si="14"/>
        <v>3.6935584903306675</v>
      </c>
      <c r="G296">
        <v>0.91629073187415511</v>
      </c>
      <c r="H296">
        <v>40.187600000000003</v>
      </c>
    </row>
    <row r="297" spans="1:8" x14ac:dyDescent="0.3">
      <c r="A297">
        <v>2.5</v>
      </c>
      <c r="B297">
        <v>40.887300000000003</v>
      </c>
      <c r="C297">
        <f t="shared" si="12"/>
        <v>0.4</v>
      </c>
      <c r="D297">
        <v>40.887300000000003</v>
      </c>
      <c r="E297">
        <f t="shared" si="13"/>
        <v>0.91629073187415511</v>
      </c>
      <c r="F297">
        <f t="shared" si="14"/>
        <v>3.7108195013820406</v>
      </c>
      <c r="G297">
        <v>0.91629073187415511</v>
      </c>
      <c r="H297">
        <v>40.887300000000003</v>
      </c>
    </row>
    <row r="298" spans="1:8" x14ac:dyDescent="0.3">
      <c r="A298">
        <v>3</v>
      </c>
      <c r="B298">
        <v>35.799999999999997</v>
      </c>
      <c r="C298">
        <f t="shared" si="12"/>
        <v>0.33333333333333331</v>
      </c>
      <c r="D298">
        <v>35.799999999999997</v>
      </c>
      <c r="E298">
        <f t="shared" si="13"/>
        <v>1.0986122886681098</v>
      </c>
      <c r="F298">
        <f t="shared" si="14"/>
        <v>3.5779478934066544</v>
      </c>
      <c r="G298">
        <v>1.0986122886681098</v>
      </c>
      <c r="H298">
        <v>35.799999999999997</v>
      </c>
    </row>
    <row r="299" spans="1:8" x14ac:dyDescent="0.3">
      <c r="A299">
        <v>3</v>
      </c>
      <c r="B299">
        <v>35.731099999999998</v>
      </c>
      <c r="C299">
        <f t="shared" si="12"/>
        <v>0.33333333333333331</v>
      </c>
      <c r="D299">
        <v>35.731099999999998</v>
      </c>
      <c r="E299">
        <f t="shared" si="13"/>
        <v>1.0986122886681098</v>
      </c>
      <c r="F299">
        <f t="shared" si="14"/>
        <v>3.5760214580153855</v>
      </c>
      <c r="G299">
        <v>1.0986122886681098</v>
      </c>
      <c r="H299">
        <v>35.731099999999998</v>
      </c>
    </row>
    <row r="300" spans="1:8" x14ac:dyDescent="0.3">
      <c r="A300">
        <v>3.5</v>
      </c>
      <c r="B300">
        <v>35.9</v>
      </c>
      <c r="C300">
        <f t="shared" si="12"/>
        <v>0.2857142857142857</v>
      </c>
      <c r="D300">
        <v>35.9</v>
      </c>
      <c r="E300">
        <f t="shared" si="13"/>
        <v>1.2527629684953681</v>
      </c>
      <c r="F300">
        <f t="shared" si="14"/>
        <v>3.5807372954942331</v>
      </c>
      <c r="G300">
        <v>1.2527629684953681</v>
      </c>
      <c r="H300">
        <v>35.9</v>
      </c>
    </row>
    <row r="301" spans="1:8" x14ac:dyDescent="0.3">
      <c r="A301">
        <v>3</v>
      </c>
      <c r="B301">
        <v>34.9</v>
      </c>
      <c r="C301">
        <f t="shared" si="12"/>
        <v>0.33333333333333331</v>
      </c>
      <c r="D301">
        <v>34.9</v>
      </c>
      <c r="E301">
        <f t="shared" si="13"/>
        <v>1.0986122886681098</v>
      </c>
      <c r="F301">
        <f t="shared" si="14"/>
        <v>3.5524868292083815</v>
      </c>
      <c r="G301">
        <v>1.0986122886681098</v>
      </c>
      <c r="H301">
        <v>34.9</v>
      </c>
    </row>
    <row r="302" spans="1:8" x14ac:dyDescent="0.3">
      <c r="A302">
        <v>3.5</v>
      </c>
      <c r="B302">
        <v>33.9</v>
      </c>
      <c r="C302">
        <f t="shared" si="12"/>
        <v>0.2857142857142857</v>
      </c>
      <c r="D302">
        <v>33.9</v>
      </c>
      <c r="E302">
        <f t="shared" si="13"/>
        <v>1.2527629684953681</v>
      </c>
      <c r="F302">
        <f t="shared" si="14"/>
        <v>3.5234150143864045</v>
      </c>
      <c r="G302">
        <v>1.2527629684953681</v>
      </c>
      <c r="H302">
        <v>33.9</v>
      </c>
    </row>
    <row r="303" spans="1:8" x14ac:dyDescent="0.3">
      <c r="A303">
        <v>3.5</v>
      </c>
      <c r="B303">
        <v>34.6</v>
      </c>
      <c r="C303">
        <f t="shared" si="12"/>
        <v>0.2857142857142857</v>
      </c>
      <c r="D303">
        <v>34.6</v>
      </c>
      <c r="E303">
        <f t="shared" si="13"/>
        <v>1.2527629684953681</v>
      </c>
      <c r="F303">
        <f t="shared" si="14"/>
        <v>3.5438536820636788</v>
      </c>
      <c r="G303">
        <v>1.2527629684953681</v>
      </c>
      <c r="H303">
        <v>34.6</v>
      </c>
    </row>
    <row r="304" spans="1:8" x14ac:dyDescent="0.3">
      <c r="A304">
        <v>6.3</v>
      </c>
      <c r="B304">
        <v>26.6722</v>
      </c>
      <c r="C304">
        <f t="shared" si="12"/>
        <v>0.15873015873015872</v>
      </c>
      <c r="D304">
        <v>26.6722</v>
      </c>
      <c r="E304">
        <f t="shared" si="13"/>
        <v>1.8405496333974869</v>
      </c>
      <c r="F304">
        <f t="shared" si="14"/>
        <v>3.2836218244806243</v>
      </c>
      <c r="G304">
        <v>1.8405496333974869</v>
      </c>
      <c r="H304">
        <v>26.6722</v>
      </c>
    </row>
    <row r="305" spans="1:8" x14ac:dyDescent="0.3">
      <c r="A305">
        <v>5.5</v>
      </c>
      <c r="B305">
        <v>29.2</v>
      </c>
      <c r="C305">
        <f t="shared" si="12"/>
        <v>0.18181818181818182</v>
      </c>
      <c r="D305">
        <v>29.2</v>
      </c>
      <c r="E305">
        <f t="shared" si="13"/>
        <v>1.7047480922384253</v>
      </c>
      <c r="F305">
        <f t="shared" si="14"/>
        <v>3.3741687092742358</v>
      </c>
      <c r="G305">
        <v>1.7047480922384253</v>
      </c>
      <c r="H305">
        <v>29.2</v>
      </c>
    </row>
    <row r="306" spans="1:8" x14ac:dyDescent="0.3">
      <c r="A306">
        <v>5.5</v>
      </c>
      <c r="B306">
        <v>23.9</v>
      </c>
      <c r="C306">
        <f t="shared" si="12"/>
        <v>0.18181818181818182</v>
      </c>
      <c r="D306">
        <v>23.9</v>
      </c>
      <c r="E306">
        <f t="shared" si="13"/>
        <v>1.7047480922384253</v>
      </c>
      <c r="F306">
        <f t="shared" si="14"/>
        <v>3.1738784589374651</v>
      </c>
      <c r="G306">
        <v>1.7047480922384253</v>
      </c>
      <c r="H306">
        <v>23.9</v>
      </c>
    </row>
    <row r="307" spans="1:8" x14ac:dyDescent="0.3">
      <c r="A307">
        <v>6.3</v>
      </c>
      <c r="B307">
        <v>24.7</v>
      </c>
      <c r="C307">
        <f t="shared" si="12"/>
        <v>0.15873015873015872</v>
      </c>
      <c r="D307">
        <v>24.7</v>
      </c>
      <c r="E307">
        <f t="shared" si="13"/>
        <v>1.8405496333974869</v>
      </c>
      <c r="F307">
        <f t="shared" si="14"/>
        <v>3.2068032436339315</v>
      </c>
      <c r="G307">
        <v>1.8405496333974869</v>
      </c>
      <c r="H307">
        <v>24.7</v>
      </c>
    </row>
    <row r="308" spans="1:8" x14ac:dyDescent="0.3">
      <c r="A308">
        <v>6</v>
      </c>
      <c r="B308">
        <v>23.4</v>
      </c>
      <c r="C308">
        <f t="shared" si="12"/>
        <v>0.16666666666666666</v>
      </c>
      <c r="D308">
        <v>23.4</v>
      </c>
      <c r="E308">
        <f t="shared" si="13"/>
        <v>1.791759469228055</v>
      </c>
      <c r="F308">
        <f t="shared" si="14"/>
        <v>3.1527360223636558</v>
      </c>
      <c r="G308">
        <v>1.791759469228055</v>
      </c>
      <c r="H308">
        <v>23.4</v>
      </c>
    </row>
    <row r="309" spans="1:8" x14ac:dyDescent="0.3">
      <c r="A309">
        <v>5.5</v>
      </c>
      <c r="B309">
        <v>29</v>
      </c>
      <c r="C309">
        <f t="shared" si="12"/>
        <v>0.18181818181818182</v>
      </c>
      <c r="D309">
        <v>29</v>
      </c>
      <c r="E309">
        <f t="shared" si="13"/>
        <v>1.7047480922384253</v>
      </c>
      <c r="F309">
        <f t="shared" si="14"/>
        <v>3.3672958299864741</v>
      </c>
      <c r="G309">
        <v>1.7047480922384253</v>
      </c>
      <c r="H309">
        <v>29</v>
      </c>
    </row>
    <row r="310" spans="1:8" x14ac:dyDescent="0.3">
      <c r="A310">
        <v>6.3</v>
      </c>
      <c r="B310">
        <v>24.8202</v>
      </c>
      <c r="C310">
        <f t="shared" si="12"/>
        <v>0.15873015873015872</v>
      </c>
      <c r="D310">
        <v>24.8202</v>
      </c>
      <c r="E310">
        <f t="shared" si="13"/>
        <v>1.8405496333974869</v>
      </c>
      <c r="F310">
        <f t="shared" si="14"/>
        <v>3.2116578377617233</v>
      </c>
      <c r="G310">
        <v>1.8405496333974869</v>
      </c>
      <c r="H310">
        <v>24.8202</v>
      </c>
    </row>
    <row r="311" spans="1:8" x14ac:dyDescent="0.3">
      <c r="A311">
        <v>2</v>
      </c>
      <c r="B311">
        <v>42.936300000000003</v>
      </c>
      <c r="C311">
        <f t="shared" si="12"/>
        <v>0.5</v>
      </c>
      <c r="D311">
        <v>42.936300000000003</v>
      </c>
      <c r="E311">
        <f t="shared" si="13"/>
        <v>0.69314718055994529</v>
      </c>
      <c r="F311">
        <f t="shared" si="14"/>
        <v>3.7597176219937736</v>
      </c>
      <c r="G311">
        <v>0.69314718055994529</v>
      </c>
      <c r="H311">
        <v>42.936300000000003</v>
      </c>
    </row>
    <row r="312" spans="1:8" x14ac:dyDescent="0.3">
      <c r="A312">
        <v>2</v>
      </c>
      <c r="B312">
        <v>42.457900000000002</v>
      </c>
      <c r="C312">
        <f t="shared" si="12"/>
        <v>0.5</v>
      </c>
      <c r="D312">
        <v>42.457900000000002</v>
      </c>
      <c r="E312">
        <f t="shared" si="13"/>
        <v>0.69314718055994529</v>
      </c>
      <c r="F312">
        <f t="shared" si="14"/>
        <v>3.7485129967383002</v>
      </c>
      <c r="G312">
        <v>0.69314718055994529</v>
      </c>
      <c r="H312">
        <v>42.457900000000002</v>
      </c>
    </row>
    <row r="313" spans="1:8" x14ac:dyDescent="0.3">
      <c r="A313">
        <v>2</v>
      </c>
      <c r="B313">
        <v>34.9</v>
      </c>
      <c r="C313">
        <f t="shared" si="12"/>
        <v>0.5</v>
      </c>
      <c r="D313">
        <v>34.9</v>
      </c>
      <c r="E313">
        <f t="shared" si="13"/>
        <v>0.69314718055994529</v>
      </c>
      <c r="F313">
        <f t="shared" si="14"/>
        <v>3.5524868292083815</v>
      </c>
      <c r="G313">
        <v>0.69314718055994529</v>
      </c>
      <c r="H313">
        <v>34.9</v>
      </c>
    </row>
    <row r="314" spans="1:8" x14ac:dyDescent="0.3">
      <c r="A314">
        <v>2.4</v>
      </c>
      <c r="B314">
        <v>38.876899999999999</v>
      </c>
      <c r="C314">
        <f t="shared" si="12"/>
        <v>0.41666666666666669</v>
      </c>
      <c r="D314">
        <v>38.876899999999999</v>
      </c>
      <c r="E314">
        <f t="shared" si="13"/>
        <v>0.87546873735389985</v>
      </c>
      <c r="F314">
        <f t="shared" si="14"/>
        <v>3.6604002439031449</v>
      </c>
      <c r="G314">
        <v>0.87546873735389985</v>
      </c>
      <c r="H314">
        <v>38.876899999999999</v>
      </c>
    </row>
    <row r="315" spans="1:8" x14ac:dyDescent="0.3">
      <c r="A315">
        <v>2.4</v>
      </c>
      <c r="B315">
        <v>40.370600000000003</v>
      </c>
      <c r="C315">
        <f t="shared" si="12"/>
        <v>0.41666666666666669</v>
      </c>
      <c r="D315">
        <v>40.370600000000003</v>
      </c>
      <c r="E315">
        <f t="shared" si="13"/>
        <v>0.87546873735389985</v>
      </c>
      <c r="F315">
        <f t="shared" si="14"/>
        <v>3.6981017972760779</v>
      </c>
      <c r="G315">
        <v>0.87546873735389985</v>
      </c>
      <c r="H315">
        <v>40.370600000000003</v>
      </c>
    </row>
    <row r="316" spans="1:8" x14ac:dyDescent="0.3">
      <c r="A316">
        <v>2</v>
      </c>
      <c r="B316">
        <v>30.6</v>
      </c>
      <c r="C316">
        <f t="shared" si="12"/>
        <v>0.5</v>
      </c>
      <c r="D316">
        <v>30.6</v>
      </c>
      <c r="E316">
        <f t="shared" si="13"/>
        <v>0.69314718055994529</v>
      </c>
      <c r="F316">
        <f t="shared" si="14"/>
        <v>3.4210000089583352</v>
      </c>
      <c r="G316">
        <v>0.69314718055994529</v>
      </c>
      <c r="H316">
        <v>30.6</v>
      </c>
    </row>
    <row r="317" spans="1:8" x14ac:dyDescent="0.3">
      <c r="A317">
        <v>2</v>
      </c>
      <c r="B317">
        <v>31.1</v>
      </c>
      <c r="C317">
        <f t="shared" si="12"/>
        <v>0.5</v>
      </c>
      <c r="D317">
        <v>31.1</v>
      </c>
      <c r="E317">
        <f t="shared" si="13"/>
        <v>0.69314718055994529</v>
      </c>
      <c r="F317">
        <f t="shared" si="14"/>
        <v>3.4372078191851885</v>
      </c>
      <c r="G317">
        <v>0.69314718055994529</v>
      </c>
      <c r="H317">
        <v>31.1</v>
      </c>
    </row>
    <row r="318" spans="1:8" x14ac:dyDescent="0.3">
      <c r="A318">
        <v>1.6</v>
      </c>
      <c r="B318">
        <v>47.9</v>
      </c>
      <c r="C318">
        <f t="shared" si="12"/>
        <v>0.625</v>
      </c>
      <c r="D318">
        <v>47.9</v>
      </c>
      <c r="E318">
        <f t="shared" si="13"/>
        <v>0.47000362924573563</v>
      </c>
      <c r="F318">
        <f t="shared" si="14"/>
        <v>3.8691155044168695</v>
      </c>
      <c r="G318">
        <v>0.47000362924573563</v>
      </c>
      <c r="H318">
        <v>47.9</v>
      </c>
    </row>
    <row r="319" spans="1:8" x14ac:dyDescent="0.3">
      <c r="A319">
        <v>1.6</v>
      </c>
      <c r="B319">
        <v>48.9</v>
      </c>
      <c r="C319">
        <f t="shared" si="12"/>
        <v>0.625</v>
      </c>
      <c r="D319">
        <v>48.9</v>
      </c>
      <c r="E319">
        <f t="shared" si="13"/>
        <v>0.47000362924573563</v>
      </c>
      <c r="F319">
        <f t="shared" si="14"/>
        <v>3.8897773964808264</v>
      </c>
      <c r="G319">
        <v>0.47000362924573563</v>
      </c>
      <c r="H319">
        <v>48.9</v>
      </c>
    </row>
    <row r="320" spans="1:8" x14ac:dyDescent="0.3">
      <c r="A320">
        <v>2.4</v>
      </c>
      <c r="B320">
        <v>42.8</v>
      </c>
      <c r="C320">
        <f t="shared" si="12"/>
        <v>0.41666666666666669</v>
      </c>
      <c r="D320">
        <v>42.8</v>
      </c>
      <c r="E320">
        <f t="shared" si="13"/>
        <v>0.87546873735389985</v>
      </c>
      <c r="F320">
        <f t="shared" si="14"/>
        <v>3.7565381025877511</v>
      </c>
      <c r="G320">
        <v>0.87546873735389985</v>
      </c>
      <c r="H320">
        <v>42.8</v>
      </c>
    </row>
    <row r="321" spans="1:8" x14ac:dyDescent="0.3">
      <c r="A321">
        <v>2.4</v>
      </c>
      <c r="B321">
        <v>46.9</v>
      </c>
      <c r="C321">
        <f t="shared" si="12"/>
        <v>0.41666666666666669</v>
      </c>
      <c r="D321">
        <v>46.9</v>
      </c>
      <c r="E321">
        <f t="shared" si="13"/>
        <v>0.87546873735389985</v>
      </c>
      <c r="F321">
        <f t="shared" si="14"/>
        <v>3.8480176754522337</v>
      </c>
      <c r="G321">
        <v>0.87546873735389985</v>
      </c>
      <c r="H321">
        <v>46.9</v>
      </c>
    </row>
    <row r="322" spans="1:8" x14ac:dyDescent="0.3">
      <c r="A322">
        <v>2.4</v>
      </c>
      <c r="B322">
        <v>42.6</v>
      </c>
      <c r="C322">
        <f t="shared" si="12"/>
        <v>0.41666666666666669</v>
      </c>
      <c r="D322">
        <v>42.6</v>
      </c>
      <c r="E322">
        <f t="shared" si="13"/>
        <v>0.87546873735389985</v>
      </c>
      <c r="F322">
        <f t="shared" si="14"/>
        <v>3.751854253275325</v>
      </c>
      <c r="G322">
        <v>0.87546873735389985</v>
      </c>
      <c r="H322">
        <v>42.6</v>
      </c>
    </row>
    <row r="323" spans="1:8" x14ac:dyDescent="0.3">
      <c r="A323">
        <v>2.4</v>
      </c>
      <c r="B323">
        <v>46.8</v>
      </c>
      <c r="C323">
        <f t="shared" ref="C323:C386" si="15">1/A323</f>
        <v>0.41666666666666669</v>
      </c>
      <c r="D323">
        <v>46.8</v>
      </c>
      <c r="E323">
        <f t="shared" ref="E323:E386" si="16">LN(A323)</f>
        <v>0.87546873735389985</v>
      </c>
      <c r="F323">
        <f t="shared" ref="F323:F386" si="17">LN(B323)</f>
        <v>3.8458832029236012</v>
      </c>
      <c r="G323">
        <v>0.87546873735389985</v>
      </c>
      <c r="H323">
        <v>46.8</v>
      </c>
    </row>
    <row r="324" spans="1:8" x14ac:dyDescent="0.3">
      <c r="A324">
        <v>3.5</v>
      </c>
      <c r="B324">
        <v>40.299999999999997</v>
      </c>
      <c r="C324">
        <f t="shared" si="15"/>
        <v>0.2857142857142857</v>
      </c>
      <c r="D324">
        <v>40.299999999999997</v>
      </c>
      <c r="E324">
        <f t="shared" si="16"/>
        <v>1.2527629684953681</v>
      </c>
      <c r="F324">
        <f t="shared" si="17"/>
        <v>3.6963514689526371</v>
      </c>
      <c r="G324">
        <v>1.2527629684953681</v>
      </c>
      <c r="H324">
        <v>40.299999999999997</v>
      </c>
    </row>
    <row r="325" spans="1:8" x14ac:dyDescent="0.3">
      <c r="A325">
        <v>3.5</v>
      </c>
      <c r="B325">
        <v>41.2</v>
      </c>
      <c r="C325">
        <f t="shared" si="15"/>
        <v>0.2857142857142857</v>
      </c>
      <c r="D325">
        <v>41.2</v>
      </c>
      <c r="E325">
        <f t="shared" si="16"/>
        <v>1.2527629684953681</v>
      </c>
      <c r="F325">
        <f t="shared" si="17"/>
        <v>3.7184382563554808</v>
      </c>
      <c r="G325">
        <v>1.2527629684953681</v>
      </c>
      <c r="H325">
        <v>41.2</v>
      </c>
    </row>
    <row r="326" spans="1:8" x14ac:dyDescent="0.3">
      <c r="A326">
        <v>3.6</v>
      </c>
      <c r="B326">
        <v>35.6</v>
      </c>
      <c r="C326">
        <f t="shared" si="15"/>
        <v>0.27777777777777779</v>
      </c>
      <c r="D326">
        <v>35.6</v>
      </c>
      <c r="E326">
        <f t="shared" si="16"/>
        <v>1.2809338454620642</v>
      </c>
      <c r="F326">
        <f t="shared" si="17"/>
        <v>3.572345637857985</v>
      </c>
      <c r="G326">
        <v>1.2809338454620642</v>
      </c>
      <c r="H326">
        <v>35.6</v>
      </c>
    </row>
    <row r="327" spans="1:8" x14ac:dyDescent="0.3">
      <c r="A327">
        <v>3.6</v>
      </c>
      <c r="B327">
        <v>31</v>
      </c>
      <c r="C327">
        <f t="shared" si="15"/>
        <v>0.27777777777777779</v>
      </c>
      <c r="D327">
        <v>31</v>
      </c>
      <c r="E327">
        <f t="shared" si="16"/>
        <v>1.2809338454620642</v>
      </c>
      <c r="F327">
        <f t="shared" si="17"/>
        <v>3.4339872044851463</v>
      </c>
      <c r="G327">
        <v>1.2809338454620642</v>
      </c>
      <c r="H327">
        <v>31</v>
      </c>
    </row>
    <row r="328" spans="1:8" x14ac:dyDescent="0.3">
      <c r="A328">
        <v>6.7</v>
      </c>
      <c r="B328">
        <v>24.2</v>
      </c>
      <c r="C328">
        <f t="shared" si="15"/>
        <v>0.14925373134328357</v>
      </c>
      <c r="D328">
        <v>24.2</v>
      </c>
      <c r="E328">
        <f t="shared" si="16"/>
        <v>1.9021075263969205</v>
      </c>
      <c r="F328">
        <f t="shared" si="17"/>
        <v>3.1863526331626408</v>
      </c>
      <c r="G328">
        <v>1.9021075263969205</v>
      </c>
      <c r="H328">
        <v>24.2</v>
      </c>
    </row>
    <row r="329" spans="1:8" x14ac:dyDescent="0.3">
      <c r="A329">
        <v>6.7</v>
      </c>
      <c r="B329">
        <v>24.2</v>
      </c>
      <c r="C329">
        <f t="shared" si="15"/>
        <v>0.14925373134328357</v>
      </c>
      <c r="D329">
        <v>24.2</v>
      </c>
      <c r="E329">
        <f t="shared" si="16"/>
        <v>1.9021075263969205</v>
      </c>
      <c r="F329">
        <f t="shared" si="17"/>
        <v>3.1863526331626408</v>
      </c>
      <c r="G329">
        <v>1.9021075263969205</v>
      </c>
      <c r="H329">
        <v>24.2</v>
      </c>
    </row>
    <row r="330" spans="1:8" x14ac:dyDescent="0.3">
      <c r="A330">
        <v>2</v>
      </c>
      <c r="B330">
        <v>37.1</v>
      </c>
      <c r="C330">
        <f t="shared" si="15"/>
        <v>0.5</v>
      </c>
      <c r="D330">
        <v>37.1</v>
      </c>
      <c r="E330">
        <f t="shared" si="16"/>
        <v>0.69314718055994529</v>
      </c>
      <c r="F330">
        <f t="shared" si="17"/>
        <v>3.6136169696133895</v>
      </c>
      <c r="G330">
        <v>0.69314718055994529</v>
      </c>
      <c r="H330">
        <v>37.1</v>
      </c>
    </row>
    <row r="331" spans="1:8" x14ac:dyDescent="0.3">
      <c r="A331">
        <v>2</v>
      </c>
      <c r="B331">
        <v>41.113199999999999</v>
      </c>
      <c r="C331">
        <f t="shared" si="15"/>
        <v>0.5</v>
      </c>
      <c r="D331">
        <v>41.113199999999999</v>
      </c>
      <c r="E331">
        <f t="shared" si="16"/>
        <v>0.69314718055994529</v>
      </c>
      <c r="F331">
        <f t="shared" si="17"/>
        <v>3.7163292378220358</v>
      </c>
      <c r="G331">
        <v>0.69314718055994529</v>
      </c>
      <c r="H331">
        <v>41.113199999999999</v>
      </c>
    </row>
    <row r="332" spans="1:8" x14ac:dyDescent="0.3">
      <c r="A332">
        <v>2</v>
      </c>
      <c r="B332">
        <v>38.462699999999998</v>
      </c>
      <c r="C332">
        <f t="shared" si="15"/>
        <v>0.5</v>
      </c>
      <c r="D332">
        <v>38.462699999999998</v>
      </c>
      <c r="E332">
        <f t="shared" si="16"/>
        <v>0.69314718055994529</v>
      </c>
      <c r="F332">
        <f t="shared" si="17"/>
        <v>3.6496889405046442</v>
      </c>
      <c r="G332">
        <v>0.69314718055994529</v>
      </c>
      <c r="H332">
        <v>38.462699999999998</v>
      </c>
    </row>
    <row r="333" spans="1:8" x14ac:dyDescent="0.3">
      <c r="A333">
        <v>2</v>
      </c>
      <c r="B333">
        <v>43.1</v>
      </c>
      <c r="C333">
        <f t="shared" si="15"/>
        <v>0.5</v>
      </c>
      <c r="D333">
        <v>43.1</v>
      </c>
      <c r="E333">
        <f t="shared" si="16"/>
        <v>0.69314718055994529</v>
      </c>
      <c r="F333">
        <f t="shared" si="17"/>
        <v>3.763522997109702</v>
      </c>
      <c r="G333">
        <v>0.69314718055994529</v>
      </c>
      <c r="H333">
        <v>43.1</v>
      </c>
    </row>
    <row r="334" spans="1:8" x14ac:dyDescent="0.3">
      <c r="A334">
        <v>2</v>
      </c>
      <c r="B334">
        <v>38.499699999999997</v>
      </c>
      <c r="C334">
        <f t="shared" si="15"/>
        <v>0.5</v>
      </c>
      <c r="D334">
        <v>38.499699999999997</v>
      </c>
      <c r="E334">
        <f t="shared" si="16"/>
        <v>0.69314718055994529</v>
      </c>
      <c r="F334">
        <f t="shared" si="17"/>
        <v>3.6506504490555867</v>
      </c>
      <c r="G334">
        <v>0.69314718055994529</v>
      </c>
      <c r="H334">
        <v>38.499699999999997</v>
      </c>
    </row>
    <row r="335" spans="1:8" x14ac:dyDescent="0.3">
      <c r="A335">
        <v>2.5</v>
      </c>
      <c r="B335">
        <v>37.070999999999998</v>
      </c>
      <c r="C335">
        <f t="shared" si="15"/>
        <v>0.4</v>
      </c>
      <c r="D335">
        <v>37.070999999999998</v>
      </c>
      <c r="E335">
        <f t="shared" si="16"/>
        <v>0.91629073187415511</v>
      </c>
      <c r="F335">
        <f t="shared" si="17"/>
        <v>3.6128349927901628</v>
      </c>
      <c r="G335">
        <v>0.91629073187415511</v>
      </c>
      <c r="H335">
        <v>37.070999999999998</v>
      </c>
    </row>
    <row r="336" spans="1:8" x14ac:dyDescent="0.3">
      <c r="A336">
        <v>2.5</v>
      </c>
      <c r="B336">
        <v>35.922600000000003</v>
      </c>
      <c r="C336">
        <f t="shared" si="15"/>
        <v>0.4</v>
      </c>
      <c r="D336">
        <v>35.922600000000003</v>
      </c>
      <c r="E336">
        <f t="shared" si="16"/>
        <v>0.91629073187415511</v>
      </c>
      <c r="F336">
        <f t="shared" si="17"/>
        <v>3.5813666238879671</v>
      </c>
      <c r="G336">
        <v>0.91629073187415511</v>
      </c>
      <c r="H336">
        <v>35.922600000000003</v>
      </c>
    </row>
    <row r="337" spans="1:8" x14ac:dyDescent="0.3">
      <c r="A337">
        <v>2.5</v>
      </c>
      <c r="B337">
        <v>34.143500000000003</v>
      </c>
      <c r="C337">
        <f t="shared" si="15"/>
        <v>0.4</v>
      </c>
      <c r="D337">
        <v>34.143500000000003</v>
      </c>
      <c r="E337">
        <f t="shared" si="16"/>
        <v>0.91629073187415511</v>
      </c>
      <c r="F337">
        <f t="shared" si="17"/>
        <v>3.5305722311508272</v>
      </c>
      <c r="G337">
        <v>0.91629073187415511</v>
      </c>
      <c r="H337">
        <v>34.143500000000003</v>
      </c>
    </row>
    <row r="338" spans="1:8" x14ac:dyDescent="0.3">
      <c r="A338">
        <v>2.5</v>
      </c>
      <c r="B338">
        <v>32.910299999999999</v>
      </c>
      <c r="C338">
        <f t="shared" si="15"/>
        <v>0.4</v>
      </c>
      <c r="D338">
        <v>32.910299999999999</v>
      </c>
      <c r="E338">
        <f t="shared" si="16"/>
        <v>0.91629073187415511</v>
      </c>
      <c r="F338">
        <f t="shared" si="17"/>
        <v>3.4937856786839827</v>
      </c>
      <c r="G338">
        <v>0.91629073187415511</v>
      </c>
      <c r="H338">
        <v>32.910299999999999</v>
      </c>
    </row>
    <row r="339" spans="1:8" x14ac:dyDescent="0.3">
      <c r="A339">
        <v>2.4</v>
      </c>
      <c r="B339">
        <v>42.3947</v>
      </c>
      <c r="C339">
        <f t="shared" si="15"/>
        <v>0.41666666666666669</v>
      </c>
      <c r="D339">
        <v>42.3947</v>
      </c>
      <c r="E339">
        <f t="shared" si="16"/>
        <v>0.87546873735389985</v>
      </c>
      <c r="F339">
        <f t="shared" si="17"/>
        <v>3.7470233544247611</v>
      </c>
      <c r="G339">
        <v>0.87546873735389985</v>
      </c>
      <c r="H339">
        <v>42.3947</v>
      </c>
    </row>
    <row r="340" spans="1:8" x14ac:dyDescent="0.3">
      <c r="A340">
        <v>2.4</v>
      </c>
      <c r="B340">
        <v>41.395899999999997</v>
      </c>
      <c r="C340">
        <f t="shared" si="15"/>
        <v>0.41666666666666669</v>
      </c>
      <c r="D340">
        <v>41.395899999999997</v>
      </c>
      <c r="E340">
        <f t="shared" si="16"/>
        <v>0.87546873735389985</v>
      </c>
      <c r="F340">
        <f t="shared" si="17"/>
        <v>3.7231818421106713</v>
      </c>
      <c r="G340">
        <v>0.87546873735389985</v>
      </c>
      <c r="H340">
        <v>41.395899999999997</v>
      </c>
    </row>
    <row r="341" spans="1:8" x14ac:dyDescent="0.3">
      <c r="A341">
        <v>2.4</v>
      </c>
      <c r="B341">
        <v>40.832099999999997</v>
      </c>
      <c r="C341">
        <f t="shared" si="15"/>
        <v>0.41666666666666669</v>
      </c>
      <c r="D341">
        <v>40.832099999999997</v>
      </c>
      <c r="E341">
        <f t="shared" si="16"/>
        <v>0.87546873735389985</v>
      </c>
      <c r="F341">
        <f t="shared" si="17"/>
        <v>3.7094685367788869</v>
      </c>
      <c r="G341">
        <v>0.87546873735389985</v>
      </c>
      <c r="H341">
        <v>40.832099999999997</v>
      </c>
    </row>
    <row r="342" spans="1:8" x14ac:dyDescent="0.3">
      <c r="A342">
        <v>2.4</v>
      </c>
      <c r="B342">
        <v>44.081800000000001</v>
      </c>
      <c r="C342">
        <f t="shared" si="15"/>
        <v>0.41666666666666669</v>
      </c>
      <c r="D342">
        <v>44.081800000000001</v>
      </c>
      <c r="E342">
        <f t="shared" si="16"/>
        <v>0.87546873735389985</v>
      </c>
      <c r="F342">
        <f t="shared" si="17"/>
        <v>3.7860469988566745</v>
      </c>
      <c r="G342">
        <v>0.87546873735389985</v>
      </c>
      <c r="H342">
        <v>44.081800000000001</v>
      </c>
    </row>
    <row r="343" spans="1:8" x14ac:dyDescent="0.3">
      <c r="A343">
        <v>2.4</v>
      </c>
      <c r="B343">
        <v>43.003500000000003</v>
      </c>
      <c r="C343">
        <f t="shared" si="15"/>
        <v>0.41666666666666669</v>
      </c>
      <c r="D343">
        <v>43.003500000000003</v>
      </c>
      <c r="E343">
        <f t="shared" si="16"/>
        <v>0.87546873735389985</v>
      </c>
      <c r="F343">
        <f t="shared" si="17"/>
        <v>3.7612815077299779</v>
      </c>
      <c r="G343">
        <v>0.87546873735389985</v>
      </c>
      <c r="H343">
        <v>43.003500000000003</v>
      </c>
    </row>
    <row r="344" spans="1:8" x14ac:dyDescent="0.3">
      <c r="A344">
        <v>2.4</v>
      </c>
      <c r="B344">
        <v>41.585799999999999</v>
      </c>
      <c r="C344">
        <f t="shared" si="15"/>
        <v>0.41666666666666669</v>
      </c>
      <c r="D344">
        <v>41.585799999999999</v>
      </c>
      <c r="E344">
        <f t="shared" si="16"/>
        <v>0.87546873735389985</v>
      </c>
      <c r="F344">
        <f t="shared" si="17"/>
        <v>3.7277587628415123</v>
      </c>
      <c r="G344">
        <v>0.87546873735389985</v>
      </c>
      <c r="H344">
        <v>41.585799999999999</v>
      </c>
    </row>
    <row r="345" spans="1:8" x14ac:dyDescent="0.3">
      <c r="A345">
        <v>2</v>
      </c>
      <c r="B345">
        <v>46.362900000000003</v>
      </c>
      <c r="C345">
        <f t="shared" si="15"/>
        <v>0.5</v>
      </c>
      <c r="D345">
        <v>46.362900000000003</v>
      </c>
      <c r="E345">
        <f t="shared" si="16"/>
        <v>0.69314718055994529</v>
      </c>
      <c r="F345">
        <f t="shared" si="17"/>
        <v>3.8364995704409339</v>
      </c>
      <c r="G345">
        <v>0.69314718055994529</v>
      </c>
      <c r="H345">
        <v>46.362900000000003</v>
      </c>
    </row>
    <row r="346" spans="1:8" x14ac:dyDescent="0.3">
      <c r="A346">
        <v>2</v>
      </c>
      <c r="B346">
        <v>45.190100000000001</v>
      </c>
      <c r="C346">
        <f t="shared" si="15"/>
        <v>0.5</v>
      </c>
      <c r="D346">
        <v>45.190100000000001</v>
      </c>
      <c r="E346">
        <f t="shared" si="16"/>
        <v>0.69314718055994529</v>
      </c>
      <c r="F346">
        <f t="shared" si="17"/>
        <v>3.8108780362996955</v>
      </c>
      <c r="G346">
        <v>0.69314718055994529</v>
      </c>
      <c r="H346">
        <v>45.190100000000001</v>
      </c>
    </row>
    <row r="347" spans="1:8" x14ac:dyDescent="0.3">
      <c r="A347">
        <v>2</v>
      </c>
      <c r="B347">
        <v>44.707999999999998</v>
      </c>
      <c r="C347">
        <f t="shared" si="15"/>
        <v>0.5</v>
      </c>
      <c r="D347">
        <v>44.707999999999998</v>
      </c>
      <c r="E347">
        <f t="shared" si="16"/>
        <v>0.69314718055994529</v>
      </c>
      <c r="F347">
        <f t="shared" si="17"/>
        <v>3.8001524565233651</v>
      </c>
      <c r="G347">
        <v>0.69314718055994529</v>
      </c>
      <c r="H347">
        <v>44.707999999999998</v>
      </c>
    </row>
    <row r="348" spans="1:8" x14ac:dyDescent="0.3">
      <c r="A348">
        <v>2</v>
      </c>
      <c r="B348">
        <v>41.566099999999999</v>
      </c>
      <c r="C348">
        <f t="shared" si="15"/>
        <v>0.5</v>
      </c>
      <c r="D348">
        <v>41.566099999999999</v>
      </c>
      <c r="E348">
        <f t="shared" si="16"/>
        <v>0.69314718055994529</v>
      </c>
      <c r="F348">
        <f t="shared" si="17"/>
        <v>3.7272849312064302</v>
      </c>
      <c r="G348">
        <v>0.69314718055994529</v>
      </c>
      <c r="H348">
        <v>41.566099999999999</v>
      </c>
    </row>
    <row r="349" spans="1:8" x14ac:dyDescent="0.3">
      <c r="A349">
        <v>1.8</v>
      </c>
      <c r="B349">
        <v>48.4</v>
      </c>
      <c r="C349">
        <f t="shared" si="15"/>
        <v>0.55555555555555558</v>
      </c>
      <c r="D349">
        <v>48.4</v>
      </c>
      <c r="E349">
        <f t="shared" si="16"/>
        <v>0.58778666490211906</v>
      </c>
      <c r="F349">
        <f t="shared" si="17"/>
        <v>3.8794998137225858</v>
      </c>
      <c r="G349">
        <v>0.58778666490211906</v>
      </c>
      <c r="H349">
        <v>48.4</v>
      </c>
    </row>
    <row r="350" spans="1:8" x14ac:dyDescent="0.3">
      <c r="A350">
        <v>1.8</v>
      </c>
      <c r="B350">
        <v>50</v>
      </c>
      <c r="C350">
        <f t="shared" si="15"/>
        <v>0.55555555555555558</v>
      </c>
      <c r="D350">
        <v>50</v>
      </c>
      <c r="E350">
        <f t="shared" si="16"/>
        <v>0.58778666490211906</v>
      </c>
      <c r="F350">
        <f t="shared" si="17"/>
        <v>3.912023005428146</v>
      </c>
      <c r="G350">
        <v>0.58778666490211906</v>
      </c>
      <c r="H350">
        <v>50</v>
      </c>
    </row>
    <row r="351" spans="1:8" x14ac:dyDescent="0.3">
      <c r="A351">
        <v>2.4</v>
      </c>
      <c r="B351">
        <v>42.2</v>
      </c>
      <c r="C351">
        <f t="shared" si="15"/>
        <v>0.41666666666666669</v>
      </c>
      <c r="D351">
        <v>42.2</v>
      </c>
      <c r="E351">
        <f t="shared" si="16"/>
        <v>0.87546873735389985</v>
      </c>
      <c r="F351">
        <f t="shared" si="17"/>
        <v>3.7424202210419661</v>
      </c>
      <c r="G351">
        <v>0.87546873735389985</v>
      </c>
      <c r="H351">
        <v>42.2</v>
      </c>
    </row>
    <row r="352" spans="1:8" x14ac:dyDescent="0.3">
      <c r="A352">
        <v>2.4</v>
      </c>
      <c r="B352">
        <v>42.6</v>
      </c>
      <c r="C352">
        <f t="shared" si="15"/>
        <v>0.41666666666666669</v>
      </c>
      <c r="D352">
        <v>42.6</v>
      </c>
      <c r="E352">
        <f t="shared" si="16"/>
        <v>0.87546873735389985</v>
      </c>
      <c r="F352">
        <f t="shared" si="17"/>
        <v>3.751854253275325</v>
      </c>
      <c r="G352">
        <v>0.87546873735389985</v>
      </c>
      <c r="H352">
        <v>42.6</v>
      </c>
    </row>
    <row r="353" spans="1:8" x14ac:dyDescent="0.3">
      <c r="A353">
        <v>2</v>
      </c>
      <c r="B353">
        <v>42</v>
      </c>
      <c r="C353">
        <f t="shared" si="15"/>
        <v>0.5</v>
      </c>
      <c r="D353">
        <v>42</v>
      </c>
      <c r="E353">
        <f t="shared" si="16"/>
        <v>0.69314718055994529</v>
      </c>
      <c r="F353">
        <f t="shared" si="17"/>
        <v>3.7376696182833684</v>
      </c>
      <c r="G353">
        <v>0.69314718055994529</v>
      </c>
      <c r="H353">
        <v>42</v>
      </c>
    </row>
    <row r="354" spans="1:8" x14ac:dyDescent="0.3">
      <c r="A354">
        <v>2</v>
      </c>
      <c r="B354">
        <v>41.521000000000001</v>
      </c>
      <c r="C354">
        <f t="shared" si="15"/>
        <v>0.5</v>
      </c>
      <c r="D354">
        <v>41.521000000000001</v>
      </c>
      <c r="E354">
        <f t="shared" si="16"/>
        <v>0.69314718055994529</v>
      </c>
      <c r="F354">
        <f t="shared" si="17"/>
        <v>3.7261993233460196</v>
      </c>
      <c r="G354">
        <v>0.69314718055994529</v>
      </c>
      <c r="H354">
        <v>41.521000000000001</v>
      </c>
    </row>
    <row r="355" spans="1:8" x14ac:dyDescent="0.3">
      <c r="A355">
        <v>3.6</v>
      </c>
      <c r="B355">
        <v>35.1</v>
      </c>
      <c r="C355">
        <f t="shared" si="15"/>
        <v>0.27777777777777779</v>
      </c>
      <c r="D355">
        <v>35.1</v>
      </c>
      <c r="E355">
        <f t="shared" si="16"/>
        <v>1.2809338454620642</v>
      </c>
      <c r="F355">
        <f t="shared" si="17"/>
        <v>3.55820113047182</v>
      </c>
      <c r="G355">
        <v>1.2809338454620642</v>
      </c>
      <c r="H355">
        <v>35.1</v>
      </c>
    </row>
    <row r="356" spans="1:8" x14ac:dyDescent="0.3">
      <c r="A356">
        <v>3.6</v>
      </c>
      <c r="B356">
        <v>33.5</v>
      </c>
      <c r="C356">
        <f t="shared" si="15"/>
        <v>0.27777777777777779</v>
      </c>
      <c r="D356">
        <v>33.5</v>
      </c>
      <c r="E356">
        <f t="shared" si="16"/>
        <v>1.2809338454620642</v>
      </c>
      <c r="F356">
        <f t="shared" si="17"/>
        <v>3.5115454388310208</v>
      </c>
      <c r="G356">
        <v>1.2809338454620642</v>
      </c>
      <c r="H356">
        <v>33.5</v>
      </c>
    </row>
    <row r="357" spans="1:8" x14ac:dyDescent="0.3">
      <c r="A357">
        <v>2</v>
      </c>
      <c r="B357">
        <v>60.1</v>
      </c>
      <c r="C357">
        <f t="shared" si="15"/>
        <v>0.5</v>
      </c>
      <c r="D357">
        <v>60.1</v>
      </c>
      <c r="E357">
        <f t="shared" si="16"/>
        <v>0.69314718055994529</v>
      </c>
      <c r="F357">
        <f t="shared" si="17"/>
        <v>4.0960098415411617</v>
      </c>
      <c r="G357">
        <v>0.69314718055994529</v>
      </c>
      <c r="H357">
        <v>60.1</v>
      </c>
    </row>
    <row r="358" spans="1:8" x14ac:dyDescent="0.3">
      <c r="A358">
        <v>2</v>
      </c>
      <c r="B358">
        <v>58.534999999999997</v>
      </c>
      <c r="C358">
        <f t="shared" si="15"/>
        <v>0.5</v>
      </c>
      <c r="D358">
        <v>58.534999999999997</v>
      </c>
      <c r="E358">
        <f t="shared" si="16"/>
        <v>0.69314718055994529</v>
      </c>
      <c r="F358">
        <f t="shared" si="17"/>
        <v>4.0696248659316359</v>
      </c>
      <c r="G358">
        <v>0.69314718055994529</v>
      </c>
      <c r="H358">
        <v>58.534999999999997</v>
      </c>
    </row>
    <row r="359" spans="1:8" x14ac:dyDescent="0.3">
      <c r="A359">
        <v>2.5</v>
      </c>
      <c r="B359">
        <v>39.614699999999999</v>
      </c>
      <c r="C359">
        <f t="shared" si="15"/>
        <v>0.4</v>
      </c>
      <c r="D359">
        <v>39.614699999999999</v>
      </c>
      <c r="E359">
        <f t="shared" si="16"/>
        <v>0.91629073187415511</v>
      </c>
      <c r="F359">
        <f t="shared" si="17"/>
        <v>3.6792002614994734</v>
      </c>
      <c r="G359">
        <v>0.91629073187415511</v>
      </c>
      <c r="H359">
        <v>39.614699999999999</v>
      </c>
    </row>
    <row r="360" spans="1:8" x14ac:dyDescent="0.3">
      <c r="A360">
        <v>2.5</v>
      </c>
      <c r="B360">
        <v>40.240900000000003</v>
      </c>
      <c r="C360">
        <f t="shared" si="15"/>
        <v>0.4</v>
      </c>
      <c r="D360">
        <v>40.240900000000003</v>
      </c>
      <c r="E360">
        <f t="shared" si="16"/>
        <v>0.91629073187415511</v>
      </c>
      <c r="F360">
        <f t="shared" si="17"/>
        <v>3.6948838913465418</v>
      </c>
      <c r="G360">
        <v>0.91629073187415511</v>
      </c>
      <c r="H360">
        <v>40.240900000000003</v>
      </c>
    </row>
    <row r="361" spans="1:8" x14ac:dyDescent="0.3">
      <c r="A361">
        <v>2</v>
      </c>
      <c r="B361">
        <v>43.541400000000003</v>
      </c>
      <c r="C361">
        <f t="shared" si="15"/>
        <v>0.5</v>
      </c>
      <c r="D361">
        <v>43.541400000000003</v>
      </c>
      <c r="E361">
        <f t="shared" si="16"/>
        <v>0.69314718055994529</v>
      </c>
      <c r="F361">
        <f t="shared" si="17"/>
        <v>3.7737122096302977</v>
      </c>
      <c r="G361">
        <v>0.69314718055994529</v>
      </c>
      <c r="H361">
        <v>43.541400000000003</v>
      </c>
    </row>
    <row r="362" spans="1:8" x14ac:dyDescent="0.3">
      <c r="A362">
        <v>2</v>
      </c>
      <c r="B362">
        <v>41.521000000000001</v>
      </c>
      <c r="C362">
        <f t="shared" si="15"/>
        <v>0.5</v>
      </c>
      <c r="D362">
        <v>41.521000000000001</v>
      </c>
      <c r="E362">
        <f t="shared" si="16"/>
        <v>0.69314718055994529</v>
      </c>
      <c r="F362">
        <f t="shared" si="17"/>
        <v>3.7261993233460196</v>
      </c>
      <c r="G362">
        <v>0.69314718055994529</v>
      </c>
      <c r="H362">
        <v>41.521000000000001</v>
      </c>
    </row>
    <row r="363" spans="1:8" x14ac:dyDescent="0.3">
      <c r="A363">
        <v>2</v>
      </c>
      <c r="B363">
        <v>43.541400000000003</v>
      </c>
      <c r="C363">
        <f t="shared" si="15"/>
        <v>0.5</v>
      </c>
      <c r="D363">
        <v>43.541400000000003</v>
      </c>
      <c r="E363">
        <f t="shared" si="16"/>
        <v>0.69314718055994529</v>
      </c>
      <c r="F363">
        <f t="shared" si="17"/>
        <v>3.7737122096302977</v>
      </c>
      <c r="G363">
        <v>0.69314718055994529</v>
      </c>
      <c r="H363">
        <v>43.541400000000003</v>
      </c>
    </row>
    <row r="364" spans="1:8" x14ac:dyDescent="0.3">
      <c r="A364">
        <v>2</v>
      </c>
      <c r="B364">
        <v>41.521000000000001</v>
      </c>
      <c r="C364">
        <f t="shared" si="15"/>
        <v>0.5</v>
      </c>
      <c r="D364">
        <v>41.521000000000001</v>
      </c>
      <c r="E364">
        <f t="shared" si="16"/>
        <v>0.69314718055994529</v>
      </c>
      <c r="F364">
        <f t="shared" si="17"/>
        <v>3.7261993233460196</v>
      </c>
      <c r="G364">
        <v>0.69314718055994529</v>
      </c>
      <c r="H364">
        <v>41.521000000000001</v>
      </c>
    </row>
    <row r="365" spans="1:8" x14ac:dyDescent="0.3">
      <c r="A365">
        <v>2</v>
      </c>
      <c r="B365">
        <v>60.1</v>
      </c>
      <c r="C365">
        <f t="shared" si="15"/>
        <v>0.5</v>
      </c>
      <c r="D365">
        <v>60.1</v>
      </c>
      <c r="E365">
        <f t="shared" si="16"/>
        <v>0.69314718055994529</v>
      </c>
      <c r="F365">
        <f t="shared" si="17"/>
        <v>4.0960098415411617</v>
      </c>
      <c r="G365">
        <v>0.69314718055994529</v>
      </c>
      <c r="H365">
        <v>60.1</v>
      </c>
    </row>
    <row r="366" spans="1:8" x14ac:dyDescent="0.3">
      <c r="A366">
        <v>2</v>
      </c>
      <c r="B366">
        <v>58.534999999999997</v>
      </c>
      <c r="C366">
        <f t="shared" si="15"/>
        <v>0.5</v>
      </c>
      <c r="D366">
        <v>58.534999999999997</v>
      </c>
      <c r="E366">
        <f t="shared" si="16"/>
        <v>0.69314718055994529</v>
      </c>
      <c r="F366">
        <f t="shared" si="17"/>
        <v>4.0696248659316359</v>
      </c>
      <c r="G366">
        <v>0.69314718055994529</v>
      </c>
      <c r="H366">
        <v>58.534999999999997</v>
      </c>
    </row>
    <row r="367" spans="1:8" x14ac:dyDescent="0.3">
      <c r="A367">
        <v>2.5</v>
      </c>
      <c r="B367">
        <v>39.571399999999997</v>
      </c>
      <c r="C367">
        <f t="shared" si="15"/>
        <v>0.4</v>
      </c>
      <c r="D367">
        <v>39.571399999999997</v>
      </c>
      <c r="E367">
        <f t="shared" si="16"/>
        <v>0.91629073187415511</v>
      </c>
      <c r="F367">
        <f t="shared" si="17"/>
        <v>3.6781066351101037</v>
      </c>
      <c r="G367">
        <v>0.91629073187415511</v>
      </c>
      <c r="H367">
        <v>39.571399999999997</v>
      </c>
    </row>
    <row r="368" spans="1:8" x14ac:dyDescent="0.3">
      <c r="A368">
        <v>2.5</v>
      </c>
      <c r="B368">
        <v>40.0169</v>
      </c>
      <c r="C368">
        <f t="shared" si="15"/>
        <v>0.4</v>
      </c>
      <c r="D368">
        <v>40.0169</v>
      </c>
      <c r="E368">
        <f t="shared" si="16"/>
        <v>0.91629073187415511</v>
      </c>
      <c r="F368">
        <f t="shared" si="17"/>
        <v>3.6893018648859428</v>
      </c>
      <c r="G368">
        <v>0.91629073187415511</v>
      </c>
      <c r="H368">
        <v>40.0169</v>
      </c>
    </row>
    <row r="369" spans="1:8" x14ac:dyDescent="0.3">
      <c r="A369">
        <v>2.4</v>
      </c>
      <c r="B369">
        <v>39.347999999999999</v>
      </c>
      <c r="C369">
        <f t="shared" si="15"/>
        <v>0.41666666666666669</v>
      </c>
      <c r="D369">
        <v>39.347999999999999</v>
      </c>
      <c r="E369">
        <f t="shared" si="16"/>
        <v>0.87546873735389985</v>
      </c>
      <c r="F369">
        <f t="shared" si="17"/>
        <v>3.6724451476505116</v>
      </c>
      <c r="G369">
        <v>0.87546873735389985</v>
      </c>
      <c r="H369">
        <v>39.347999999999999</v>
      </c>
    </row>
    <row r="370" spans="1:8" x14ac:dyDescent="0.3">
      <c r="A370">
        <v>2.4</v>
      </c>
      <c r="B370">
        <v>39.299999999999997</v>
      </c>
      <c r="C370">
        <f t="shared" si="15"/>
        <v>0.41666666666666669</v>
      </c>
      <c r="D370">
        <v>39.299999999999997</v>
      </c>
      <c r="E370">
        <f t="shared" si="16"/>
        <v>0.87546873735389985</v>
      </c>
      <c r="F370">
        <f t="shared" si="17"/>
        <v>3.6712245188752153</v>
      </c>
      <c r="G370">
        <v>0.87546873735389985</v>
      </c>
      <c r="H370">
        <v>39.299999999999997</v>
      </c>
    </row>
    <row r="371" spans="1:8" x14ac:dyDescent="0.3">
      <c r="A371">
        <v>2.5</v>
      </c>
      <c r="B371">
        <v>40.6</v>
      </c>
      <c r="C371">
        <f t="shared" si="15"/>
        <v>0.4</v>
      </c>
      <c r="D371">
        <v>40.6</v>
      </c>
      <c r="E371">
        <f t="shared" si="16"/>
        <v>0.91629073187415511</v>
      </c>
      <c r="F371">
        <f t="shared" si="17"/>
        <v>3.7037680666076871</v>
      </c>
      <c r="G371">
        <v>0.91629073187415511</v>
      </c>
      <c r="H371">
        <v>40.6</v>
      </c>
    </row>
    <row r="372" spans="1:8" x14ac:dyDescent="0.3">
      <c r="A372">
        <v>2.5</v>
      </c>
      <c r="B372">
        <v>40.4</v>
      </c>
      <c r="C372">
        <f t="shared" si="15"/>
        <v>0.4</v>
      </c>
      <c r="D372">
        <v>40.4</v>
      </c>
      <c r="E372">
        <f t="shared" si="16"/>
        <v>0.91629073187415511</v>
      </c>
      <c r="F372">
        <f t="shared" si="17"/>
        <v>3.6988297849671046</v>
      </c>
      <c r="G372">
        <v>0.91629073187415511</v>
      </c>
      <c r="H372">
        <v>40.4</v>
      </c>
    </row>
    <row r="373" spans="1:8" x14ac:dyDescent="0.3">
      <c r="A373">
        <v>2.5</v>
      </c>
      <c r="B373">
        <v>37.799999999999997</v>
      </c>
      <c r="C373">
        <f t="shared" si="15"/>
        <v>0.4</v>
      </c>
      <c r="D373">
        <v>37.799999999999997</v>
      </c>
      <c r="E373">
        <f t="shared" si="16"/>
        <v>0.91629073187415511</v>
      </c>
      <c r="F373">
        <f t="shared" si="17"/>
        <v>3.6323091026255421</v>
      </c>
      <c r="G373">
        <v>0.91629073187415511</v>
      </c>
      <c r="H373">
        <v>37.799999999999997</v>
      </c>
    </row>
    <row r="374" spans="1:8" x14ac:dyDescent="0.3">
      <c r="A374">
        <v>2.5</v>
      </c>
      <c r="B374">
        <v>37.799999999999997</v>
      </c>
      <c r="C374">
        <f t="shared" si="15"/>
        <v>0.4</v>
      </c>
      <c r="D374">
        <v>37.799999999999997</v>
      </c>
      <c r="E374">
        <f t="shared" si="16"/>
        <v>0.91629073187415511</v>
      </c>
      <c r="F374">
        <f t="shared" si="17"/>
        <v>3.6323091026255421</v>
      </c>
      <c r="G374">
        <v>0.91629073187415511</v>
      </c>
      <c r="H374">
        <v>37.799999999999997</v>
      </c>
    </row>
    <row r="375" spans="1:8" x14ac:dyDescent="0.3">
      <c r="A375">
        <v>2.4</v>
      </c>
      <c r="B375">
        <v>39.347999999999999</v>
      </c>
      <c r="C375">
        <f t="shared" si="15"/>
        <v>0.41666666666666669</v>
      </c>
      <c r="D375">
        <v>39.347999999999999</v>
      </c>
      <c r="E375">
        <f t="shared" si="16"/>
        <v>0.87546873735389985</v>
      </c>
      <c r="F375">
        <f t="shared" si="17"/>
        <v>3.6724451476505116</v>
      </c>
      <c r="G375">
        <v>0.87546873735389985</v>
      </c>
      <c r="H375">
        <v>39.347999999999999</v>
      </c>
    </row>
    <row r="376" spans="1:8" x14ac:dyDescent="0.3">
      <c r="A376">
        <v>2.4</v>
      </c>
      <c r="B376">
        <v>39.299999999999997</v>
      </c>
      <c r="C376">
        <f t="shared" si="15"/>
        <v>0.41666666666666669</v>
      </c>
      <c r="D376">
        <v>39.299999999999997</v>
      </c>
      <c r="E376">
        <f t="shared" si="16"/>
        <v>0.87546873735389985</v>
      </c>
      <c r="F376">
        <f t="shared" si="17"/>
        <v>3.6712245188752153</v>
      </c>
      <c r="G376">
        <v>0.87546873735389985</v>
      </c>
      <c r="H376">
        <v>39.299999999999997</v>
      </c>
    </row>
    <row r="377" spans="1:8" x14ac:dyDescent="0.3">
      <c r="A377">
        <v>2.5</v>
      </c>
      <c r="B377">
        <v>40.6</v>
      </c>
      <c r="C377">
        <f t="shared" si="15"/>
        <v>0.4</v>
      </c>
      <c r="D377">
        <v>40.6</v>
      </c>
      <c r="E377">
        <f t="shared" si="16"/>
        <v>0.91629073187415511</v>
      </c>
      <c r="F377">
        <f t="shared" si="17"/>
        <v>3.7037680666076871</v>
      </c>
      <c r="G377">
        <v>0.91629073187415511</v>
      </c>
      <c r="H377">
        <v>40.6</v>
      </c>
    </row>
    <row r="378" spans="1:8" x14ac:dyDescent="0.3">
      <c r="A378">
        <v>2.5</v>
      </c>
      <c r="B378">
        <v>40.4</v>
      </c>
      <c r="C378">
        <f t="shared" si="15"/>
        <v>0.4</v>
      </c>
      <c r="D378">
        <v>40.4</v>
      </c>
      <c r="E378">
        <f t="shared" si="16"/>
        <v>0.91629073187415511</v>
      </c>
      <c r="F378">
        <f t="shared" si="17"/>
        <v>3.6988297849671046</v>
      </c>
      <c r="G378">
        <v>0.91629073187415511</v>
      </c>
      <c r="H378">
        <v>40.4</v>
      </c>
    </row>
    <row r="379" spans="1:8" x14ac:dyDescent="0.3">
      <c r="A379">
        <v>3.7</v>
      </c>
      <c r="B379">
        <v>30.9</v>
      </c>
      <c r="C379">
        <f t="shared" si="15"/>
        <v>0.27027027027027023</v>
      </c>
      <c r="D379">
        <v>30.9</v>
      </c>
      <c r="E379">
        <f t="shared" si="16"/>
        <v>1.3083328196501789</v>
      </c>
      <c r="F379">
        <f t="shared" si="17"/>
        <v>3.4307561839036995</v>
      </c>
      <c r="G379">
        <v>1.3083328196501789</v>
      </c>
      <c r="H379">
        <v>30.9</v>
      </c>
    </row>
    <row r="380" spans="1:8" x14ac:dyDescent="0.3">
      <c r="A380">
        <v>3.5</v>
      </c>
      <c r="B380">
        <v>36.799999999999997</v>
      </c>
      <c r="C380">
        <f t="shared" si="15"/>
        <v>0.2857142857142857</v>
      </c>
      <c r="D380">
        <v>36.799999999999997</v>
      </c>
      <c r="E380">
        <f t="shared" si="16"/>
        <v>1.2527629684953681</v>
      </c>
      <c r="F380">
        <f t="shared" si="17"/>
        <v>3.6054978451748854</v>
      </c>
      <c r="G380">
        <v>1.2527629684953681</v>
      </c>
      <c r="H380">
        <v>36.799999999999997</v>
      </c>
    </row>
    <row r="381" spans="1:8" x14ac:dyDescent="0.3">
      <c r="A381">
        <v>3.7</v>
      </c>
      <c r="B381">
        <v>34.299999999999997</v>
      </c>
      <c r="C381">
        <f t="shared" si="15"/>
        <v>0.27027027027027023</v>
      </c>
      <c r="D381">
        <v>34.299999999999997</v>
      </c>
      <c r="E381">
        <f t="shared" si="16"/>
        <v>1.3083328196501789</v>
      </c>
      <c r="F381">
        <f t="shared" si="17"/>
        <v>3.535145354171894</v>
      </c>
      <c r="G381">
        <v>1.3083328196501789</v>
      </c>
      <c r="H381">
        <v>34.299999999999997</v>
      </c>
    </row>
    <row r="382" spans="1:8" x14ac:dyDescent="0.3">
      <c r="A382">
        <v>3.7</v>
      </c>
      <c r="B382">
        <v>34.4</v>
      </c>
      <c r="C382">
        <f t="shared" si="15"/>
        <v>0.27027027027027023</v>
      </c>
      <c r="D382">
        <v>34.4</v>
      </c>
      <c r="E382">
        <f t="shared" si="16"/>
        <v>1.3083328196501789</v>
      </c>
      <c r="F382">
        <f t="shared" si="17"/>
        <v>3.5380565643793527</v>
      </c>
      <c r="G382">
        <v>1.3083328196501789</v>
      </c>
      <c r="H382">
        <v>34.4</v>
      </c>
    </row>
    <row r="383" spans="1:8" x14ac:dyDescent="0.3">
      <c r="A383">
        <v>3.2</v>
      </c>
      <c r="B383">
        <v>38.9</v>
      </c>
      <c r="C383">
        <f t="shared" si="15"/>
        <v>0.3125</v>
      </c>
      <c r="D383">
        <v>38.9</v>
      </c>
      <c r="E383">
        <f t="shared" si="16"/>
        <v>1.1631508098056809</v>
      </c>
      <c r="F383">
        <f t="shared" si="17"/>
        <v>3.6609942506244004</v>
      </c>
      <c r="G383">
        <v>1.1631508098056809</v>
      </c>
      <c r="H383">
        <v>38.9</v>
      </c>
    </row>
    <row r="384" spans="1:8" x14ac:dyDescent="0.3">
      <c r="A384">
        <v>3</v>
      </c>
      <c r="B384">
        <v>34.7286</v>
      </c>
      <c r="C384">
        <f t="shared" si="15"/>
        <v>0.33333333333333331</v>
      </c>
      <c r="D384">
        <v>34.7286</v>
      </c>
      <c r="E384">
        <f t="shared" si="16"/>
        <v>1.0986122886681098</v>
      </c>
      <c r="F384">
        <f t="shared" si="17"/>
        <v>3.5475635549731308</v>
      </c>
      <c r="G384">
        <v>1.0986122886681098</v>
      </c>
      <c r="H384">
        <v>34.7286</v>
      </c>
    </row>
    <row r="385" spans="1:8" x14ac:dyDescent="0.3">
      <c r="A385">
        <v>4.2</v>
      </c>
      <c r="B385">
        <v>31.5002</v>
      </c>
      <c r="C385">
        <f t="shared" si="15"/>
        <v>0.23809523809523808</v>
      </c>
      <c r="D385">
        <v>31.5002</v>
      </c>
      <c r="E385">
        <f t="shared" si="16"/>
        <v>1.4350845252893227</v>
      </c>
      <c r="F385">
        <f t="shared" si="17"/>
        <v>3.4499938950177804</v>
      </c>
      <c r="G385">
        <v>1.4350845252893227</v>
      </c>
      <c r="H385">
        <v>31.5002</v>
      </c>
    </row>
    <row r="386" spans="1:8" x14ac:dyDescent="0.3">
      <c r="A386">
        <v>4.2</v>
      </c>
      <c r="B386">
        <v>31.5002</v>
      </c>
      <c r="C386">
        <f t="shared" si="15"/>
        <v>0.23809523809523808</v>
      </c>
      <c r="D386">
        <v>31.5002</v>
      </c>
      <c r="E386">
        <f t="shared" si="16"/>
        <v>1.4350845252893227</v>
      </c>
      <c r="F386">
        <f t="shared" si="17"/>
        <v>3.4499938950177804</v>
      </c>
      <c r="G386">
        <v>1.4350845252893227</v>
      </c>
      <c r="H386">
        <v>31.5002</v>
      </c>
    </row>
    <row r="387" spans="1:8" x14ac:dyDescent="0.3">
      <c r="A387">
        <v>5.2</v>
      </c>
      <c r="B387">
        <v>26.7</v>
      </c>
      <c r="C387">
        <f t="shared" ref="C387:C450" si="18">1/A387</f>
        <v>0.19230769230769229</v>
      </c>
      <c r="D387">
        <v>26.7</v>
      </c>
      <c r="E387">
        <f t="shared" ref="E387:E450" si="19">LN(A387)</f>
        <v>1.6486586255873816</v>
      </c>
      <c r="F387">
        <f t="shared" ref="F387:F450" si="20">LN(B387)</f>
        <v>3.2846635654062037</v>
      </c>
      <c r="G387">
        <v>1.6486586255873816</v>
      </c>
      <c r="H387">
        <v>26.7</v>
      </c>
    </row>
    <row r="388" spans="1:8" x14ac:dyDescent="0.3">
      <c r="A388">
        <v>6</v>
      </c>
      <c r="B388">
        <v>23.2715</v>
      </c>
      <c r="C388">
        <f t="shared" si="18"/>
        <v>0.16666666666666666</v>
      </c>
      <c r="D388">
        <v>23.2715</v>
      </c>
      <c r="E388">
        <f t="shared" si="19"/>
        <v>1.791759469228055</v>
      </c>
      <c r="F388">
        <f t="shared" si="20"/>
        <v>3.147229435915686</v>
      </c>
      <c r="G388">
        <v>1.791759469228055</v>
      </c>
      <c r="H388">
        <v>23.2715</v>
      </c>
    </row>
    <row r="389" spans="1:8" x14ac:dyDescent="0.3">
      <c r="A389">
        <v>3</v>
      </c>
      <c r="B389">
        <v>38.169600000000003</v>
      </c>
      <c r="C389">
        <f t="shared" si="18"/>
        <v>0.33333333333333331</v>
      </c>
      <c r="D389">
        <v>38.169600000000003</v>
      </c>
      <c r="E389">
        <f t="shared" si="19"/>
        <v>1.0986122886681098</v>
      </c>
      <c r="F389">
        <f t="shared" si="20"/>
        <v>3.642039387268118</v>
      </c>
      <c r="G389">
        <v>1.0986122886681098</v>
      </c>
      <c r="H389">
        <v>38.169600000000003</v>
      </c>
    </row>
    <row r="390" spans="1:8" x14ac:dyDescent="0.3">
      <c r="A390">
        <v>3</v>
      </c>
      <c r="B390">
        <v>38.7896</v>
      </c>
      <c r="C390">
        <f t="shared" si="18"/>
        <v>0.33333333333333331</v>
      </c>
      <c r="D390">
        <v>38.7896</v>
      </c>
      <c r="E390">
        <f t="shared" si="19"/>
        <v>1.0986122886681098</v>
      </c>
      <c r="F390">
        <f t="shared" si="20"/>
        <v>3.6581521694626415</v>
      </c>
      <c r="G390">
        <v>1.0986122886681098</v>
      </c>
      <c r="H390">
        <v>38.7896</v>
      </c>
    </row>
    <row r="391" spans="1:8" x14ac:dyDescent="0.3">
      <c r="A391">
        <v>3</v>
      </c>
      <c r="B391">
        <v>34.781799999999997</v>
      </c>
      <c r="C391">
        <f t="shared" si="18"/>
        <v>0.33333333333333331</v>
      </c>
      <c r="D391">
        <v>34.781799999999997</v>
      </c>
      <c r="E391">
        <f t="shared" si="19"/>
        <v>1.0986122886681098</v>
      </c>
      <c r="F391">
        <f t="shared" si="20"/>
        <v>3.5490942614684919</v>
      </c>
      <c r="G391">
        <v>1.0986122886681098</v>
      </c>
      <c r="H391">
        <v>34.781799999999997</v>
      </c>
    </row>
    <row r="392" spans="1:8" x14ac:dyDescent="0.3">
      <c r="A392">
        <v>3</v>
      </c>
      <c r="B392">
        <v>35.460599999999999</v>
      </c>
      <c r="C392">
        <f t="shared" si="18"/>
        <v>0.33333333333333331</v>
      </c>
      <c r="D392">
        <v>35.460599999999999</v>
      </c>
      <c r="E392">
        <f t="shared" si="19"/>
        <v>1.0986122886681098</v>
      </c>
      <c r="F392">
        <f t="shared" si="20"/>
        <v>3.5684222209766854</v>
      </c>
      <c r="G392">
        <v>1.0986122886681098</v>
      </c>
      <c r="H392">
        <v>35.460599999999999</v>
      </c>
    </row>
    <row r="393" spans="1:8" x14ac:dyDescent="0.3">
      <c r="A393">
        <v>3</v>
      </c>
      <c r="B393">
        <v>35.883099999999999</v>
      </c>
      <c r="C393">
        <f t="shared" si="18"/>
        <v>0.33333333333333331</v>
      </c>
      <c r="D393">
        <v>35.883099999999999</v>
      </c>
      <c r="E393">
        <f t="shared" si="19"/>
        <v>1.0986122886681098</v>
      </c>
      <c r="F393">
        <f t="shared" si="20"/>
        <v>3.5802664325665456</v>
      </c>
      <c r="G393">
        <v>1.0986122886681098</v>
      </c>
      <c r="H393">
        <v>35.883099999999999</v>
      </c>
    </row>
    <row r="394" spans="1:8" x14ac:dyDescent="0.3">
      <c r="A394">
        <v>3</v>
      </c>
      <c r="B394">
        <v>35.708100000000002</v>
      </c>
      <c r="C394">
        <f t="shared" si="18"/>
        <v>0.33333333333333331</v>
      </c>
      <c r="D394">
        <v>35.708100000000002</v>
      </c>
      <c r="E394">
        <f t="shared" si="19"/>
        <v>1.0986122886681098</v>
      </c>
      <c r="F394">
        <f t="shared" si="20"/>
        <v>3.575377553806081</v>
      </c>
      <c r="G394">
        <v>1.0986122886681098</v>
      </c>
      <c r="H394">
        <v>35.708100000000002</v>
      </c>
    </row>
    <row r="395" spans="1:8" x14ac:dyDescent="0.3">
      <c r="A395">
        <v>3</v>
      </c>
      <c r="B395">
        <v>34.7288</v>
      </c>
      <c r="C395">
        <f t="shared" si="18"/>
        <v>0.33333333333333331</v>
      </c>
      <c r="D395">
        <v>34.7288</v>
      </c>
      <c r="E395">
        <f t="shared" si="19"/>
        <v>1.0986122886681098</v>
      </c>
      <c r="F395">
        <f t="shared" si="20"/>
        <v>3.5475693138987459</v>
      </c>
      <c r="G395">
        <v>1.0986122886681098</v>
      </c>
      <c r="H395">
        <v>34.7288</v>
      </c>
    </row>
    <row r="396" spans="1:8" x14ac:dyDescent="0.3">
      <c r="A396">
        <v>3</v>
      </c>
      <c r="B396">
        <v>34.285299999999999</v>
      </c>
      <c r="C396">
        <f t="shared" si="18"/>
        <v>0.33333333333333331</v>
      </c>
      <c r="D396">
        <v>34.285299999999999</v>
      </c>
      <c r="E396">
        <f t="shared" si="19"/>
        <v>1.0986122886681098</v>
      </c>
      <c r="F396">
        <f t="shared" si="20"/>
        <v>3.5347166908803405</v>
      </c>
      <c r="G396">
        <v>1.0986122886681098</v>
      </c>
      <c r="H396">
        <v>34.285299999999999</v>
      </c>
    </row>
    <row r="397" spans="1:8" x14ac:dyDescent="0.3">
      <c r="A397">
        <v>4.8</v>
      </c>
      <c r="B397">
        <v>30.537500000000001</v>
      </c>
      <c r="C397">
        <f t="shared" si="18"/>
        <v>0.20833333333333334</v>
      </c>
      <c r="D397">
        <v>30.537500000000001</v>
      </c>
      <c r="E397">
        <f t="shared" si="19"/>
        <v>1.5686159179138452</v>
      </c>
      <c r="F397">
        <f t="shared" si="20"/>
        <v>3.4189554365838588</v>
      </c>
      <c r="G397">
        <v>1.5686159179138452</v>
      </c>
      <c r="H397">
        <v>30.537500000000001</v>
      </c>
    </row>
    <row r="398" spans="1:8" x14ac:dyDescent="0.3">
      <c r="A398">
        <v>4.8</v>
      </c>
      <c r="B398">
        <v>31.374700000000001</v>
      </c>
      <c r="C398">
        <f t="shared" si="18"/>
        <v>0.20833333333333334</v>
      </c>
      <c r="D398">
        <v>31.374700000000001</v>
      </c>
      <c r="E398">
        <f t="shared" si="19"/>
        <v>1.5686159179138452</v>
      </c>
      <c r="F398">
        <f t="shared" si="20"/>
        <v>3.446001835653246</v>
      </c>
      <c r="G398">
        <v>1.5686159179138452</v>
      </c>
      <c r="H398">
        <v>31.374700000000001</v>
      </c>
    </row>
    <row r="399" spans="1:8" x14ac:dyDescent="0.3">
      <c r="A399">
        <v>5</v>
      </c>
      <c r="B399">
        <v>23.227</v>
      </c>
      <c r="C399">
        <f t="shared" si="18"/>
        <v>0.2</v>
      </c>
      <c r="D399">
        <v>23.227</v>
      </c>
      <c r="E399">
        <f t="shared" si="19"/>
        <v>1.6094379124341003</v>
      </c>
      <c r="F399">
        <f t="shared" si="20"/>
        <v>3.1453153950934798</v>
      </c>
      <c r="G399">
        <v>1.6094379124341003</v>
      </c>
      <c r="H399">
        <v>23.227</v>
      </c>
    </row>
    <row r="400" spans="1:8" x14ac:dyDescent="0.3">
      <c r="A400">
        <v>5</v>
      </c>
      <c r="B400">
        <v>23.618200000000002</v>
      </c>
      <c r="C400">
        <f t="shared" si="18"/>
        <v>0.2</v>
      </c>
      <c r="D400">
        <v>23.618200000000002</v>
      </c>
      <c r="E400">
        <f t="shared" si="19"/>
        <v>1.6094379124341003</v>
      </c>
      <c r="F400">
        <f t="shared" si="20"/>
        <v>3.1620176012607732</v>
      </c>
      <c r="G400">
        <v>1.6094379124341003</v>
      </c>
      <c r="H400">
        <v>23.618200000000002</v>
      </c>
    </row>
    <row r="401" spans="1:8" x14ac:dyDescent="0.3">
      <c r="A401">
        <v>2.4</v>
      </c>
      <c r="B401">
        <v>41.695999999999998</v>
      </c>
      <c r="C401">
        <f t="shared" si="18"/>
        <v>0.41666666666666669</v>
      </c>
      <c r="D401">
        <v>41.695999999999998</v>
      </c>
      <c r="E401">
        <f t="shared" si="19"/>
        <v>0.87546873735389985</v>
      </c>
      <c r="F401">
        <f t="shared" si="20"/>
        <v>3.7304052009424344</v>
      </c>
      <c r="G401">
        <v>0.87546873735389985</v>
      </c>
      <c r="H401">
        <v>41.695999999999998</v>
      </c>
    </row>
    <row r="402" spans="1:8" x14ac:dyDescent="0.3">
      <c r="A402">
        <v>3</v>
      </c>
      <c r="B402">
        <v>36.1</v>
      </c>
      <c r="C402">
        <f t="shared" si="18"/>
        <v>0.33333333333333331</v>
      </c>
      <c r="D402">
        <v>36.1</v>
      </c>
      <c r="E402">
        <f t="shared" si="19"/>
        <v>1.0986122886681098</v>
      </c>
      <c r="F402">
        <f t="shared" si="20"/>
        <v>3.5862928653388351</v>
      </c>
      <c r="G402">
        <v>1.0986122886681098</v>
      </c>
      <c r="H402">
        <v>36.1</v>
      </c>
    </row>
    <row r="403" spans="1:8" x14ac:dyDescent="0.3">
      <c r="A403">
        <v>3.6</v>
      </c>
      <c r="B403">
        <v>38.1</v>
      </c>
      <c r="C403">
        <f t="shared" si="18"/>
        <v>0.27777777777777779</v>
      </c>
      <c r="D403">
        <v>38.1</v>
      </c>
      <c r="E403">
        <f t="shared" si="19"/>
        <v>1.2809338454620642</v>
      </c>
      <c r="F403">
        <f t="shared" si="20"/>
        <v>3.6402142821326553</v>
      </c>
      <c r="G403">
        <v>1.2809338454620642</v>
      </c>
      <c r="H403">
        <v>38.1</v>
      </c>
    </row>
    <row r="404" spans="1:8" x14ac:dyDescent="0.3">
      <c r="A404">
        <v>3</v>
      </c>
      <c r="B404">
        <v>34.4</v>
      </c>
      <c r="C404">
        <f t="shared" si="18"/>
        <v>0.33333333333333331</v>
      </c>
      <c r="D404">
        <v>34.4</v>
      </c>
      <c r="E404">
        <f t="shared" si="19"/>
        <v>1.0986122886681098</v>
      </c>
      <c r="F404">
        <f t="shared" si="20"/>
        <v>3.5380565643793527</v>
      </c>
      <c r="G404">
        <v>1.0986122886681098</v>
      </c>
      <c r="H404">
        <v>34.4</v>
      </c>
    </row>
    <row r="405" spans="1:8" x14ac:dyDescent="0.3">
      <c r="A405">
        <v>3</v>
      </c>
      <c r="B405">
        <v>38.299999999999997</v>
      </c>
      <c r="C405">
        <f t="shared" si="18"/>
        <v>0.33333333333333331</v>
      </c>
      <c r="D405">
        <v>38.299999999999997</v>
      </c>
      <c r="E405">
        <f t="shared" si="19"/>
        <v>1.0986122886681098</v>
      </c>
      <c r="F405">
        <f t="shared" si="20"/>
        <v>3.6454498961866002</v>
      </c>
      <c r="G405">
        <v>1.0986122886681098</v>
      </c>
      <c r="H405">
        <v>38.299999999999997</v>
      </c>
    </row>
    <row r="406" spans="1:8" x14ac:dyDescent="0.3">
      <c r="A406">
        <v>3</v>
      </c>
      <c r="B406">
        <v>36</v>
      </c>
      <c r="C406">
        <f t="shared" si="18"/>
        <v>0.33333333333333331</v>
      </c>
      <c r="D406">
        <v>36</v>
      </c>
      <c r="E406">
        <f t="shared" si="19"/>
        <v>1.0986122886681098</v>
      </c>
      <c r="F406">
        <f t="shared" si="20"/>
        <v>3.5835189384561099</v>
      </c>
      <c r="G406">
        <v>1.0986122886681098</v>
      </c>
      <c r="H406">
        <v>36</v>
      </c>
    </row>
    <row r="407" spans="1:8" x14ac:dyDescent="0.3">
      <c r="A407">
        <v>3.6</v>
      </c>
      <c r="B407">
        <v>34.9</v>
      </c>
      <c r="C407">
        <f t="shared" si="18"/>
        <v>0.27777777777777779</v>
      </c>
      <c r="D407">
        <v>34.9</v>
      </c>
      <c r="E407">
        <f t="shared" si="19"/>
        <v>1.2809338454620642</v>
      </c>
      <c r="F407">
        <f t="shared" si="20"/>
        <v>3.5524868292083815</v>
      </c>
      <c r="G407">
        <v>1.2809338454620642</v>
      </c>
      <c r="H407">
        <v>34.9</v>
      </c>
    </row>
    <row r="408" spans="1:8" x14ac:dyDescent="0.3">
      <c r="A408">
        <v>3.6</v>
      </c>
      <c r="B408">
        <v>40</v>
      </c>
      <c r="C408">
        <f t="shared" si="18"/>
        <v>0.27777777777777779</v>
      </c>
      <c r="D408">
        <v>40</v>
      </c>
      <c r="E408">
        <f t="shared" si="19"/>
        <v>1.2809338454620642</v>
      </c>
      <c r="F408">
        <f t="shared" si="20"/>
        <v>3.6888794541139363</v>
      </c>
      <c r="G408">
        <v>1.2809338454620642</v>
      </c>
      <c r="H408">
        <v>40</v>
      </c>
    </row>
    <row r="409" spans="1:8" x14ac:dyDescent="0.3">
      <c r="A409">
        <v>6.2</v>
      </c>
      <c r="B409">
        <v>24.9754</v>
      </c>
      <c r="C409">
        <f t="shared" si="18"/>
        <v>0.16129032258064516</v>
      </c>
      <c r="D409">
        <v>24.9754</v>
      </c>
      <c r="E409">
        <f t="shared" si="19"/>
        <v>1.824549292051046</v>
      </c>
      <c r="F409">
        <f t="shared" si="20"/>
        <v>3.2178913404223781</v>
      </c>
      <c r="G409">
        <v>1.824549292051046</v>
      </c>
      <c r="H409">
        <v>24.9754</v>
      </c>
    </row>
    <row r="410" spans="1:8" x14ac:dyDescent="0.3">
      <c r="A410">
        <v>6.2</v>
      </c>
      <c r="B410">
        <v>26.299900000000001</v>
      </c>
      <c r="C410">
        <f t="shared" si="18"/>
        <v>0.16129032258064516</v>
      </c>
      <c r="D410">
        <v>26.299900000000001</v>
      </c>
      <c r="E410">
        <f t="shared" si="19"/>
        <v>1.824549292051046</v>
      </c>
      <c r="F410">
        <f t="shared" si="20"/>
        <v>3.2695651368951215</v>
      </c>
      <c r="G410">
        <v>1.824549292051046</v>
      </c>
      <c r="H410">
        <v>26.299900000000001</v>
      </c>
    </row>
    <row r="411" spans="1:8" x14ac:dyDescent="0.3">
      <c r="A411">
        <v>3</v>
      </c>
      <c r="B411">
        <v>36.1</v>
      </c>
      <c r="C411">
        <f t="shared" si="18"/>
        <v>0.33333333333333331</v>
      </c>
      <c r="D411">
        <v>36.1</v>
      </c>
      <c r="E411">
        <f t="shared" si="19"/>
        <v>1.0986122886681098</v>
      </c>
      <c r="F411">
        <f t="shared" si="20"/>
        <v>3.5862928653388351</v>
      </c>
      <c r="G411">
        <v>1.0986122886681098</v>
      </c>
      <c r="H411">
        <v>36.1</v>
      </c>
    </row>
    <row r="412" spans="1:8" x14ac:dyDescent="0.3">
      <c r="A412">
        <v>3.6</v>
      </c>
      <c r="B412">
        <v>37.200000000000003</v>
      </c>
      <c r="C412">
        <f t="shared" si="18"/>
        <v>0.27777777777777779</v>
      </c>
      <c r="D412">
        <v>37.200000000000003</v>
      </c>
      <c r="E412">
        <f t="shared" si="19"/>
        <v>1.2809338454620642</v>
      </c>
      <c r="F412">
        <f t="shared" si="20"/>
        <v>3.6163087612791012</v>
      </c>
      <c r="G412">
        <v>1.2809338454620642</v>
      </c>
      <c r="H412">
        <v>37.200000000000003</v>
      </c>
    </row>
    <row r="413" spans="1:8" x14ac:dyDescent="0.3">
      <c r="A413">
        <v>3.6</v>
      </c>
      <c r="B413">
        <v>40</v>
      </c>
      <c r="C413">
        <f t="shared" si="18"/>
        <v>0.27777777777777779</v>
      </c>
      <c r="D413">
        <v>40</v>
      </c>
      <c r="E413">
        <f t="shared" si="19"/>
        <v>1.2809338454620642</v>
      </c>
      <c r="F413">
        <f t="shared" si="20"/>
        <v>3.6888794541139363</v>
      </c>
      <c r="G413">
        <v>1.2809338454620642</v>
      </c>
      <c r="H413">
        <v>40</v>
      </c>
    </row>
    <row r="414" spans="1:8" x14ac:dyDescent="0.3">
      <c r="A414">
        <v>4.5999999999999996</v>
      </c>
      <c r="B414">
        <v>34.1</v>
      </c>
      <c r="C414">
        <f t="shared" si="18"/>
        <v>0.21739130434782611</v>
      </c>
      <c r="D414">
        <v>34.1</v>
      </c>
      <c r="E414">
        <f t="shared" si="19"/>
        <v>1.5260563034950492</v>
      </c>
      <c r="F414">
        <f t="shared" si="20"/>
        <v>3.529297384289471</v>
      </c>
      <c r="G414">
        <v>1.5260563034950492</v>
      </c>
      <c r="H414">
        <v>34.1</v>
      </c>
    </row>
    <row r="415" spans="1:8" x14ac:dyDescent="0.3">
      <c r="A415">
        <v>3.6</v>
      </c>
      <c r="B415">
        <v>37.200000000000003</v>
      </c>
      <c r="C415">
        <f t="shared" si="18"/>
        <v>0.27777777777777779</v>
      </c>
      <c r="D415">
        <v>37.200000000000003</v>
      </c>
      <c r="E415">
        <f t="shared" si="19"/>
        <v>1.2809338454620642</v>
      </c>
      <c r="F415">
        <f t="shared" si="20"/>
        <v>3.6163087612791012</v>
      </c>
      <c r="G415">
        <v>1.2809338454620642</v>
      </c>
      <c r="H415">
        <v>37.200000000000003</v>
      </c>
    </row>
    <row r="416" spans="1:8" x14ac:dyDescent="0.3">
      <c r="A416">
        <v>4.5999999999999996</v>
      </c>
      <c r="B416">
        <v>30.299900000000001</v>
      </c>
      <c r="C416">
        <f t="shared" si="18"/>
        <v>0.21739130434782611</v>
      </c>
      <c r="D416">
        <v>30.299900000000001</v>
      </c>
      <c r="E416">
        <f t="shared" si="19"/>
        <v>1.5260563034950492</v>
      </c>
      <c r="F416">
        <f t="shared" si="20"/>
        <v>3.4111444121798442</v>
      </c>
      <c r="G416">
        <v>1.5260563034950492</v>
      </c>
      <c r="H416">
        <v>30.299900000000001</v>
      </c>
    </row>
    <row r="417" spans="1:8" x14ac:dyDescent="0.3">
      <c r="A417">
        <v>2.4</v>
      </c>
      <c r="B417">
        <v>42.8</v>
      </c>
      <c r="C417">
        <f t="shared" si="18"/>
        <v>0.41666666666666669</v>
      </c>
      <c r="D417">
        <v>42.8</v>
      </c>
      <c r="E417">
        <f t="shared" si="19"/>
        <v>0.87546873735389985</v>
      </c>
      <c r="F417">
        <f t="shared" si="20"/>
        <v>3.7565381025877511</v>
      </c>
      <c r="G417">
        <v>0.87546873735389985</v>
      </c>
      <c r="H417">
        <v>42.8</v>
      </c>
    </row>
    <row r="418" spans="1:8" x14ac:dyDescent="0.3">
      <c r="A418">
        <v>2.4</v>
      </c>
      <c r="B418">
        <v>46.9</v>
      </c>
      <c r="C418">
        <f t="shared" si="18"/>
        <v>0.41666666666666669</v>
      </c>
      <c r="D418">
        <v>46.9</v>
      </c>
      <c r="E418">
        <f t="shared" si="19"/>
        <v>0.87546873735389985</v>
      </c>
      <c r="F418">
        <f t="shared" si="20"/>
        <v>3.8480176754522337</v>
      </c>
      <c r="G418">
        <v>0.87546873735389985</v>
      </c>
      <c r="H418">
        <v>46.9</v>
      </c>
    </row>
    <row r="419" spans="1:8" x14ac:dyDescent="0.3">
      <c r="A419">
        <v>2.4</v>
      </c>
      <c r="B419">
        <v>42.6</v>
      </c>
      <c r="C419">
        <f t="shared" si="18"/>
        <v>0.41666666666666669</v>
      </c>
      <c r="D419">
        <v>42.6</v>
      </c>
      <c r="E419">
        <f t="shared" si="19"/>
        <v>0.87546873735389985</v>
      </c>
      <c r="F419">
        <f t="shared" si="20"/>
        <v>3.751854253275325</v>
      </c>
      <c r="G419">
        <v>0.87546873735389985</v>
      </c>
      <c r="H419">
        <v>42.6</v>
      </c>
    </row>
    <row r="420" spans="1:8" x14ac:dyDescent="0.3">
      <c r="A420">
        <v>2.4</v>
      </c>
      <c r="B420">
        <v>46.8</v>
      </c>
      <c r="C420">
        <f t="shared" si="18"/>
        <v>0.41666666666666669</v>
      </c>
      <c r="D420">
        <v>46.8</v>
      </c>
      <c r="E420">
        <f t="shared" si="19"/>
        <v>0.87546873735389985</v>
      </c>
      <c r="F420">
        <f t="shared" si="20"/>
        <v>3.8458832029236012</v>
      </c>
      <c r="G420">
        <v>0.87546873735389985</v>
      </c>
      <c r="H420">
        <v>46.8</v>
      </c>
    </row>
    <row r="421" spans="1:8" x14ac:dyDescent="0.3">
      <c r="A421">
        <v>3.5</v>
      </c>
      <c r="B421">
        <v>40.299999999999997</v>
      </c>
      <c r="C421">
        <f t="shared" si="18"/>
        <v>0.2857142857142857</v>
      </c>
      <c r="D421">
        <v>40.299999999999997</v>
      </c>
      <c r="E421">
        <f t="shared" si="19"/>
        <v>1.2527629684953681</v>
      </c>
      <c r="F421">
        <f t="shared" si="20"/>
        <v>3.6963514689526371</v>
      </c>
      <c r="G421">
        <v>1.2527629684953681</v>
      </c>
      <c r="H421">
        <v>40.299999999999997</v>
      </c>
    </row>
    <row r="422" spans="1:8" x14ac:dyDescent="0.3">
      <c r="A422">
        <v>3.5</v>
      </c>
      <c r="B422">
        <v>41.2</v>
      </c>
      <c r="C422">
        <f t="shared" si="18"/>
        <v>0.2857142857142857</v>
      </c>
      <c r="D422">
        <v>41.2</v>
      </c>
      <c r="E422">
        <f t="shared" si="19"/>
        <v>1.2527629684953681</v>
      </c>
      <c r="F422">
        <f t="shared" si="20"/>
        <v>3.7184382563554808</v>
      </c>
      <c r="G422">
        <v>1.2527629684953681</v>
      </c>
      <c r="H422">
        <v>41.2</v>
      </c>
    </row>
    <row r="423" spans="1:8" x14ac:dyDescent="0.3">
      <c r="A423">
        <v>3.6</v>
      </c>
      <c r="B423">
        <v>35.6</v>
      </c>
      <c r="C423">
        <f t="shared" si="18"/>
        <v>0.27777777777777779</v>
      </c>
      <c r="D423">
        <v>35.6</v>
      </c>
      <c r="E423">
        <f t="shared" si="19"/>
        <v>1.2809338454620642</v>
      </c>
      <c r="F423">
        <f t="shared" si="20"/>
        <v>3.572345637857985</v>
      </c>
      <c r="G423">
        <v>1.2809338454620642</v>
      </c>
      <c r="H423">
        <v>35.6</v>
      </c>
    </row>
    <row r="424" spans="1:8" x14ac:dyDescent="0.3">
      <c r="A424">
        <v>2.4</v>
      </c>
      <c r="B424">
        <v>48.1</v>
      </c>
      <c r="C424">
        <f t="shared" si="18"/>
        <v>0.41666666666666669</v>
      </c>
      <c r="D424">
        <v>48.1</v>
      </c>
      <c r="E424">
        <f t="shared" si="19"/>
        <v>0.87546873735389985</v>
      </c>
      <c r="F424">
        <f t="shared" si="20"/>
        <v>3.8732821771117156</v>
      </c>
      <c r="G424">
        <v>0.87546873735389985</v>
      </c>
      <c r="H424">
        <v>48.1</v>
      </c>
    </row>
    <row r="425" spans="1:8" x14ac:dyDescent="0.3">
      <c r="A425">
        <v>2.4</v>
      </c>
      <c r="B425">
        <v>41.699800000000003</v>
      </c>
      <c r="C425">
        <f t="shared" si="18"/>
        <v>0.41666666666666669</v>
      </c>
      <c r="D425">
        <v>41.699800000000003</v>
      </c>
      <c r="E425">
        <f t="shared" si="19"/>
        <v>0.87546873735389985</v>
      </c>
      <c r="F425">
        <f t="shared" si="20"/>
        <v>3.7304963326301848</v>
      </c>
      <c r="G425">
        <v>0.87546873735389985</v>
      </c>
      <c r="H425">
        <v>41.699800000000003</v>
      </c>
    </row>
    <row r="426" spans="1:8" x14ac:dyDescent="0.3">
      <c r="A426">
        <v>2.7</v>
      </c>
      <c r="B426">
        <v>38.299999999999997</v>
      </c>
      <c r="C426">
        <f t="shared" si="18"/>
        <v>0.37037037037037035</v>
      </c>
      <c r="D426">
        <v>38.299999999999997</v>
      </c>
      <c r="E426">
        <f t="shared" si="19"/>
        <v>0.99325177301028345</v>
      </c>
      <c r="F426">
        <f t="shared" si="20"/>
        <v>3.6454498961866002</v>
      </c>
      <c r="G426">
        <v>0.99325177301028345</v>
      </c>
      <c r="H426">
        <v>38.299999999999997</v>
      </c>
    </row>
    <row r="427" spans="1:8" x14ac:dyDescent="0.3">
      <c r="A427">
        <v>3.5</v>
      </c>
      <c r="B427">
        <v>37.6</v>
      </c>
      <c r="C427">
        <f t="shared" si="18"/>
        <v>0.2857142857142857</v>
      </c>
      <c r="D427">
        <v>37.6</v>
      </c>
      <c r="E427">
        <f t="shared" si="19"/>
        <v>1.2527629684953681</v>
      </c>
      <c r="F427">
        <f t="shared" si="20"/>
        <v>3.6270040503958487</v>
      </c>
      <c r="G427">
        <v>1.2527629684953681</v>
      </c>
      <c r="H427">
        <v>37.6</v>
      </c>
    </row>
    <row r="428" spans="1:8" x14ac:dyDescent="0.3">
      <c r="A428">
        <v>2.4</v>
      </c>
      <c r="B428">
        <v>41.699800000000003</v>
      </c>
      <c r="C428">
        <f t="shared" si="18"/>
        <v>0.41666666666666669</v>
      </c>
      <c r="D428">
        <v>41.699800000000003</v>
      </c>
      <c r="E428">
        <f t="shared" si="19"/>
        <v>0.87546873735389985</v>
      </c>
      <c r="F428">
        <f t="shared" si="20"/>
        <v>3.7304963326301848</v>
      </c>
      <c r="G428">
        <v>0.87546873735389985</v>
      </c>
      <c r="H428">
        <v>41.699800000000003</v>
      </c>
    </row>
    <row r="429" spans="1:8" x14ac:dyDescent="0.3">
      <c r="A429">
        <v>2.7</v>
      </c>
      <c r="B429">
        <v>38.299999999999997</v>
      </c>
      <c r="C429">
        <f t="shared" si="18"/>
        <v>0.37037037037037035</v>
      </c>
      <c r="D429">
        <v>38.299999999999997</v>
      </c>
      <c r="E429">
        <f t="shared" si="19"/>
        <v>0.99325177301028345</v>
      </c>
      <c r="F429">
        <f t="shared" si="20"/>
        <v>3.6454498961866002</v>
      </c>
      <c r="G429">
        <v>0.99325177301028345</v>
      </c>
      <c r="H429">
        <v>38.299999999999997</v>
      </c>
    </row>
    <row r="430" spans="1:8" x14ac:dyDescent="0.3">
      <c r="A430">
        <v>3.5</v>
      </c>
      <c r="B430">
        <v>37.6</v>
      </c>
      <c r="C430">
        <f t="shared" si="18"/>
        <v>0.2857142857142857</v>
      </c>
      <c r="D430">
        <v>37.6</v>
      </c>
      <c r="E430">
        <f t="shared" si="19"/>
        <v>1.2527629684953681</v>
      </c>
      <c r="F430">
        <f t="shared" si="20"/>
        <v>3.6270040503958487</v>
      </c>
      <c r="G430">
        <v>1.2527629684953681</v>
      </c>
      <c r="H430">
        <v>37.6</v>
      </c>
    </row>
    <row r="431" spans="1:8" x14ac:dyDescent="0.3">
      <c r="A431">
        <v>5.7</v>
      </c>
      <c r="B431">
        <v>21.7</v>
      </c>
      <c r="C431">
        <f t="shared" si="18"/>
        <v>0.17543859649122806</v>
      </c>
      <c r="D431">
        <v>21.7</v>
      </c>
      <c r="E431">
        <f t="shared" si="19"/>
        <v>1.7404661748405046</v>
      </c>
      <c r="F431">
        <f t="shared" si="20"/>
        <v>3.0773122605464138</v>
      </c>
      <c r="G431">
        <v>1.7404661748405046</v>
      </c>
      <c r="H431">
        <v>21.7</v>
      </c>
    </row>
    <row r="432" spans="1:8" x14ac:dyDescent="0.3">
      <c r="A432">
        <v>5.7</v>
      </c>
      <c r="B432">
        <v>21.3</v>
      </c>
      <c r="C432">
        <f t="shared" si="18"/>
        <v>0.17543859649122806</v>
      </c>
      <c r="D432">
        <v>21.3</v>
      </c>
      <c r="E432">
        <f t="shared" si="19"/>
        <v>1.7404661748405046</v>
      </c>
      <c r="F432">
        <f t="shared" si="20"/>
        <v>3.0587070727153796</v>
      </c>
      <c r="G432">
        <v>1.7404661748405046</v>
      </c>
      <c r="H432">
        <v>21.3</v>
      </c>
    </row>
    <row r="433" spans="1:8" x14ac:dyDescent="0.3">
      <c r="A433">
        <v>3.5</v>
      </c>
      <c r="B433">
        <v>33.5</v>
      </c>
      <c r="C433">
        <f t="shared" si="18"/>
        <v>0.2857142857142857</v>
      </c>
      <c r="D433">
        <v>33.5</v>
      </c>
      <c r="E433">
        <f t="shared" si="19"/>
        <v>1.2527629684953681</v>
      </c>
      <c r="F433">
        <f t="shared" si="20"/>
        <v>3.5115454388310208</v>
      </c>
      <c r="G433">
        <v>1.2527629684953681</v>
      </c>
      <c r="H433">
        <v>33.5</v>
      </c>
    </row>
    <row r="434" spans="1:8" x14ac:dyDescent="0.3">
      <c r="A434">
        <v>3</v>
      </c>
      <c r="B434">
        <v>35.465499999999999</v>
      </c>
      <c r="C434">
        <f t="shared" si="18"/>
        <v>0.33333333333333331</v>
      </c>
      <c r="D434">
        <v>35.465499999999999</v>
      </c>
      <c r="E434">
        <f t="shared" si="19"/>
        <v>1.0986122886681098</v>
      </c>
      <c r="F434">
        <f t="shared" si="20"/>
        <v>3.5685603929615484</v>
      </c>
      <c r="G434">
        <v>1.0986122886681098</v>
      </c>
      <c r="H434">
        <v>35.465499999999999</v>
      </c>
    </row>
    <row r="435" spans="1:8" x14ac:dyDescent="0.3">
      <c r="A435">
        <v>2.5</v>
      </c>
      <c r="B435">
        <v>42.908000000000001</v>
      </c>
      <c r="C435">
        <f t="shared" si="18"/>
        <v>0.4</v>
      </c>
      <c r="D435">
        <v>42.908000000000001</v>
      </c>
      <c r="E435">
        <f t="shared" si="19"/>
        <v>0.91629073187415511</v>
      </c>
      <c r="F435">
        <f t="shared" si="20"/>
        <v>3.7590582887351829</v>
      </c>
      <c r="G435">
        <v>0.91629073187415511</v>
      </c>
      <c r="H435">
        <v>42.908000000000001</v>
      </c>
    </row>
    <row r="436" spans="1:8" x14ac:dyDescent="0.3">
      <c r="A436">
        <v>2.5</v>
      </c>
      <c r="B436">
        <v>40.200000000000003</v>
      </c>
      <c r="C436">
        <f t="shared" si="18"/>
        <v>0.4</v>
      </c>
      <c r="D436">
        <v>40.200000000000003</v>
      </c>
      <c r="E436">
        <f t="shared" si="19"/>
        <v>0.91629073187415511</v>
      </c>
      <c r="F436">
        <f t="shared" si="20"/>
        <v>3.6938669956249757</v>
      </c>
      <c r="G436">
        <v>0.91629073187415511</v>
      </c>
      <c r="H436">
        <v>40.200000000000003</v>
      </c>
    </row>
    <row r="437" spans="1:8" x14ac:dyDescent="0.3">
      <c r="A437">
        <v>3</v>
      </c>
      <c r="B437">
        <v>37.9</v>
      </c>
      <c r="C437">
        <f t="shared" si="18"/>
        <v>0.33333333333333331</v>
      </c>
      <c r="D437">
        <v>37.9</v>
      </c>
      <c r="E437">
        <f t="shared" si="19"/>
        <v>1.0986122886681098</v>
      </c>
      <c r="F437">
        <f t="shared" si="20"/>
        <v>3.6349511120883808</v>
      </c>
      <c r="G437">
        <v>1.0986122886681098</v>
      </c>
      <c r="H437">
        <v>37.9</v>
      </c>
    </row>
    <row r="438" spans="1:8" x14ac:dyDescent="0.3">
      <c r="A438">
        <v>3.5</v>
      </c>
      <c r="B438">
        <v>37.4</v>
      </c>
      <c r="C438">
        <f t="shared" si="18"/>
        <v>0.2857142857142857</v>
      </c>
      <c r="D438">
        <v>37.4</v>
      </c>
      <c r="E438">
        <f t="shared" si="19"/>
        <v>1.2527629684953681</v>
      </c>
      <c r="F438">
        <f t="shared" si="20"/>
        <v>3.6216707044204863</v>
      </c>
      <c r="G438">
        <v>1.2527629684953681</v>
      </c>
      <c r="H438">
        <v>37.4</v>
      </c>
    </row>
    <row r="439" spans="1:8" x14ac:dyDescent="0.3">
      <c r="A439">
        <v>2.5</v>
      </c>
      <c r="B439">
        <v>51.6</v>
      </c>
      <c r="C439">
        <f t="shared" si="18"/>
        <v>0.4</v>
      </c>
      <c r="D439">
        <v>51.6</v>
      </c>
      <c r="E439">
        <f t="shared" si="19"/>
        <v>0.91629073187415511</v>
      </c>
      <c r="F439">
        <f t="shared" si="20"/>
        <v>3.9435216724875173</v>
      </c>
      <c r="G439">
        <v>0.91629073187415511</v>
      </c>
      <c r="H439">
        <v>51.6</v>
      </c>
    </row>
    <row r="440" spans="1:8" x14ac:dyDescent="0.3">
      <c r="A440">
        <v>2.5</v>
      </c>
      <c r="B440">
        <v>44.2</v>
      </c>
      <c r="C440">
        <f t="shared" si="18"/>
        <v>0.4</v>
      </c>
      <c r="D440">
        <v>44.2</v>
      </c>
      <c r="E440">
        <f t="shared" si="19"/>
        <v>0.91629073187415511</v>
      </c>
      <c r="F440">
        <f t="shared" si="20"/>
        <v>3.7887247890836524</v>
      </c>
      <c r="G440">
        <v>0.91629073187415511</v>
      </c>
      <c r="H440">
        <v>44.2</v>
      </c>
    </row>
    <row r="441" spans="1:8" x14ac:dyDescent="0.3">
      <c r="A441">
        <v>2.5</v>
      </c>
      <c r="B441">
        <v>47.649299999999997</v>
      </c>
      <c r="C441">
        <f t="shared" si="18"/>
        <v>0.4</v>
      </c>
      <c r="D441">
        <v>47.649299999999997</v>
      </c>
      <c r="E441">
        <f t="shared" si="19"/>
        <v>0.91629073187415511</v>
      </c>
      <c r="F441">
        <f t="shared" si="20"/>
        <v>3.8638679395410986</v>
      </c>
      <c r="G441">
        <v>0.91629073187415511</v>
      </c>
      <c r="H441">
        <v>47.649299999999997</v>
      </c>
    </row>
    <row r="442" spans="1:8" x14ac:dyDescent="0.3">
      <c r="A442">
        <v>2</v>
      </c>
      <c r="B442">
        <v>47.7</v>
      </c>
      <c r="C442">
        <f t="shared" si="18"/>
        <v>0.5</v>
      </c>
      <c r="D442">
        <v>47.7</v>
      </c>
      <c r="E442">
        <f t="shared" si="19"/>
        <v>0.69314718055994529</v>
      </c>
      <c r="F442">
        <f t="shared" si="20"/>
        <v>3.8649313978942956</v>
      </c>
      <c r="G442">
        <v>0.69314718055994529</v>
      </c>
      <c r="H442">
        <v>47.7</v>
      </c>
    </row>
    <row r="443" spans="1:8" x14ac:dyDescent="0.3">
      <c r="A443">
        <v>2</v>
      </c>
      <c r="B443">
        <v>48.2</v>
      </c>
      <c r="C443">
        <f t="shared" si="18"/>
        <v>0.5</v>
      </c>
      <c r="D443">
        <v>48.2</v>
      </c>
      <c r="E443">
        <f t="shared" si="19"/>
        <v>0.69314718055994529</v>
      </c>
      <c r="F443">
        <f t="shared" si="20"/>
        <v>3.8753590210565547</v>
      </c>
      <c r="G443">
        <v>0.69314718055994529</v>
      </c>
      <c r="H443">
        <v>48.2</v>
      </c>
    </row>
    <row r="444" spans="1:8" x14ac:dyDescent="0.3">
      <c r="A444">
        <v>2</v>
      </c>
      <c r="B444">
        <v>49.216999999999999</v>
      </c>
      <c r="C444">
        <f t="shared" si="18"/>
        <v>0.5</v>
      </c>
      <c r="D444">
        <v>49.216999999999999</v>
      </c>
      <c r="E444">
        <f t="shared" si="19"/>
        <v>0.69314718055994529</v>
      </c>
      <c r="F444">
        <f t="shared" si="20"/>
        <v>3.8962390922723378</v>
      </c>
      <c r="G444">
        <v>0.69314718055994529</v>
      </c>
      <c r="H444">
        <v>49.216999999999999</v>
      </c>
    </row>
    <row r="445" spans="1:8" x14ac:dyDescent="0.3">
      <c r="A445">
        <v>3.7</v>
      </c>
      <c r="B445">
        <v>34.730499999999999</v>
      </c>
      <c r="C445">
        <f t="shared" si="18"/>
        <v>0.27027027027027023</v>
      </c>
      <c r="D445">
        <v>34.730499999999999</v>
      </c>
      <c r="E445">
        <f t="shared" si="19"/>
        <v>1.3083328196501789</v>
      </c>
      <c r="F445">
        <f t="shared" si="20"/>
        <v>3.5476182634274722</v>
      </c>
      <c r="G445">
        <v>1.3083328196501789</v>
      </c>
      <c r="H445">
        <v>34.730499999999999</v>
      </c>
    </row>
    <row r="446" spans="1:8" x14ac:dyDescent="0.3">
      <c r="A446">
        <v>3.7</v>
      </c>
      <c r="B446">
        <v>37.064999999999998</v>
      </c>
      <c r="C446">
        <f t="shared" si="18"/>
        <v>0.27027027027027023</v>
      </c>
      <c r="D446">
        <v>37.064999999999998</v>
      </c>
      <c r="E446">
        <f t="shared" si="19"/>
        <v>1.3083328196501789</v>
      </c>
      <c r="F446">
        <f t="shared" si="20"/>
        <v>3.6126731281086832</v>
      </c>
      <c r="G446">
        <v>1.3083328196501789</v>
      </c>
      <c r="H446">
        <v>37.064999999999998</v>
      </c>
    </row>
    <row r="447" spans="1:8" x14ac:dyDescent="0.3">
      <c r="A447">
        <v>3.7</v>
      </c>
      <c r="B447">
        <v>35.161999999999999</v>
      </c>
      <c r="C447">
        <f t="shared" si="18"/>
        <v>0.27027027027027023</v>
      </c>
      <c r="D447">
        <v>35.161999999999999</v>
      </c>
      <c r="E447">
        <f t="shared" si="19"/>
        <v>1.3083328196501789</v>
      </c>
      <c r="F447">
        <f t="shared" si="20"/>
        <v>3.5599659540205977</v>
      </c>
      <c r="G447">
        <v>1.3083328196501789</v>
      </c>
      <c r="H447">
        <v>35.161999999999999</v>
      </c>
    </row>
    <row r="448" spans="1:8" x14ac:dyDescent="0.3">
      <c r="A448">
        <v>4.2</v>
      </c>
      <c r="B448">
        <v>34.485500000000002</v>
      </c>
      <c r="C448">
        <f t="shared" si="18"/>
        <v>0.23809523809523808</v>
      </c>
      <c r="D448">
        <v>34.485500000000002</v>
      </c>
      <c r="E448">
        <f t="shared" si="19"/>
        <v>1.4350845252893227</v>
      </c>
      <c r="F448">
        <f t="shared" si="20"/>
        <v>3.5405389458357055</v>
      </c>
      <c r="G448">
        <v>1.4350845252893227</v>
      </c>
      <c r="H448">
        <v>34.485500000000002</v>
      </c>
    </row>
    <row r="449" spans="1:8" x14ac:dyDescent="0.3">
      <c r="A449">
        <v>5</v>
      </c>
      <c r="B449">
        <v>29.7559</v>
      </c>
      <c r="C449">
        <f t="shared" si="18"/>
        <v>0.2</v>
      </c>
      <c r="D449">
        <v>29.7559</v>
      </c>
      <c r="E449">
        <f t="shared" si="19"/>
        <v>1.6094379124341003</v>
      </c>
      <c r="F449">
        <f t="shared" si="20"/>
        <v>3.3930274316566917</v>
      </c>
      <c r="G449">
        <v>1.6094379124341003</v>
      </c>
      <c r="H449">
        <v>29.7559</v>
      </c>
    </row>
    <row r="450" spans="1:8" x14ac:dyDescent="0.3">
      <c r="A450">
        <v>5</v>
      </c>
      <c r="B450">
        <v>32.670099999999998</v>
      </c>
      <c r="C450">
        <f t="shared" si="18"/>
        <v>0.2</v>
      </c>
      <c r="D450">
        <v>32.670099999999998</v>
      </c>
      <c r="E450">
        <f t="shared" si="19"/>
        <v>1.6094379124341003</v>
      </c>
      <c r="F450">
        <f t="shared" si="20"/>
        <v>3.4864602865204462</v>
      </c>
      <c r="G450">
        <v>1.6094379124341003</v>
      </c>
      <c r="H450">
        <v>32.670099999999998</v>
      </c>
    </row>
    <row r="451" spans="1:8" x14ac:dyDescent="0.3">
      <c r="A451">
        <v>2.4</v>
      </c>
      <c r="B451">
        <v>44.6</v>
      </c>
      <c r="C451">
        <f t="shared" ref="C451:C514" si="21">1/A451</f>
        <v>0.41666666666666669</v>
      </c>
      <c r="D451">
        <v>44.6</v>
      </c>
      <c r="E451">
        <f t="shared" ref="E451:E514" si="22">LN(A451)</f>
        <v>0.87546873735389985</v>
      </c>
      <c r="F451">
        <f t="shared" ref="F451:F514" si="23">LN(B451)</f>
        <v>3.7977338590260183</v>
      </c>
      <c r="G451">
        <v>0.87546873735389985</v>
      </c>
      <c r="H451">
        <v>44.6</v>
      </c>
    </row>
    <row r="452" spans="1:8" x14ac:dyDescent="0.3">
      <c r="A452">
        <v>2.4</v>
      </c>
      <c r="B452">
        <v>44.6</v>
      </c>
      <c r="C452">
        <f t="shared" si="21"/>
        <v>0.41666666666666669</v>
      </c>
      <c r="D452">
        <v>44.6</v>
      </c>
      <c r="E452">
        <f t="shared" si="22"/>
        <v>0.87546873735389985</v>
      </c>
      <c r="F452">
        <f t="shared" si="23"/>
        <v>3.7977338590260183</v>
      </c>
      <c r="G452">
        <v>0.87546873735389985</v>
      </c>
      <c r="H452">
        <v>44.6</v>
      </c>
    </row>
    <row r="453" spans="1:8" x14ac:dyDescent="0.3">
      <c r="A453">
        <v>2.7</v>
      </c>
      <c r="B453">
        <v>39.799999999999997</v>
      </c>
      <c r="C453">
        <f t="shared" si="21"/>
        <v>0.37037037037037035</v>
      </c>
      <c r="D453">
        <v>39.799999999999997</v>
      </c>
      <c r="E453">
        <f t="shared" si="22"/>
        <v>0.99325177301028345</v>
      </c>
      <c r="F453">
        <f t="shared" si="23"/>
        <v>3.6838669122903918</v>
      </c>
      <c r="G453">
        <v>0.99325177301028345</v>
      </c>
      <c r="H453">
        <v>39.799999999999997</v>
      </c>
    </row>
    <row r="454" spans="1:8" x14ac:dyDescent="0.3">
      <c r="A454">
        <v>3.5</v>
      </c>
      <c r="B454">
        <v>38.299999999999997</v>
      </c>
      <c r="C454">
        <f t="shared" si="21"/>
        <v>0.2857142857142857</v>
      </c>
      <c r="D454">
        <v>38.299999999999997</v>
      </c>
      <c r="E454">
        <f t="shared" si="22"/>
        <v>1.2527629684953681</v>
      </c>
      <c r="F454">
        <f t="shared" si="23"/>
        <v>3.6454498961866002</v>
      </c>
      <c r="G454">
        <v>1.2527629684953681</v>
      </c>
      <c r="H454">
        <v>38.299999999999997</v>
      </c>
    </row>
    <row r="455" spans="1:8" x14ac:dyDescent="0.3">
      <c r="A455">
        <v>3.5</v>
      </c>
      <c r="B455">
        <v>36.556399999999996</v>
      </c>
      <c r="C455">
        <f t="shared" si="21"/>
        <v>0.2857142857142857</v>
      </c>
      <c r="D455">
        <v>36.556399999999996</v>
      </c>
      <c r="E455">
        <f t="shared" si="22"/>
        <v>1.2527629684953681</v>
      </c>
      <c r="F455">
        <f t="shared" si="23"/>
        <v>3.5988562734662959</v>
      </c>
      <c r="G455">
        <v>1.2527629684953681</v>
      </c>
      <c r="H455">
        <v>36.556399999999996</v>
      </c>
    </row>
    <row r="456" spans="1:8" x14ac:dyDescent="0.3">
      <c r="A456">
        <v>3.5</v>
      </c>
      <c r="B456">
        <v>34.749400000000001</v>
      </c>
      <c r="C456">
        <f t="shared" si="21"/>
        <v>0.2857142857142857</v>
      </c>
      <c r="D456">
        <v>34.749400000000001</v>
      </c>
      <c r="E456">
        <f t="shared" si="22"/>
        <v>1.2527629684953681</v>
      </c>
      <c r="F456">
        <f t="shared" si="23"/>
        <v>3.5481623056746887</v>
      </c>
      <c r="G456">
        <v>1.2527629684953681</v>
      </c>
      <c r="H456">
        <v>34.749400000000001</v>
      </c>
    </row>
    <row r="457" spans="1:8" x14ac:dyDescent="0.3">
      <c r="A457">
        <v>4.5999999999999996</v>
      </c>
      <c r="B457">
        <v>34.049900000000001</v>
      </c>
      <c r="C457">
        <f t="shared" si="21"/>
        <v>0.21739130434782611</v>
      </c>
      <c r="D457">
        <v>34.049900000000001</v>
      </c>
      <c r="E457">
        <f t="shared" si="22"/>
        <v>1.5260563034950492</v>
      </c>
      <c r="F457">
        <f t="shared" si="23"/>
        <v>3.5278270957336466</v>
      </c>
      <c r="G457">
        <v>1.5260563034950492</v>
      </c>
      <c r="H457">
        <v>34.049900000000001</v>
      </c>
    </row>
    <row r="458" spans="1:8" x14ac:dyDescent="0.3">
      <c r="A458">
        <v>4.5999999999999996</v>
      </c>
      <c r="B458">
        <v>33.550899999999999</v>
      </c>
      <c r="C458">
        <f t="shared" si="21"/>
        <v>0.21739130434782611</v>
      </c>
      <c r="D458">
        <v>33.550899999999999</v>
      </c>
      <c r="E458">
        <f t="shared" si="22"/>
        <v>1.5260563034950492</v>
      </c>
      <c r="F458">
        <f t="shared" si="23"/>
        <v>3.5130636886912727</v>
      </c>
      <c r="G458">
        <v>1.5260563034950492</v>
      </c>
      <c r="H458">
        <v>33.550899999999999</v>
      </c>
    </row>
    <row r="459" spans="1:8" x14ac:dyDescent="0.3">
      <c r="A459">
        <v>4.5999999999999996</v>
      </c>
      <c r="B459">
        <v>32.149900000000002</v>
      </c>
      <c r="C459">
        <f t="shared" si="21"/>
        <v>0.21739130434782611</v>
      </c>
      <c r="D459">
        <v>32.149900000000002</v>
      </c>
      <c r="E459">
        <f t="shared" si="22"/>
        <v>1.5260563034950492</v>
      </c>
      <c r="F459">
        <f t="shared" si="23"/>
        <v>3.4704093402588843</v>
      </c>
      <c r="G459">
        <v>1.5260563034950492</v>
      </c>
      <c r="H459">
        <v>32.149900000000002</v>
      </c>
    </row>
    <row r="460" spans="1:8" x14ac:dyDescent="0.3">
      <c r="A460">
        <v>4.5999999999999996</v>
      </c>
      <c r="B460">
        <v>33.550899999999999</v>
      </c>
      <c r="C460">
        <f t="shared" si="21"/>
        <v>0.21739130434782611</v>
      </c>
      <c r="D460">
        <v>33.550899999999999</v>
      </c>
      <c r="E460">
        <f t="shared" si="22"/>
        <v>1.5260563034950492</v>
      </c>
      <c r="F460">
        <f t="shared" si="23"/>
        <v>3.5130636886912727</v>
      </c>
      <c r="G460">
        <v>1.5260563034950492</v>
      </c>
      <c r="H460">
        <v>33.550899999999999</v>
      </c>
    </row>
    <row r="461" spans="1:8" x14ac:dyDescent="0.3">
      <c r="A461">
        <v>4.5999999999999996</v>
      </c>
      <c r="B461">
        <v>32.149900000000002</v>
      </c>
      <c r="C461">
        <f t="shared" si="21"/>
        <v>0.21739130434782611</v>
      </c>
      <c r="D461">
        <v>32.149900000000002</v>
      </c>
      <c r="E461">
        <f t="shared" si="22"/>
        <v>1.5260563034950492</v>
      </c>
      <c r="F461">
        <f t="shared" si="23"/>
        <v>3.4704093402588843</v>
      </c>
      <c r="G461">
        <v>1.5260563034950492</v>
      </c>
      <c r="H461">
        <v>32.149900000000002</v>
      </c>
    </row>
    <row r="462" spans="1:8" x14ac:dyDescent="0.3">
      <c r="A462">
        <v>5</v>
      </c>
      <c r="B462">
        <v>30.3</v>
      </c>
      <c r="C462">
        <f t="shared" si="21"/>
        <v>0.2</v>
      </c>
      <c r="D462">
        <v>30.3</v>
      </c>
      <c r="E462">
        <f t="shared" si="22"/>
        <v>1.6094379124341003</v>
      </c>
      <c r="F462">
        <f t="shared" si="23"/>
        <v>3.4111477125153233</v>
      </c>
      <c r="G462">
        <v>1.6094379124341003</v>
      </c>
      <c r="H462">
        <v>30.3</v>
      </c>
    </row>
    <row r="463" spans="1:8" x14ac:dyDescent="0.3">
      <c r="A463">
        <v>3</v>
      </c>
      <c r="B463">
        <v>35.465499999999999</v>
      </c>
      <c r="C463">
        <f t="shared" si="21"/>
        <v>0.33333333333333331</v>
      </c>
      <c r="D463">
        <v>35.465499999999999</v>
      </c>
      <c r="E463">
        <f t="shared" si="22"/>
        <v>1.0986122886681098</v>
      </c>
      <c r="F463">
        <f t="shared" si="23"/>
        <v>3.5685603929615484</v>
      </c>
      <c r="G463">
        <v>1.0986122886681098</v>
      </c>
      <c r="H463">
        <v>35.465499999999999</v>
      </c>
    </row>
    <row r="464" spans="1:8" x14ac:dyDescent="0.3">
      <c r="A464">
        <v>2.5</v>
      </c>
      <c r="B464">
        <v>42.908000000000001</v>
      </c>
      <c r="C464">
        <f t="shared" si="21"/>
        <v>0.4</v>
      </c>
      <c r="D464">
        <v>42.908000000000001</v>
      </c>
      <c r="E464">
        <f t="shared" si="22"/>
        <v>0.91629073187415511</v>
      </c>
      <c r="F464">
        <f t="shared" si="23"/>
        <v>3.7590582887351829</v>
      </c>
      <c r="G464">
        <v>0.91629073187415511</v>
      </c>
      <c r="H464">
        <v>42.908000000000001</v>
      </c>
    </row>
    <row r="465" spans="1:8" x14ac:dyDescent="0.3">
      <c r="A465">
        <v>2.5</v>
      </c>
      <c r="B465">
        <v>40.200000000000003</v>
      </c>
      <c r="C465">
        <f t="shared" si="21"/>
        <v>0.4</v>
      </c>
      <c r="D465">
        <v>40.200000000000003</v>
      </c>
      <c r="E465">
        <f t="shared" si="22"/>
        <v>0.91629073187415511</v>
      </c>
      <c r="F465">
        <f t="shared" si="23"/>
        <v>3.6938669956249757</v>
      </c>
      <c r="G465">
        <v>0.91629073187415511</v>
      </c>
      <c r="H465">
        <v>40.200000000000003</v>
      </c>
    </row>
    <row r="466" spans="1:8" x14ac:dyDescent="0.3">
      <c r="A466">
        <v>3</v>
      </c>
      <c r="B466">
        <v>37.9</v>
      </c>
      <c r="C466">
        <f t="shared" si="21"/>
        <v>0.33333333333333331</v>
      </c>
      <c r="D466">
        <v>37.9</v>
      </c>
      <c r="E466">
        <f t="shared" si="22"/>
        <v>1.0986122886681098</v>
      </c>
      <c r="F466">
        <f t="shared" si="23"/>
        <v>3.6349511120883808</v>
      </c>
      <c r="G466">
        <v>1.0986122886681098</v>
      </c>
      <c r="H466">
        <v>37.9</v>
      </c>
    </row>
    <row r="467" spans="1:8" x14ac:dyDescent="0.3">
      <c r="A467">
        <v>2.5</v>
      </c>
      <c r="B467">
        <v>51.6</v>
      </c>
      <c r="C467">
        <f t="shared" si="21"/>
        <v>0.4</v>
      </c>
      <c r="D467">
        <v>51.6</v>
      </c>
      <c r="E467">
        <f t="shared" si="22"/>
        <v>0.91629073187415511</v>
      </c>
      <c r="F467">
        <f t="shared" si="23"/>
        <v>3.9435216724875173</v>
      </c>
      <c r="G467">
        <v>0.91629073187415511</v>
      </c>
      <c r="H467">
        <v>51.6</v>
      </c>
    </row>
    <row r="468" spans="1:8" x14ac:dyDescent="0.3">
      <c r="A468">
        <v>2.5</v>
      </c>
      <c r="B468">
        <v>47.649299999999997</v>
      </c>
      <c r="C468">
        <f t="shared" si="21"/>
        <v>0.4</v>
      </c>
      <c r="D468">
        <v>47.649299999999997</v>
      </c>
      <c r="E468">
        <f t="shared" si="22"/>
        <v>0.91629073187415511</v>
      </c>
      <c r="F468">
        <f t="shared" si="23"/>
        <v>3.8638679395410986</v>
      </c>
      <c r="G468">
        <v>0.91629073187415511</v>
      </c>
      <c r="H468">
        <v>47.649299999999997</v>
      </c>
    </row>
    <row r="469" spans="1:8" x14ac:dyDescent="0.3">
      <c r="A469">
        <v>2.5</v>
      </c>
      <c r="B469">
        <v>44.2</v>
      </c>
      <c r="C469">
        <f t="shared" si="21"/>
        <v>0.4</v>
      </c>
      <c r="D469">
        <v>44.2</v>
      </c>
      <c r="E469">
        <f t="shared" si="22"/>
        <v>0.91629073187415511</v>
      </c>
      <c r="F469">
        <f t="shared" si="23"/>
        <v>3.7887247890836524</v>
      </c>
      <c r="G469">
        <v>0.91629073187415511</v>
      </c>
      <c r="H469">
        <v>44.2</v>
      </c>
    </row>
    <row r="470" spans="1:8" x14ac:dyDescent="0.3">
      <c r="A470">
        <v>3.5</v>
      </c>
      <c r="B470">
        <v>33.5</v>
      </c>
      <c r="C470">
        <f t="shared" si="21"/>
        <v>0.2857142857142857</v>
      </c>
      <c r="D470">
        <v>33.5</v>
      </c>
      <c r="E470">
        <f t="shared" si="22"/>
        <v>1.2527629684953681</v>
      </c>
      <c r="F470">
        <f t="shared" si="23"/>
        <v>3.5115454388310208</v>
      </c>
      <c r="G470">
        <v>1.2527629684953681</v>
      </c>
      <c r="H470">
        <v>33.5</v>
      </c>
    </row>
    <row r="471" spans="1:8" x14ac:dyDescent="0.3">
      <c r="A471">
        <v>3.5</v>
      </c>
      <c r="B471">
        <v>37.4</v>
      </c>
      <c r="C471">
        <f t="shared" si="21"/>
        <v>0.2857142857142857</v>
      </c>
      <c r="D471">
        <v>37.4</v>
      </c>
      <c r="E471">
        <f t="shared" si="22"/>
        <v>1.2527629684953681</v>
      </c>
      <c r="F471">
        <f t="shared" si="23"/>
        <v>3.6216707044204863</v>
      </c>
      <c r="G471">
        <v>1.2527629684953681</v>
      </c>
      <c r="H471">
        <v>37.4</v>
      </c>
    </row>
    <row r="472" spans="1:8" x14ac:dyDescent="0.3">
      <c r="A472">
        <v>2.5</v>
      </c>
      <c r="B472">
        <v>40.193100000000001</v>
      </c>
      <c r="C472">
        <f t="shared" si="21"/>
        <v>0.4</v>
      </c>
      <c r="D472">
        <v>40.193100000000001</v>
      </c>
      <c r="E472">
        <f t="shared" si="22"/>
        <v>0.91629073187415511</v>
      </c>
      <c r="F472">
        <f t="shared" si="23"/>
        <v>3.6936953391017928</v>
      </c>
      <c r="G472">
        <v>0.91629073187415511</v>
      </c>
      <c r="H472">
        <v>40.193100000000001</v>
      </c>
    </row>
    <row r="473" spans="1:8" x14ac:dyDescent="0.3">
      <c r="A473">
        <v>2.5</v>
      </c>
      <c r="B473">
        <v>41.664200000000001</v>
      </c>
      <c r="C473">
        <f t="shared" si="21"/>
        <v>0.4</v>
      </c>
      <c r="D473">
        <v>41.664200000000001</v>
      </c>
      <c r="E473">
        <f t="shared" si="22"/>
        <v>0.91629073187415511</v>
      </c>
      <c r="F473">
        <f t="shared" si="23"/>
        <v>3.7296422468818022</v>
      </c>
      <c r="G473">
        <v>0.91629073187415511</v>
      </c>
      <c r="H473">
        <v>41.664200000000001</v>
      </c>
    </row>
    <row r="474" spans="1:8" x14ac:dyDescent="0.3">
      <c r="A474">
        <v>3.7</v>
      </c>
      <c r="B474">
        <v>34.823500000000003</v>
      </c>
      <c r="C474">
        <f t="shared" si="21"/>
        <v>0.27027027027027023</v>
      </c>
      <c r="D474">
        <v>34.823500000000003</v>
      </c>
      <c r="E474">
        <f t="shared" si="22"/>
        <v>1.3083328196501789</v>
      </c>
      <c r="F474">
        <f t="shared" si="23"/>
        <v>3.5502924462328385</v>
      </c>
      <c r="G474">
        <v>1.3083328196501789</v>
      </c>
      <c r="H474">
        <v>34.823500000000003</v>
      </c>
    </row>
    <row r="475" spans="1:8" x14ac:dyDescent="0.3">
      <c r="A475">
        <v>2.2999999999999998</v>
      </c>
      <c r="B475">
        <v>34.700000000000003</v>
      </c>
      <c r="C475">
        <f t="shared" si="21"/>
        <v>0.43478260869565222</v>
      </c>
      <c r="D475">
        <v>34.700000000000003</v>
      </c>
      <c r="E475">
        <f t="shared" si="22"/>
        <v>0.83290912293510388</v>
      </c>
      <c r="F475">
        <f t="shared" si="23"/>
        <v>3.5467396869528134</v>
      </c>
      <c r="G475">
        <v>0.83290912293510388</v>
      </c>
      <c r="H475">
        <v>34.700000000000003</v>
      </c>
    </row>
    <row r="476" spans="1:8" x14ac:dyDescent="0.3">
      <c r="A476">
        <v>3.5</v>
      </c>
      <c r="B476">
        <v>36.200000000000003</v>
      </c>
      <c r="C476">
        <f t="shared" si="21"/>
        <v>0.2857142857142857</v>
      </c>
      <c r="D476">
        <v>36.200000000000003</v>
      </c>
      <c r="E476">
        <f t="shared" si="22"/>
        <v>1.2527629684953681</v>
      </c>
      <c r="F476">
        <f t="shared" si="23"/>
        <v>3.5890591188317256</v>
      </c>
      <c r="G476">
        <v>1.2527629684953681</v>
      </c>
      <c r="H476">
        <v>36.200000000000003</v>
      </c>
    </row>
    <row r="477" spans="1:8" x14ac:dyDescent="0.3">
      <c r="A477">
        <v>3.5</v>
      </c>
      <c r="B477">
        <v>33.200000000000003</v>
      </c>
      <c r="C477">
        <f t="shared" si="21"/>
        <v>0.2857142857142857</v>
      </c>
      <c r="D477">
        <v>33.200000000000003</v>
      </c>
      <c r="E477">
        <f t="shared" si="22"/>
        <v>1.2527629684953681</v>
      </c>
      <c r="F477">
        <f t="shared" si="23"/>
        <v>3.5025498759224432</v>
      </c>
      <c r="G477">
        <v>1.2527629684953681</v>
      </c>
      <c r="H477">
        <v>33.200000000000003</v>
      </c>
    </row>
    <row r="478" spans="1:8" x14ac:dyDescent="0.3">
      <c r="A478">
        <v>5.5</v>
      </c>
      <c r="B478">
        <v>33</v>
      </c>
      <c r="C478">
        <f t="shared" si="21"/>
        <v>0.18181818181818182</v>
      </c>
      <c r="D478">
        <v>33</v>
      </c>
      <c r="E478">
        <f t="shared" si="22"/>
        <v>1.7047480922384253</v>
      </c>
      <c r="F478">
        <f t="shared" si="23"/>
        <v>3.4965075614664802</v>
      </c>
      <c r="G478">
        <v>1.7047480922384253</v>
      </c>
      <c r="H478">
        <v>33</v>
      </c>
    </row>
    <row r="479" spans="1:8" x14ac:dyDescent="0.3">
      <c r="A479">
        <v>5.5</v>
      </c>
      <c r="B479">
        <v>32.299999999999997</v>
      </c>
      <c r="C479">
        <f t="shared" si="21"/>
        <v>0.18181818181818182</v>
      </c>
      <c r="D479">
        <v>32.299999999999997</v>
      </c>
      <c r="E479">
        <f t="shared" si="22"/>
        <v>1.7047480922384253</v>
      </c>
      <c r="F479">
        <f t="shared" si="23"/>
        <v>3.475067230228611</v>
      </c>
      <c r="G479">
        <v>1.7047480922384253</v>
      </c>
      <c r="H479">
        <v>32.299999999999997</v>
      </c>
    </row>
    <row r="480" spans="1:8" x14ac:dyDescent="0.3">
      <c r="A480">
        <v>6.3</v>
      </c>
      <c r="B480">
        <v>27.1158</v>
      </c>
      <c r="C480">
        <f t="shared" si="21"/>
        <v>0.15873015873015872</v>
      </c>
      <c r="D480">
        <v>27.1158</v>
      </c>
      <c r="E480">
        <f t="shared" si="22"/>
        <v>1.8405496333974869</v>
      </c>
      <c r="F480">
        <f t="shared" si="23"/>
        <v>3.300116583822386</v>
      </c>
      <c r="G480">
        <v>1.8405496333974869</v>
      </c>
      <c r="H480">
        <v>27.1158</v>
      </c>
    </row>
    <row r="481" spans="1:8" x14ac:dyDescent="0.3">
      <c r="A481">
        <v>2.4</v>
      </c>
      <c r="B481">
        <v>42.214599999999997</v>
      </c>
      <c r="C481">
        <f t="shared" si="21"/>
        <v>0.41666666666666669</v>
      </c>
      <c r="D481">
        <v>42.214599999999997</v>
      </c>
      <c r="E481">
        <f t="shared" si="22"/>
        <v>0.87546873735389985</v>
      </c>
      <c r="F481">
        <f t="shared" si="23"/>
        <v>3.7427661327715858</v>
      </c>
      <c r="G481">
        <v>0.87546873735389985</v>
      </c>
      <c r="H481">
        <v>42.214599999999997</v>
      </c>
    </row>
    <row r="482" spans="1:8" x14ac:dyDescent="0.3">
      <c r="A482">
        <v>2.5</v>
      </c>
      <c r="B482">
        <v>45.672899999999998</v>
      </c>
      <c r="C482">
        <f t="shared" si="21"/>
        <v>0.4</v>
      </c>
      <c r="D482">
        <v>45.672899999999998</v>
      </c>
      <c r="E482">
        <f t="shared" si="22"/>
        <v>0.91629073187415511</v>
      </c>
      <c r="F482">
        <f t="shared" si="23"/>
        <v>3.8215051241956011</v>
      </c>
      <c r="G482">
        <v>0.91629073187415511</v>
      </c>
      <c r="H482">
        <v>45.672899999999998</v>
      </c>
    </row>
    <row r="483" spans="1:8" x14ac:dyDescent="0.3">
      <c r="A483">
        <v>3.5</v>
      </c>
      <c r="B483">
        <v>37.9499</v>
      </c>
      <c r="C483">
        <f t="shared" si="21"/>
        <v>0.2857142857142857</v>
      </c>
      <c r="D483">
        <v>37.9499</v>
      </c>
      <c r="E483">
        <f t="shared" si="22"/>
        <v>1.2527629684953681</v>
      </c>
      <c r="F483">
        <f t="shared" si="23"/>
        <v>3.6362668687920539</v>
      </c>
      <c r="G483">
        <v>1.2527629684953681</v>
      </c>
      <c r="H483">
        <v>37.9499</v>
      </c>
    </row>
    <row r="484" spans="1:8" x14ac:dyDescent="0.3">
      <c r="A484">
        <v>3.5</v>
      </c>
      <c r="B484">
        <v>38.034700000000001</v>
      </c>
      <c r="C484">
        <f t="shared" si="21"/>
        <v>0.2857142857142857</v>
      </c>
      <c r="D484">
        <v>38.034700000000001</v>
      </c>
      <c r="E484">
        <f t="shared" si="22"/>
        <v>1.2527629684953681</v>
      </c>
      <c r="F484">
        <f t="shared" si="23"/>
        <v>3.6384989009460931</v>
      </c>
      <c r="G484">
        <v>1.2527629684953681</v>
      </c>
      <c r="H484">
        <v>38.034700000000001</v>
      </c>
    </row>
    <row r="485" spans="1:8" x14ac:dyDescent="0.3">
      <c r="A485">
        <v>2.5</v>
      </c>
      <c r="B485">
        <v>46.6</v>
      </c>
      <c r="C485">
        <f t="shared" si="21"/>
        <v>0.4</v>
      </c>
      <c r="D485">
        <v>46.6</v>
      </c>
      <c r="E485">
        <f t="shared" si="22"/>
        <v>0.91629073187415511</v>
      </c>
      <c r="F485">
        <f t="shared" si="23"/>
        <v>3.8416005411316001</v>
      </c>
      <c r="G485">
        <v>0.91629073187415511</v>
      </c>
      <c r="H485">
        <v>46.6</v>
      </c>
    </row>
    <row r="486" spans="1:8" x14ac:dyDescent="0.3">
      <c r="A486">
        <v>3.5</v>
      </c>
      <c r="B486">
        <v>36.410200000000003</v>
      </c>
      <c r="C486">
        <f t="shared" si="21"/>
        <v>0.2857142857142857</v>
      </c>
      <c r="D486">
        <v>36.410200000000003</v>
      </c>
      <c r="E486">
        <f t="shared" si="22"/>
        <v>1.2527629684953681</v>
      </c>
      <c r="F486">
        <f t="shared" si="23"/>
        <v>3.5948489551686853</v>
      </c>
      <c r="G486">
        <v>1.2527629684953681</v>
      </c>
      <c r="H486">
        <v>36.410200000000003</v>
      </c>
    </row>
    <row r="487" spans="1:8" x14ac:dyDescent="0.3">
      <c r="A487">
        <v>2</v>
      </c>
      <c r="B487">
        <v>43</v>
      </c>
      <c r="C487">
        <f t="shared" si="21"/>
        <v>0.5</v>
      </c>
      <c r="D487">
        <v>43</v>
      </c>
      <c r="E487">
        <f t="shared" si="22"/>
        <v>0.69314718055994529</v>
      </c>
      <c r="F487">
        <f t="shared" si="23"/>
        <v>3.7612001156935624</v>
      </c>
      <c r="G487">
        <v>0.69314718055994529</v>
      </c>
      <c r="H487">
        <v>43</v>
      </c>
    </row>
    <row r="488" spans="1:8" x14ac:dyDescent="0.3">
      <c r="A488">
        <v>2</v>
      </c>
      <c r="B488">
        <v>47.512900000000002</v>
      </c>
      <c r="C488">
        <f t="shared" si="21"/>
        <v>0.5</v>
      </c>
      <c r="D488">
        <v>47.512900000000002</v>
      </c>
      <c r="E488">
        <f t="shared" si="22"/>
        <v>0.69314718055994529</v>
      </c>
      <c r="F488">
        <f t="shared" si="23"/>
        <v>3.861001253117077</v>
      </c>
      <c r="G488">
        <v>0.69314718055994529</v>
      </c>
      <c r="H488">
        <v>47.512900000000002</v>
      </c>
    </row>
    <row r="489" spans="1:8" x14ac:dyDescent="0.3">
      <c r="A489">
        <v>2.5</v>
      </c>
      <c r="B489">
        <v>39.6</v>
      </c>
      <c r="C489">
        <f t="shared" si="21"/>
        <v>0.4</v>
      </c>
      <c r="D489">
        <v>39.6</v>
      </c>
      <c r="E489">
        <f t="shared" si="22"/>
        <v>0.91629073187415511</v>
      </c>
      <c r="F489">
        <f t="shared" si="23"/>
        <v>3.6788291182604347</v>
      </c>
      <c r="G489">
        <v>0.91629073187415511</v>
      </c>
      <c r="H489">
        <v>39.6</v>
      </c>
    </row>
    <row r="490" spans="1:8" x14ac:dyDescent="0.3">
      <c r="A490">
        <v>2.5</v>
      </c>
      <c r="B490">
        <v>42.699800000000003</v>
      </c>
      <c r="C490">
        <f t="shared" si="21"/>
        <v>0.4</v>
      </c>
      <c r="D490">
        <v>42.699800000000003</v>
      </c>
      <c r="E490">
        <f t="shared" si="22"/>
        <v>0.91629073187415511</v>
      </c>
      <c r="F490">
        <f t="shared" si="23"/>
        <v>3.7541942363828604</v>
      </c>
      <c r="G490">
        <v>0.91629073187415511</v>
      </c>
      <c r="H490">
        <v>42.699800000000003</v>
      </c>
    </row>
    <row r="491" spans="1:8" x14ac:dyDescent="0.3">
      <c r="A491">
        <v>1.6</v>
      </c>
      <c r="B491">
        <v>46.5</v>
      </c>
      <c r="C491">
        <f t="shared" si="21"/>
        <v>0.625</v>
      </c>
      <c r="D491">
        <v>46.5</v>
      </c>
      <c r="E491">
        <f t="shared" si="22"/>
        <v>0.47000362924573563</v>
      </c>
      <c r="F491">
        <f t="shared" si="23"/>
        <v>3.8394523125933104</v>
      </c>
      <c r="G491">
        <v>0.47000362924573563</v>
      </c>
      <c r="H491">
        <v>46.5</v>
      </c>
    </row>
    <row r="492" spans="1:8" x14ac:dyDescent="0.3">
      <c r="A492">
        <v>1.6</v>
      </c>
      <c r="B492">
        <v>47.3</v>
      </c>
      <c r="C492">
        <f t="shared" si="21"/>
        <v>0.625</v>
      </c>
      <c r="D492">
        <v>47.3</v>
      </c>
      <c r="E492">
        <f t="shared" si="22"/>
        <v>0.47000362924573563</v>
      </c>
      <c r="F492">
        <f t="shared" si="23"/>
        <v>3.8565102954978872</v>
      </c>
      <c r="G492">
        <v>0.47000362924573563</v>
      </c>
      <c r="H492">
        <v>47.3</v>
      </c>
    </row>
    <row r="493" spans="1:8" x14ac:dyDescent="0.3">
      <c r="A493">
        <v>1.8</v>
      </c>
      <c r="B493">
        <v>47.5</v>
      </c>
      <c r="C493">
        <f t="shared" si="21"/>
        <v>0.55555555555555558</v>
      </c>
      <c r="D493">
        <v>47.5</v>
      </c>
      <c r="E493">
        <f t="shared" si="22"/>
        <v>0.58778666490211906</v>
      </c>
      <c r="F493">
        <f t="shared" si="23"/>
        <v>3.8607297110405954</v>
      </c>
      <c r="G493">
        <v>0.58778666490211906</v>
      </c>
      <c r="H493">
        <v>47.5</v>
      </c>
    </row>
    <row r="494" spans="1:8" x14ac:dyDescent="0.3">
      <c r="A494">
        <v>1.8</v>
      </c>
      <c r="B494">
        <v>44.9</v>
      </c>
      <c r="C494">
        <f t="shared" si="21"/>
        <v>0.55555555555555558</v>
      </c>
      <c r="D494">
        <v>44.9</v>
      </c>
      <c r="E494">
        <f t="shared" si="22"/>
        <v>0.58778666490211906</v>
      </c>
      <c r="F494">
        <f t="shared" si="23"/>
        <v>3.8044377947482086</v>
      </c>
      <c r="G494">
        <v>0.58778666490211906</v>
      </c>
      <c r="H494">
        <v>44.9</v>
      </c>
    </row>
    <row r="495" spans="1:8" x14ac:dyDescent="0.3">
      <c r="A495">
        <v>1.8</v>
      </c>
      <c r="B495">
        <v>44.2</v>
      </c>
      <c r="C495">
        <f t="shared" si="21"/>
        <v>0.55555555555555558</v>
      </c>
      <c r="D495">
        <v>44.2</v>
      </c>
      <c r="E495">
        <f t="shared" si="22"/>
        <v>0.58778666490211906</v>
      </c>
      <c r="F495">
        <f t="shared" si="23"/>
        <v>3.7887247890836524</v>
      </c>
      <c r="G495">
        <v>0.58778666490211906</v>
      </c>
      <c r="H495">
        <v>44.2</v>
      </c>
    </row>
    <row r="496" spans="1:8" x14ac:dyDescent="0.3">
      <c r="A496">
        <v>6.7</v>
      </c>
      <c r="B496">
        <v>24.2</v>
      </c>
      <c r="C496">
        <f t="shared" si="21"/>
        <v>0.14925373134328357</v>
      </c>
      <c r="D496">
        <v>24.2</v>
      </c>
      <c r="E496">
        <f t="shared" si="22"/>
        <v>1.9021075263969205</v>
      </c>
      <c r="F496">
        <f t="shared" si="23"/>
        <v>3.1863526331626408</v>
      </c>
      <c r="G496">
        <v>1.9021075263969205</v>
      </c>
      <c r="H496">
        <v>24.2</v>
      </c>
    </row>
    <row r="497" spans="1:8" x14ac:dyDescent="0.3">
      <c r="A497">
        <v>2.8</v>
      </c>
      <c r="B497">
        <v>37.118499999999997</v>
      </c>
      <c r="C497">
        <f t="shared" si="21"/>
        <v>0.35714285714285715</v>
      </c>
      <c r="D497">
        <v>37.118499999999997</v>
      </c>
      <c r="E497">
        <f t="shared" si="22"/>
        <v>1.0296194171811581</v>
      </c>
      <c r="F497">
        <f t="shared" si="23"/>
        <v>3.6141154976187559</v>
      </c>
      <c r="G497">
        <v>1.0296194171811581</v>
      </c>
      <c r="H497">
        <v>37.118499999999997</v>
      </c>
    </row>
    <row r="498" spans="1:8" x14ac:dyDescent="0.3">
      <c r="A498">
        <v>2.4</v>
      </c>
      <c r="B498">
        <v>46.9</v>
      </c>
      <c r="C498">
        <f t="shared" si="21"/>
        <v>0.41666666666666669</v>
      </c>
      <c r="D498">
        <v>46.9</v>
      </c>
      <c r="E498">
        <f t="shared" si="22"/>
        <v>0.87546873735389985</v>
      </c>
      <c r="F498">
        <f t="shared" si="23"/>
        <v>3.8480176754522337</v>
      </c>
      <c r="G498">
        <v>0.87546873735389985</v>
      </c>
      <c r="H498">
        <v>46.9</v>
      </c>
    </row>
    <row r="499" spans="1:8" x14ac:dyDescent="0.3">
      <c r="A499">
        <v>2.4</v>
      </c>
      <c r="B499">
        <v>46.8</v>
      </c>
      <c r="C499">
        <f t="shared" si="21"/>
        <v>0.41666666666666669</v>
      </c>
      <c r="D499">
        <v>46.8</v>
      </c>
      <c r="E499">
        <f t="shared" si="22"/>
        <v>0.87546873735389985</v>
      </c>
      <c r="F499">
        <f t="shared" si="23"/>
        <v>3.8458832029236012</v>
      </c>
      <c r="G499">
        <v>0.87546873735389985</v>
      </c>
      <c r="H499">
        <v>46.8</v>
      </c>
    </row>
    <row r="500" spans="1:8" x14ac:dyDescent="0.3">
      <c r="A500">
        <v>3.6</v>
      </c>
      <c r="B500">
        <v>35.6</v>
      </c>
      <c r="C500">
        <f t="shared" si="21"/>
        <v>0.27777777777777779</v>
      </c>
      <c r="D500">
        <v>35.6</v>
      </c>
      <c r="E500">
        <f t="shared" si="22"/>
        <v>1.2809338454620642</v>
      </c>
      <c r="F500">
        <f t="shared" si="23"/>
        <v>3.572345637857985</v>
      </c>
      <c r="G500">
        <v>1.2809338454620642</v>
      </c>
      <c r="H500">
        <v>35.6</v>
      </c>
    </row>
    <row r="501" spans="1:8" x14ac:dyDescent="0.3">
      <c r="A501">
        <v>2.5</v>
      </c>
      <c r="B501">
        <v>37.057400000000001</v>
      </c>
      <c r="C501">
        <f t="shared" si="21"/>
        <v>0.4</v>
      </c>
      <c r="D501">
        <v>37.057400000000001</v>
      </c>
      <c r="E501">
        <f t="shared" si="22"/>
        <v>0.91629073187415511</v>
      </c>
      <c r="F501">
        <f t="shared" si="23"/>
        <v>3.6124680618931628</v>
      </c>
      <c r="G501">
        <v>0.91629073187415511</v>
      </c>
      <c r="H501">
        <v>37.057400000000001</v>
      </c>
    </row>
    <row r="502" spans="1:8" x14ac:dyDescent="0.3">
      <c r="A502">
        <v>2.5</v>
      </c>
      <c r="B502">
        <v>34.6</v>
      </c>
      <c r="C502">
        <f t="shared" si="21"/>
        <v>0.4</v>
      </c>
      <c r="D502">
        <v>34.6</v>
      </c>
      <c r="E502">
        <f t="shared" si="22"/>
        <v>0.91629073187415511</v>
      </c>
      <c r="F502">
        <f t="shared" si="23"/>
        <v>3.5438536820636788</v>
      </c>
      <c r="G502">
        <v>0.91629073187415511</v>
      </c>
      <c r="H502">
        <v>34.6</v>
      </c>
    </row>
    <row r="503" spans="1:8" x14ac:dyDescent="0.3">
      <c r="A503">
        <v>2.5</v>
      </c>
      <c r="B503">
        <v>42.921500000000002</v>
      </c>
      <c r="C503">
        <f t="shared" si="21"/>
        <v>0.4</v>
      </c>
      <c r="D503">
        <v>42.921500000000002</v>
      </c>
      <c r="E503">
        <f t="shared" si="22"/>
        <v>0.91629073187415511</v>
      </c>
      <c r="F503">
        <f t="shared" si="23"/>
        <v>3.7593728658936501</v>
      </c>
      <c r="G503">
        <v>0.91629073187415511</v>
      </c>
      <c r="H503">
        <v>42.921500000000002</v>
      </c>
    </row>
    <row r="504" spans="1:8" x14ac:dyDescent="0.3">
      <c r="A504">
        <v>3.6</v>
      </c>
      <c r="B504">
        <v>34.270800000000001</v>
      </c>
      <c r="C504">
        <f t="shared" si="21"/>
        <v>0.27777777777777779</v>
      </c>
      <c r="D504">
        <v>34.270800000000001</v>
      </c>
      <c r="E504">
        <f t="shared" si="22"/>
        <v>1.2809338454620642</v>
      </c>
      <c r="F504">
        <f t="shared" si="23"/>
        <v>3.5342936796467312</v>
      </c>
      <c r="G504">
        <v>1.2809338454620642</v>
      </c>
      <c r="H504">
        <v>34.270800000000001</v>
      </c>
    </row>
    <row r="505" spans="1:8" x14ac:dyDescent="0.3">
      <c r="A505">
        <v>2.5</v>
      </c>
      <c r="B505">
        <v>46.8</v>
      </c>
      <c r="C505">
        <f t="shared" si="21"/>
        <v>0.4</v>
      </c>
      <c r="D505">
        <v>46.8</v>
      </c>
      <c r="E505">
        <f t="shared" si="22"/>
        <v>0.91629073187415511</v>
      </c>
      <c r="F505">
        <f t="shared" si="23"/>
        <v>3.8458832029236012</v>
      </c>
      <c r="G505">
        <v>0.91629073187415511</v>
      </c>
      <c r="H505">
        <v>46.8</v>
      </c>
    </row>
    <row r="506" spans="1:8" x14ac:dyDescent="0.3">
      <c r="A506">
        <v>2.5</v>
      </c>
      <c r="B506">
        <v>45.056600000000003</v>
      </c>
      <c r="C506">
        <f t="shared" si="21"/>
        <v>0.4</v>
      </c>
      <c r="D506">
        <v>45.056600000000003</v>
      </c>
      <c r="E506">
        <f t="shared" si="22"/>
        <v>0.91629073187415511</v>
      </c>
      <c r="F506">
        <f t="shared" si="23"/>
        <v>3.8079194772082738</v>
      </c>
      <c r="G506">
        <v>0.91629073187415511</v>
      </c>
      <c r="H506">
        <v>45.056600000000003</v>
      </c>
    </row>
    <row r="507" spans="1:8" x14ac:dyDescent="0.3">
      <c r="A507">
        <v>3.5</v>
      </c>
      <c r="B507">
        <v>39.799999999999997</v>
      </c>
      <c r="C507">
        <f t="shared" si="21"/>
        <v>0.2857142857142857</v>
      </c>
      <c r="D507">
        <v>39.799999999999997</v>
      </c>
      <c r="E507">
        <f t="shared" si="22"/>
        <v>1.2527629684953681</v>
      </c>
      <c r="F507">
        <f t="shared" si="23"/>
        <v>3.6838669122903918</v>
      </c>
      <c r="G507">
        <v>1.2527629684953681</v>
      </c>
      <c r="H507">
        <v>39.799999999999997</v>
      </c>
    </row>
    <row r="508" spans="1:8" x14ac:dyDescent="0.3">
      <c r="A508">
        <v>2.4</v>
      </c>
      <c r="B508">
        <v>48.2</v>
      </c>
      <c r="C508">
        <f t="shared" si="21"/>
        <v>0.41666666666666669</v>
      </c>
      <c r="D508">
        <v>48.2</v>
      </c>
      <c r="E508">
        <f t="shared" si="22"/>
        <v>0.87546873735389985</v>
      </c>
      <c r="F508">
        <f t="shared" si="23"/>
        <v>3.8753590210565547</v>
      </c>
      <c r="G508">
        <v>0.87546873735389985</v>
      </c>
      <c r="H508">
        <v>48.2</v>
      </c>
    </row>
    <row r="509" spans="1:8" x14ac:dyDescent="0.3">
      <c r="A509">
        <v>1.8</v>
      </c>
      <c r="B509">
        <v>69.6404</v>
      </c>
      <c r="C509">
        <f t="shared" si="21"/>
        <v>0.55555555555555558</v>
      </c>
      <c r="D509">
        <v>69.6404</v>
      </c>
      <c r="E509">
        <f t="shared" si="22"/>
        <v>0.58778666490211906</v>
      </c>
      <c r="F509">
        <f t="shared" si="23"/>
        <v>4.2433448587088805</v>
      </c>
      <c r="G509">
        <v>0.58778666490211906</v>
      </c>
      <c r="H509">
        <v>69.6404</v>
      </c>
    </row>
    <row r="510" spans="1:8" x14ac:dyDescent="0.3">
      <c r="A510">
        <v>2</v>
      </c>
      <c r="B510">
        <v>42</v>
      </c>
      <c r="C510">
        <f t="shared" si="21"/>
        <v>0.5</v>
      </c>
      <c r="D510">
        <v>42</v>
      </c>
      <c r="E510">
        <f t="shared" si="22"/>
        <v>0.69314718055994529</v>
      </c>
      <c r="F510">
        <f t="shared" si="23"/>
        <v>3.7376696182833684</v>
      </c>
      <c r="G510">
        <v>0.69314718055994529</v>
      </c>
      <c r="H510">
        <v>42</v>
      </c>
    </row>
    <row r="511" spans="1:8" x14ac:dyDescent="0.3">
      <c r="A511">
        <v>3</v>
      </c>
      <c r="B511">
        <v>32</v>
      </c>
      <c r="C511">
        <f t="shared" si="21"/>
        <v>0.33333333333333331</v>
      </c>
      <c r="D511">
        <v>32</v>
      </c>
      <c r="E511">
        <f t="shared" si="22"/>
        <v>1.0986122886681098</v>
      </c>
      <c r="F511">
        <f t="shared" si="23"/>
        <v>3.4657359027997265</v>
      </c>
      <c r="G511">
        <v>1.0986122886681098</v>
      </c>
      <c r="H511">
        <v>32</v>
      </c>
    </row>
    <row r="512" spans="1:8" x14ac:dyDescent="0.3">
      <c r="A512">
        <v>4.4000000000000004</v>
      </c>
      <c r="B512">
        <v>30.8</v>
      </c>
      <c r="C512">
        <f t="shared" si="21"/>
        <v>0.22727272727272727</v>
      </c>
      <c r="D512">
        <v>30.8</v>
      </c>
      <c r="E512">
        <f t="shared" si="22"/>
        <v>1.4816045409242156</v>
      </c>
      <c r="F512">
        <f t="shared" si="23"/>
        <v>3.427514689979529</v>
      </c>
      <c r="G512">
        <v>1.4816045409242156</v>
      </c>
      <c r="H512">
        <v>30.8</v>
      </c>
    </row>
    <row r="513" spans="1:8" x14ac:dyDescent="0.3">
      <c r="A513">
        <v>3.2</v>
      </c>
      <c r="B513">
        <v>36.4</v>
      </c>
      <c r="C513">
        <f t="shared" si="21"/>
        <v>0.3125</v>
      </c>
      <c r="D513">
        <v>36.4</v>
      </c>
      <c r="E513">
        <f t="shared" si="22"/>
        <v>1.1631508098056809</v>
      </c>
      <c r="F513">
        <f t="shared" si="23"/>
        <v>3.5945687746426951</v>
      </c>
      <c r="G513">
        <v>1.1631508098056809</v>
      </c>
      <c r="H513">
        <v>36.4</v>
      </c>
    </row>
    <row r="514" spans="1:8" x14ac:dyDescent="0.3">
      <c r="A514">
        <v>4.2</v>
      </c>
      <c r="B514">
        <v>31.5002</v>
      </c>
      <c r="C514">
        <f t="shared" si="21"/>
        <v>0.23809523809523808</v>
      </c>
      <c r="D514">
        <v>31.5002</v>
      </c>
      <c r="E514">
        <f t="shared" si="22"/>
        <v>1.4350845252893227</v>
      </c>
      <c r="F514">
        <f t="shared" si="23"/>
        <v>3.4499938950177804</v>
      </c>
      <c r="G514">
        <v>1.4350845252893227</v>
      </c>
      <c r="H514">
        <v>31.5002</v>
      </c>
    </row>
    <row r="515" spans="1:8" x14ac:dyDescent="0.3">
      <c r="A515">
        <v>3</v>
      </c>
      <c r="B515">
        <v>39.493699999999997</v>
      </c>
      <c r="C515">
        <f t="shared" ref="C515:C578" si="24">1/A515</f>
        <v>0.33333333333333331</v>
      </c>
      <c r="D515">
        <v>39.493699999999997</v>
      </c>
      <c r="E515">
        <f t="shared" ref="E515:E578" si="25">LN(A515)</f>
        <v>1.0986122886681098</v>
      </c>
      <c r="F515">
        <f t="shared" ref="F515:F578" si="26">LN(B515)</f>
        <v>3.6761411655157219</v>
      </c>
      <c r="G515">
        <v>1.0986122886681098</v>
      </c>
      <c r="H515">
        <v>39.493699999999997</v>
      </c>
    </row>
    <row r="516" spans="1:8" x14ac:dyDescent="0.3">
      <c r="A516">
        <v>4.4000000000000004</v>
      </c>
      <c r="B516">
        <v>30.953700000000001</v>
      </c>
      <c r="C516">
        <f t="shared" si="24"/>
        <v>0.22727272727272727</v>
      </c>
      <c r="D516">
        <v>30.953700000000001</v>
      </c>
      <c r="E516">
        <f t="shared" si="25"/>
        <v>1.4816045409242156</v>
      </c>
      <c r="F516">
        <f t="shared" si="26"/>
        <v>3.4324925396428654</v>
      </c>
      <c r="G516">
        <v>1.4816045409242156</v>
      </c>
      <c r="H516">
        <v>30.953700000000001</v>
      </c>
    </row>
    <row r="517" spans="1:8" x14ac:dyDescent="0.3">
      <c r="A517">
        <v>4.4000000000000004</v>
      </c>
      <c r="B517">
        <v>30.562000000000001</v>
      </c>
      <c r="C517">
        <f t="shared" si="24"/>
        <v>0.22727272727272727</v>
      </c>
      <c r="D517">
        <v>30.562000000000001</v>
      </c>
      <c r="E517">
        <f t="shared" si="25"/>
        <v>1.4816045409242156</v>
      </c>
      <c r="F517">
        <f t="shared" si="26"/>
        <v>3.4197574071830656</v>
      </c>
      <c r="G517">
        <v>1.4816045409242156</v>
      </c>
      <c r="H517">
        <v>30.562000000000001</v>
      </c>
    </row>
    <row r="518" spans="1:8" x14ac:dyDescent="0.3">
      <c r="A518">
        <v>4.4000000000000004</v>
      </c>
      <c r="B518">
        <v>30.172599999999999</v>
      </c>
      <c r="C518">
        <f t="shared" si="24"/>
        <v>0.22727272727272727</v>
      </c>
      <c r="D518">
        <v>30.172599999999999</v>
      </c>
      <c r="E518">
        <f t="shared" si="25"/>
        <v>1.4816045409242156</v>
      </c>
      <c r="F518">
        <f t="shared" si="26"/>
        <v>3.4069342277806687</v>
      </c>
      <c r="G518">
        <v>1.4816045409242156</v>
      </c>
      <c r="H518">
        <v>30.172599999999999</v>
      </c>
    </row>
    <row r="519" spans="1:8" x14ac:dyDescent="0.3">
      <c r="A519">
        <v>4.4000000000000004</v>
      </c>
      <c r="B519">
        <v>27.7</v>
      </c>
      <c r="C519">
        <f t="shared" si="24"/>
        <v>0.22727272727272727</v>
      </c>
      <c r="D519">
        <v>27.7</v>
      </c>
      <c r="E519">
        <f t="shared" si="25"/>
        <v>1.4816045409242156</v>
      </c>
      <c r="F519">
        <f t="shared" si="26"/>
        <v>3.3214324131932926</v>
      </c>
      <c r="G519">
        <v>1.4816045409242156</v>
      </c>
      <c r="H519">
        <v>27.7</v>
      </c>
    </row>
    <row r="520" spans="1:8" x14ac:dyDescent="0.3">
      <c r="A520">
        <v>4.4000000000000004</v>
      </c>
      <c r="B520">
        <v>29.452100000000002</v>
      </c>
      <c r="C520">
        <f t="shared" si="24"/>
        <v>0.22727272727272727</v>
      </c>
      <c r="D520">
        <v>29.452100000000002</v>
      </c>
      <c r="E520">
        <f t="shared" si="25"/>
        <v>1.4816045409242156</v>
      </c>
      <c r="F520">
        <f t="shared" si="26"/>
        <v>3.3827652148558602</v>
      </c>
      <c r="G520">
        <v>1.4816045409242156</v>
      </c>
      <c r="H520">
        <v>29.452100000000002</v>
      </c>
    </row>
    <row r="521" spans="1:8" x14ac:dyDescent="0.3">
      <c r="A521">
        <v>4.4000000000000004</v>
      </c>
      <c r="B521">
        <v>27.7</v>
      </c>
      <c r="C521">
        <f t="shared" si="24"/>
        <v>0.22727272727272727</v>
      </c>
      <c r="D521">
        <v>27.7</v>
      </c>
      <c r="E521">
        <f t="shared" si="25"/>
        <v>1.4816045409242156</v>
      </c>
      <c r="F521">
        <f t="shared" si="26"/>
        <v>3.3214324131932926</v>
      </c>
      <c r="G521">
        <v>1.4816045409242156</v>
      </c>
      <c r="H521">
        <v>27.7</v>
      </c>
    </row>
    <row r="522" spans="1:8" x14ac:dyDescent="0.3">
      <c r="A522">
        <v>6</v>
      </c>
      <c r="B522">
        <v>26.749500000000001</v>
      </c>
      <c r="C522">
        <f t="shared" si="24"/>
        <v>0.16666666666666666</v>
      </c>
      <c r="D522">
        <v>26.749500000000001</v>
      </c>
      <c r="E522">
        <f t="shared" si="25"/>
        <v>1.791759469228055</v>
      </c>
      <c r="F522">
        <f t="shared" si="26"/>
        <v>3.2865157815785406</v>
      </c>
      <c r="G522">
        <v>1.791759469228055</v>
      </c>
      <c r="H522">
        <v>26.749500000000001</v>
      </c>
    </row>
    <row r="523" spans="1:8" x14ac:dyDescent="0.3">
      <c r="A523">
        <v>3.9</v>
      </c>
      <c r="B523">
        <v>37.299999999999997</v>
      </c>
      <c r="C523">
        <f t="shared" si="24"/>
        <v>0.25641025641025644</v>
      </c>
      <c r="D523">
        <v>37.299999999999997</v>
      </c>
      <c r="E523">
        <f t="shared" si="25"/>
        <v>1.3609765531356006</v>
      </c>
      <c r="F523">
        <f t="shared" si="26"/>
        <v>3.6189933266497696</v>
      </c>
      <c r="G523">
        <v>1.3609765531356006</v>
      </c>
      <c r="H523">
        <v>37.299999999999997</v>
      </c>
    </row>
    <row r="524" spans="1:8" x14ac:dyDescent="0.3">
      <c r="A524">
        <v>3.9</v>
      </c>
      <c r="B524">
        <v>36.6</v>
      </c>
      <c r="C524">
        <f t="shared" si="24"/>
        <v>0.25641025641025644</v>
      </c>
      <c r="D524">
        <v>36.6</v>
      </c>
      <c r="E524">
        <f t="shared" si="25"/>
        <v>1.3609765531356006</v>
      </c>
      <c r="F524">
        <f t="shared" si="26"/>
        <v>3.6000482404073204</v>
      </c>
      <c r="G524">
        <v>1.3609765531356006</v>
      </c>
      <c r="H524">
        <v>36.6</v>
      </c>
    </row>
    <row r="525" spans="1:8" x14ac:dyDescent="0.3">
      <c r="A525">
        <v>4.5999999999999996</v>
      </c>
      <c r="B525">
        <v>31.9</v>
      </c>
      <c r="C525">
        <f t="shared" si="24"/>
        <v>0.21739130434782611</v>
      </c>
      <c r="D525">
        <v>31.9</v>
      </c>
      <c r="E525">
        <f t="shared" si="25"/>
        <v>1.5260563034950492</v>
      </c>
      <c r="F525">
        <f t="shared" si="26"/>
        <v>3.4626060097907989</v>
      </c>
      <c r="G525">
        <v>1.5260563034950492</v>
      </c>
      <c r="H525">
        <v>31.9</v>
      </c>
    </row>
    <row r="526" spans="1:8" x14ac:dyDescent="0.3">
      <c r="A526">
        <v>4.5999999999999996</v>
      </c>
      <c r="B526">
        <v>31.9</v>
      </c>
      <c r="C526">
        <f t="shared" si="24"/>
        <v>0.21739130434782611</v>
      </c>
      <c r="D526">
        <v>31.9</v>
      </c>
      <c r="E526">
        <f t="shared" si="25"/>
        <v>1.5260563034950492</v>
      </c>
      <c r="F526">
        <f t="shared" si="26"/>
        <v>3.4626060097907989</v>
      </c>
      <c r="G526">
        <v>1.5260563034950492</v>
      </c>
      <c r="H526">
        <v>31.9</v>
      </c>
    </row>
    <row r="527" spans="1:8" x14ac:dyDescent="0.3">
      <c r="A527">
        <v>4.5999999999999996</v>
      </c>
      <c r="B527">
        <v>31.9</v>
      </c>
      <c r="C527">
        <f t="shared" si="24"/>
        <v>0.21739130434782611</v>
      </c>
      <c r="D527">
        <v>31.9</v>
      </c>
      <c r="E527">
        <f t="shared" si="25"/>
        <v>1.5260563034950492</v>
      </c>
      <c r="F527">
        <f t="shared" si="26"/>
        <v>3.4626060097907989</v>
      </c>
      <c r="G527">
        <v>1.5260563034950492</v>
      </c>
      <c r="H527">
        <v>31.9</v>
      </c>
    </row>
    <row r="528" spans="1:8" x14ac:dyDescent="0.3">
      <c r="A528">
        <v>4.5999999999999996</v>
      </c>
      <c r="B528">
        <v>22.7</v>
      </c>
      <c r="C528">
        <f t="shared" si="24"/>
        <v>0.21739130434782611</v>
      </c>
      <c r="D528">
        <v>22.7</v>
      </c>
      <c r="E528">
        <f t="shared" si="25"/>
        <v>1.5260563034950492</v>
      </c>
      <c r="F528">
        <f t="shared" si="26"/>
        <v>3.122364924487357</v>
      </c>
      <c r="G528">
        <v>1.5260563034950492</v>
      </c>
      <c r="H528">
        <v>22.7</v>
      </c>
    </row>
    <row r="529" spans="1:8" x14ac:dyDescent="0.3">
      <c r="A529">
        <v>4.5999999999999996</v>
      </c>
      <c r="B529">
        <v>24.5</v>
      </c>
      <c r="C529">
        <f t="shared" si="24"/>
        <v>0.21739130434782611</v>
      </c>
      <c r="D529">
        <v>24.5</v>
      </c>
      <c r="E529">
        <f t="shared" si="25"/>
        <v>1.5260563034950492</v>
      </c>
      <c r="F529">
        <f t="shared" si="26"/>
        <v>3.1986731175506815</v>
      </c>
      <c r="G529">
        <v>1.5260563034950492</v>
      </c>
      <c r="H529">
        <v>24.5</v>
      </c>
    </row>
    <row r="530" spans="1:8" x14ac:dyDescent="0.3">
      <c r="A530">
        <v>3.5</v>
      </c>
      <c r="B530">
        <v>40.299999999999997</v>
      </c>
      <c r="C530">
        <f t="shared" si="24"/>
        <v>0.2857142857142857</v>
      </c>
      <c r="D530">
        <v>40.299999999999997</v>
      </c>
      <c r="E530">
        <f t="shared" si="25"/>
        <v>1.2527629684953681</v>
      </c>
      <c r="F530">
        <f t="shared" si="26"/>
        <v>3.6963514689526371</v>
      </c>
      <c r="G530">
        <v>1.2527629684953681</v>
      </c>
      <c r="H530">
        <v>40.299999999999997</v>
      </c>
    </row>
    <row r="531" spans="1:8" x14ac:dyDescent="0.3">
      <c r="A531">
        <v>3.5</v>
      </c>
      <c r="B531">
        <v>41.2</v>
      </c>
      <c r="C531">
        <f t="shared" si="24"/>
        <v>0.2857142857142857</v>
      </c>
      <c r="D531">
        <v>41.2</v>
      </c>
      <c r="E531">
        <f t="shared" si="25"/>
        <v>1.2527629684953681</v>
      </c>
      <c r="F531">
        <f t="shared" si="26"/>
        <v>3.7184382563554808</v>
      </c>
      <c r="G531">
        <v>1.2527629684953681</v>
      </c>
      <c r="H531">
        <v>41.2</v>
      </c>
    </row>
    <row r="532" spans="1:8" x14ac:dyDescent="0.3">
      <c r="A532">
        <v>3.9</v>
      </c>
      <c r="B532">
        <v>37.299999999999997</v>
      </c>
      <c r="C532">
        <f t="shared" si="24"/>
        <v>0.25641025641025644</v>
      </c>
      <c r="D532">
        <v>37.299999999999997</v>
      </c>
      <c r="E532">
        <f t="shared" si="25"/>
        <v>1.3609765531356006</v>
      </c>
      <c r="F532">
        <f t="shared" si="26"/>
        <v>3.6189933266497696</v>
      </c>
      <c r="G532">
        <v>1.3609765531356006</v>
      </c>
      <c r="H532">
        <v>37.299999999999997</v>
      </c>
    </row>
    <row r="533" spans="1:8" x14ac:dyDescent="0.3">
      <c r="A533">
        <v>3.5</v>
      </c>
      <c r="B533">
        <v>32.1</v>
      </c>
      <c r="C533">
        <f t="shared" si="24"/>
        <v>0.2857142857142857</v>
      </c>
      <c r="D533">
        <v>32.1</v>
      </c>
      <c r="E533">
        <f t="shared" si="25"/>
        <v>1.2527629684953681</v>
      </c>
      <c r="F533">
        <f t="shared" si="26"/>
        <v>3.4688560301359703</v>
      </c>
      <c r="G533">
        <v>1.2527629684953681</v>
      </c>
      <c r="H533">
        <v>32.1</v>
      </c>
    </row>
    <row r="534" spans="1:8" x14ac:dyDescent="0.3">
      <c r="A534">
        <v>5.7</v>
      </c>
      <c r="B534">
        <v>31.9</v>
      </c>
      <c r="C534">
        <f t="shared" si="24"/>
        <v>0.17543859649122806</v>
      </c>
      <c r="D534">
        <v>31.9</v>
      </c>
      <c r="E534">
        <f t="shared" si="25"/>
        <v>1.7404661748405046</v>
      </c>
      <c r="F534">
        <f t="shared" si="26"/>
        <v>3.4626060097907989</v>
      </c>
      <c r="G534">
        <v>1.7404661748405046</v>
      </c>
      <c r="H534">
        <v>31.9</v>
      </c>
    </row>
    <row r="535" spans="1:8" x14ac:dyDescent="0.3">
      <c r="A535">
        <v>2.7</v>
      </c>
      <c r="B535">
        <v>35.700000000000003</v>
      </c>
      <c r="C535">
        <f t="shared" si="24"/>
        <v>0.37037037037037035</v>
      </c>
      <c r="D535">
        <v>35.700000000000003</v>
      </c>
      <c r="E535">
        <f t="shared" si="25"/>
        <v>0.99325177301028345</v>
      </c>
      <c r="F535">
        <f t="shared" si="26"/>
        <v>3.5751506887855933</v>
      </c>
      <c r="G535">
        <v>0.99325177301028345</v>
      </c>
      <c r="H535">
        <v>35.700000000000003</v>
      </c>
    </row>
    <row r="536" spans="1:8" x14ac:dyDescent="0.3">
      <c r="A536">
        <v>3.5</v>
      </c>
      <c r="B536">
        <v>34.200000000000003</v>
      </c>
      <c r="C536">
        <f t="shared" si="24"/>
        <v>0.2857142857142857</v>
      </c>
      <c r="D536">
        <v>34.200000000000003</v>
      </c>
      <c r="E536">
        <f t="shared" si="25"/>
        <v>1.2527629684953681</v>
      </c>
      <c r="F536">
        <f t="shared" si="26"/>
        <v>3.5322256440685598</v>
      </c>
      <c r="G536">
        <v>1.2527629684953681</v>
      </c>
      <c r="H536">
        <v>34.200000000000003</v>
      </c>
    </row>
    <row r="537" spans="1:8" x14ac:dyDescent="0.3">
      <c r="A537">
        <v>5.7</v>
      </c>
      <c r="B537">
        <v>34.5</v>
      </c>
      <c r="C537">
        <f t="shared" si="24"/>
        <v>0.17543859649122806</v>
      </c>
      <c r="D537">
        <v>34.5</v>
      </c>
      <c r="E537">
        <f t="shared" si="25"/>
        <v>1.7404661748405046</v>
      </c>
      <c r="F537">
        <f t="shared" si="26"/>
        <v>3.5409593240373143</v>
      </c>
      <c r="G537">
        <v>1.7404661748405046</v>
      </c>
      <c r="H537">
        <v>34.5</v>
      </c>
    </row>
    <row r="538" spans="1:8" x14ac:dyDescent="0.3">
      <c r="A538">
        <v>6.1</v>
      </c>
      <c r="B538">
        <v>26</v>
      </c>
      <c r="C538">
        <f t="shared" si="24"/>
        <v>0.16393442622950821</v>
      </c>
      <c r="D538">
        <v>26</v>
      </c>
      <c r="E538">
        <f t="shared" si="25"/>
        <v>1.8082887711792655</v>
      </c>
      <c r="F538">
        <f t="shared" si="26"/>
        <v>3.2580965380214821</v>
      </c>
      <c r="G538">
        <v>1.8082887711792655</v>
      </c>
      <c r="H538">
        <v>26</v>
      </c>
    </row>
    <row r="539" spans="1:8" x14ac:dyDescent="0.3">
      <c r="A539">
        <v>2.7</v>
      </c>
      <c r="B539">
        <v>35.700000000000003</v>
      </c>
      <c r="C539">
        <f t="shared" si="24"/>
        <v>0.37037037037037035</v>
      </c>
      <c r="D539">
        <v>35.700000000000003</v>
      </c>
      <c r="E539">
        <f t="shared" si="25"/>
        <v>0.99325177301028345</v>
      </c>
      <c r="F539">
        <f t="shared" si="26"/>
        <v>3.5751506887855933</v>
      </c>
      <c r="G539">
        <v>0.99325177301028345</v>
      </c>
      <c r="H539">
        <v>35.700000000000003</v>
      </c>
    </row>
    <row r="540" spans="1:8" x14ac:dyDescent="0.3">
      <c r="A540">
        <v>3.5</v>
      </c>
      <c r="B540">
        <v>34.200000000000003</v>
      </c>
      <c r="C540">
        <f t="shared" si="24"/>
        <v>0.2857142857142857</v>
      </c>
      <c r="D540">
        <v>34.200000000000003</v>
      </c>
      <c r="E540">
        <f t="shared" si="25"/>
        <v>1.2527629684953681</v>
      </c>
      <c r="F540">
        <f t="shared" si="26"/>
        <v>3.5322256440685598</v>
      </c>
      <c r="G540">
        <v>1.2527629684953681</v>
      </c>
      <c r="H540">
        <v>34.200000000000003</v>
      </c>
    </row>
    <row r="541" spans="1:8" x14ac:dyDescent="0.3">
      <c r="A541">
        <v>5.7</v>
      </c>
      <c r="B541">
        <v>34.5</v>
      </c>
      <c r="C541">
        <f t="shared" si="24"/>
        <v>0.17543859649122806</v>
      </c>
      <c r="D541">
        <v>34.5</v>
      </c>
      <c r="E541">
        <f t="shared" si="25"/>
        <v>1.7404661748405046</v>
      </c>
      <c r="F541">
        <f t="shared" si="26"/>
        <v>3.5409593240373143</v>
      </c>
      <c r="G541">
        <v>1.7404661748405046</v>
      </c>
      <c r="H541">
        <v>34.5</v>
      </c>
    </row>
    <row r="542" spans="1:8" x14ac:dyDescent="0.3">
      <c r="A542">
        <v>6.1</v>
      </c>
      <c r="B542">
        <v>26</v>
      </c>
      <c r="C542">
        <f t="shared" si="24"/>
        <v>0.16393442622950821</v>
      </c>
      <c r="D542">
        <v>26</v>
      </c>
      <c r="E542">
        <f t="shared" si="25"/>
        <v>1.8082887711792655</v>
      </c>
      <c r="F542">
        <f t="shared" si="26"/>
        <v>3.2580965380214821</v>
      </c>
      <c r="G542">
        <v>1.8082887711792655</v>
      </c>
      <c r="H542">
        <v>26</v>
      </c>
    </row>
    <row r="543" spans="1:8" x14ac:dyDescent="0.3">
      <c r="A543">
        <v>3.5</v>
      </c>
      <c r="B543">
        <v>32.1</v>
      </c>
      <c r="C543">
        <f t="shared" si="24"/>
        <v>0.2857142857142857</v>
      </c>
      <c r="D543">
        <v>32.1</v>
      </c>
      <c r="E543">
        <f t="shared" si="25"/>
        <v>1.2527629684953681</v>
      </c>
      <c r="F543">
        <f t="shared" si="26"/>
        <v>3.4688560301359703</v>
      </c>
      <c r="G543">
        <v>1.2527629684953681</v>
      </c>
      <c r="H543">
        <v>32.1</v>
      </c>
    </row>
    <row r="544" spans="1:8" x14ac:dyDescent="0.3">
      <c r="A544">
        <v>5.7</v>
      </c>
      <c r="B544">
        <v>31.9</v>
      </c>
      <c r="C544">
        <f t="shared" si="24"/>
        <v>0.17543859649122806</v>
      </c>
      <c r="D544">
        <v>31.9</v>
      </c>
      <c r="E544">
        <f t="shared" si="25"/>
        <v>1.7404661748405046</v>
      </c>
      <c r="F544">
        <f t="shared" si="26"/>
        <v>3.4626060097907989</v>
      </c>
      <c r="G544">
        <v>1.7404661748405046</v>
      </c>
      <c r="H544">
        <v>31.9</v>
      </c>
    </row>
    <row r="545" spans="1:8" x14ac:dyDescent="0.3">
      <c r="A545">
        <v>4.5999999999999996</v>
      </c>
      <c r="B545">
        <v>33.305199999999999</v>
      </c>
      <c r="C545">
        <f t="shared" si="24"/>
        <v>0.21739130434782611</v>
      </c>
      <c r="D545">
        <v>33.305199999999999</v>
      </c>
      <c r="E545">
        <f t="shared" si="25"/>
        <v>1.5260563034950492</v>
      </c>
      <c r="F545">
        <f t="shared" si="26"/>
        <v>3.5057135409514508</v>
      </c>
      <c r="G545">
        <v>1.5260563034950492</v>
      </c>
      <c r="H545">
        <v>33.305199999999999</v>
      </c>
    </row>
    <row r="546" spans="1:8" x14ac:dyDescent="0.3">
      <c r="A546">
        <v>3.5</v>
      </c>
      <c r="B546">
        <v>34.9</v>
      </c>
      <c r="C546">
        <f t="shared" si="24"/>
        <v>0.2857142857142857</v>
      </c>
      <c r="D546">
        <v>34.9</v>
      </c>
      <c r="E546">
        <f t="shared" si="25"/>
        <v>1.2527629684953681</v>
      </c>
      <c r="F546">
        <f t="shared" si="26"/>
        <v>3.5524868292083815</v>
      </c>
      <c r="G546">
        <v>1.2527629684953681</v>
      </c>
      <c r="H546">
        <v>34.9</v>
      </c>
    </row>
    <row r="547" spans="1:8" x14ac:dyDescent="0.3">
      <c r="A547">
        <v>3.5</v>
      </c>
      <c r="B547">
        <v>34.700000000000003</v>
      </c>
      <c r="C547">
        <f t="shared" si="24"/>
        <v>0.2857142857142857</v>
      </c>
      <c r="D547">
        <v>34.700000000000003</v>
      </c>
      <c r="E547">
        <f t="shared" si="25"/>
        <v>1.2527629684953681</v>
      </c>
      <c r="F547">
        <f t="shared" si="26"/>
        <v>3.5467396869528134</v>
      </c>
      <c r="G547">
        <v>1.2527629684953681</v>
      </c>
      <c r="H547">
        <v>34.700000000000003</v>
      </c>
    </row>
    <row r="548" spans="1:8" x14ac:dyDescent="0.3">
      <c r="A548">
        <v>3.5</v>
      </c>
      <c r="B548">
        <v>37.4</v>
      </c>
      <c r="C548">
        <f t="shared" si="24"/>
        <v>0.2857142857142857</v>
      </c>
      <c r="D548">
        <v>37.4</v>
      </c>
      <c r="E548">
        <f t="shared" si="25"/>
        <v>1.2527629684953681</v>
      </c>
      <c r="F548">
        <f t="shared" si="26"/>
        <v>3.6216707044204863</v>
      </c>
      <c r="G548">
        <v>1.2527629684953681</v>
      </c>
      <c r="H548">
        <v>37.4</v>
      </c>
    </row>
    <row r="549" spans="1:8" x14ac:dyDescent="0.3">
      <c r="A549">
        <v>3.5</v>
      </c>
      <c r="B549">
        <v>27.8</v>
      </c>
      <c r="C549">
        <f t="shared" si="24"/>
        <v>0.2857142857142857</v>
      </c>
      <c r="D549">
        <v>27.8</v>
      </c>
      <c r="E549">
        <f t="shared" si="25"/>
        <v>1.2527629684953681</v>
      </c>
      <c r="F549">
        <f t="shared" si="26"/>
        <v>3.3250360206965914</v>
      </c>
      <c r="G549">
        <v>1.2527629684953681</v>
      </c>
      <c r="H549">
        <v>27.8</v>
      </c>
    </row>
    <row r="550" spans="1:8" x14ac:dyDescent="0.3">
      <c r="A550">
        <v>2.4</v>
      </c>
      <c r="B550">
        <v>43.104300000000002</v>
      </c>
      <c r="C550">
        <f t="shared" si="24"/>
        <v>0.41666666666666669</v>
      </c>
      <c r="D550">
        <v>43.104300000000002</v>
      </c>
      <c r="E550">
        <f t="shared" si="25"/>
        <v>0.87546873735389985</v>
      </c>
      <c r="F550">
        <f t="shared" si="26"/>
        <v>3.7636227601146466</v>
      </c>
      <c r="G550">
        <v>0.87546873735389985</v>
      </c>
      <c r="H550">
        <v>43.104300000000002</v>
      </c>
    </row>
    <row r="551" spans="1:8" x14ac:dyDescent="0.3">
      <c r="A551">
        <v>2.4</v>
      </c>
      <c r="B551">
        <v>43.291600000000003</v>
      </c>
      <c r="C551">
        <f t="shared" si="24"/>
        <v>0.41666666666666669</v>
      </c>
      <c r="D551">
        <v>43.291600000000003</v>
      </c>
      <c r="E551">
        <f t="shared" si="25"/>
        <v>0.87546873735389985</v>
      </c>
      <c r="F551">
        <f t="shared" si="26"/>
        <v>3.7679586208078439</v>
      </c>
      <c r="G551">
        <v>0.87546873735389985</v>
      </c>
      <c r="H551">
        <v>43.291600000000003</v>
      </c>
    </row>
    <row r="552" spans="1:8" x14ac:dyDescent="0.3">
      <c r="A552">
        <v>3.5</v>
      </c>
      <c r="B552">
        <v>41.2</v>
      </c>
      <c r="C552">
        <f t="shared" si="24"/>
        <v>0.2857142857142857</v>
      </c>
      <c r="D552">
        <v>41.2</v>
      </c>
      <c r="E552">
        <f t="shared" si="25"/>
        <v>1.2527629684953681</v>
      </c>
      <c r="F552">
        <f t="shared" si="26"/>
        <v>3.7184382563554808</v>
      </c>
      <c r="G552">
        <v>1.2527629684953681</v>
      </c>
      <c r="H552">
        <v>41.2</v>
      </c>
    </row>
    <row r="553" spans="1:8" x14ac:dyDescent="0.3">
      <c r="A553">
        <v>3.3</v>
      </c>
      <c r="B553">
        <v>36.200000000000003</v>
      </c>
      <c r="C553">
        <f t="shared" si="24"/>
        <v>0.30303030303030304</v>
      </c>
      <c r="D553">
        <v>36.200000000000003</v>
      </c>
      <c r="E553">
        <f t="shared" si="25"/>
        <v>1.1939224684724346</v>
      </c>
      <c r="F553">
        <f t="shared" si="26"/>
        <v>3.5890591188317256</v>
      </c>
      <c r="G553">
        <v>1.1939224684724346</v>
      </c>
      <c r="H553">
        <v>36.200000000000003</v>
      </c>
    </row>
    <row r="554" spans="1:8" x14ac:dyDescent="0.3">
      <c r="A554">
        <v>3.8</v>
      </c>
      <c r="B554">
        <v>35.6</v>
      </c>
      <c r="C554">
        <f t="shared" si="24"/>
        <v>0.26315789473684209</v>
      </c>
      <c r="D554">
        <v>35.6</v>
      </c>
      <c r="E554">
        <f t="shared" si="25"/>
        <v>1.33500106673234</v>
      </c>
      <c r="F554">
        <f t="shared" si="26"/>
        <v>3.572345637857985</v>
      </c>
      <c r="G554">
        <v>1.33500106673234</v>
      </c>
      <c r="H554">
        <v>35.6</v>
      </c>
    </row>
    <row r="555" spans="1:8" x14ac:dyDescent="0.3">
      <c r="A555">
        <v>3.8</v>
      </c>
      <c r="B555">
        <v>38.299999999999997</v>
      </c>
      <c r="C555">
        <f t="shared" si="24"/>
        <v>0.26315789473684209</v>
      </c>
      <c r="D555">
        <v>38.299999999999997</v>
      </c>
      <c r="E555">
        <f t="shared" si="25"/>
        <v>1.33500106673234</v>
      </c>
      <c r="F555">
        <f t="shared" si="26"/>
        <v>3.6454498961866002</v>
      </c>
      <c r="G555">
        <v>1.33500106673234</v>
      </c>
      <c r="H555">
        <v>38.299999999999997</v>
      </c>
    </row>
    <row r="556" spans="1:8" x14ac:dyDescent="0.3">
      <c r="A556">
        <v>4.5999999999999996</v>
      </c>
      <c r="B556">
        <v>34.200000000000003</v>
      </c>
      <c r="C556">
        <f t="shared" si="24"/>
        <v>0.21739130434782611</v>
      </c>
      <c r="D556">
        <v>34.200000000000003</v>
      </c>
      <c r="E556">
        <f t="shared" si="25"/>
        <v>1.5260563034950492</v>
      </c>
      <c r="F556">
        <f t="shared" si="26"/>
        <v>3.5322256440685598</v>
      </c>
      <c r="G556">
        <v>1.5260563034950492</v>
      </c>
      <c r="H556">
        <v>34.200000000000003</v>
      </c>
    </row>
    <row r="557" spans="1:8" x14ac:dyDescent="0.3">
      <c r="A557">
        <v>2.4</v>
      </c>
      <c r="B557">
        <v>44.4</v>
      </c>
      <c r="C557">
        <f t="shared" si="24"/>
        <v>0.41666666666666669</v>
      </c>
      <c r="D557">
        <v>44.4</v>
      </c>
      <c r="E557">
        <f t="shared" si="25"/>
        <v>0.87546873735389985</v>
      </c>
      <c r="F557">
        <f t="shared" si="26"/>
        <v>3.7932394694381792</v>
      </c>
      <c r="G557">
        <v>0.87546873735389985</v>
      </c>
      <c r="H557">
        <v>44.4</v>
      </c>
    </row>
    <row r="558" spans="1:8" x14ac:dyDescent="0.3">
      <c r="A558">
        <v>2.4</v>
      </c>
      <c r="B558">
        <v>44.8</v>
      </c>
      <c r="C558">
        <f t="shared" si="24"/>
        <v>0.41666666666666669</v>
      </c>
      <c r="D558">
        <v>44.8</v>
      </c>
      <c r="E558">
        <f t="shared" si="25"/>
        <v>0.87546873735389985</v>
      </c>
      <c r="F558">
        <f t="shared" si="26"/>
        <v>3.8022081394209395</v>
      </c>
      <c r="G558">
        <v>0.87546873735389985</v>
      </c>
      <c r="H558">
        <v>44.8</v>
      </c>
    </row>
    <row r="559" spans="1:8" x14ac:dyDescent="0.3">
      <c r="A559">
        <v>3.3</v>
      </c>
      <c r="B559">
        <v>40.1</v>
      </c>
      <c r="C559">
        <f t="shared" si="24"/>
        <v>0.30303030303030304</v>
      </c>
      <c r="D559">
        <v>40.1</v>
      </c>
      <c r="E559">
        <f t="shared" si="25"/>
        <v>1.1939224684724346</v>
      </c>
      <c r="F559">
        <f t="shared" si="26"/>
        <v>3.6913763343125234</v>
      </c>
      <c r="G559">
        <v>1.1939224684724346</v>
      </c>
      <c r="H559">
        <v>40.1</v>
      </c>
    </row>
    <row r="560" spans="1:8" x14ac:dyDescent="0.3">
      <c r="A560">
        <v>3.5</v>
      </c>
      <c r="B560">
        <v>34.1997</v>
      </c>
      <c r="C560">
        <f t="shared" si="24"/>
        <v>0.2857142857142857</v>
      </c>
      <c r="D560">
        <v>34.1997</v>
      </c>
      <c r="E560">
        <f t="shared" si="25"/>
        <v>1.2527629684953681</v>
      </c>
      <c r="F560">
        <f t="shared" si="26"/>
        <v>3.5322168721002614</v>
      </c>
      <c r="G560">
        <v>1.2527629684953681</v>
      </c>
      <c r="H560">
        <v>34.1997</v>
      </c>
    </row>
    <row r="561" spans="1:8" x14ac:dyDescent="0.3">
      <c r="A561">
        <v>3.5</v>
      </c>
      <c r="B561">
        <v>30.549900000000001</v>
      </c>
      <c r="C561">
        <f t="shared" si="24"/>
        <v>0.2857142857142857</v>
      </c>
      <c r="D561">
        <v>30.549900000000001</v>
      </c>
      <c r="E561">
        <f t="shared" si="25"/>
        <v>1.2527629684953681</v>
      </c>
      <c r="F561">
        <f t="shared" si="26"/>
        <v>3.4193614122898248</v>
      </c>
      <c r="G561">
        <v>1.2527629684953681</v>
      </c>
      <c r="H561">
        <v>30.549900000000001</v>
      </c>
    </row>
    <row r="562" spans="1:8" x14ac:dyDescent="0.3">
      <c r="A562">
        <v>4.5</v>
      </c>
      <c r="B562">
        <v>29.6</v>
      </c>
      <c r="C562">
        <f t="shared" si="24"/>
        <v>0.22222222222222221</v>
      </c>
      <c r="D562">
        <v>29.6</v>
      </c>
      <c r="E562">
        <f t="shared" si="25"/>
        <v>1.5040773967762742</v>
      </c>
      <c r="F562">
        <f t="shared" si="26"/>
        <v>3.3877743613300146</v>
      </c>
      <c r="G562">
        <v>1.5040773967762742</v>
      </c>
      <c r="H562">
        <v>29.6</v>
      </c>
    </row>
    <row r="563" spans="1:8" x14ac:dyDescent="0.3">
      <c r="A563">
        <v>4.5</v>
      </c>
      <c r="B563">
        <v>27.2</v>
      </c>
      <c r="C563">
        <f t="shared" si="24"/>
        <v>0.22222222222222221</v>
      </c>
      <c r="D563">
        <v>27.2</v>
      </c>
      <c r="E563">
        <f t="shared" si="25"/>
        <v>1.5040773967762742</v>
      </c>
      <c r="F563">
        <f t="shared" si="26"/>
        <v>3.3032169733019514</v>
      </c>
      <c r="G563">
        <v>1.5040773967762742</v>
      </c>
      <c r="H563">
        <v>27.2</v>
      </c>
    </row>
    <row r="564" spans="1:8" x14ac:dyDescent="0.3">
      <c r="A564">
        <v>5</v>
      </c>
      <c r="B564">
        <v>29.7559</v>
      </c>
      <c r="C564">
        <f t="shared" si="24"/>
        <v>0.2</v>
      </c>
      <c r="D564">
        <v>29.7559</v>
      </c>
      <c r="E564">
        <f t="shared" si="25"/>
        <v>1.6094379124341003</v>
      </c>
      <c r="F564">
        <f t="shared" si="26"/>
        <v>3.3930274316566917</v>
      </c>
      <c r="G564">
        <v>1.6094379124341003</v>
      </c>
      <c r="H564">
        <v>29.7559</v>
      </c>
    </row>
    <row r="565" spans="1:8" x14ac:dyDescent="0.3">
      <c r="A565">
        <v>5</v>
      </c>
      <c r="B565">
        <v>32.670099999999998</v>
      </c>
      <c r="C565">
        <f t="shared" si="24"/>
        <v>0.2</v>
      </c>
      <c r="D565">
        <v>32.670099999999998</v>
      </c>
      <c r="E565">
        <f t="shared" si="25"/>
        <v>1.6094379124341003</v>
      </c>
      <c r="F565">
        <f t="shared" si="26"/>
        <v>3.4864602865204462</v>
      </c>
      <c r="G565">
        <v>1.6094379124341003</v>
      </c>
      <c r="H565">
        <v>32.670099999999998</v>
      </c>
    </row>
    <row r="566" spans="1:8" x14ac:dyDescent="0.3">
      <c r="A566">
        <v>5</v>
      </c>
      <c r="B566">
        <v>31.073599999999999</v>
      </c>
      <c r="C566">
        <f t="shared" si="24"/>
        <v>0.2</v>
      </c>
      <c r="D566">
        <v>31.073599999999999</v>
      </c>
      <c r="E566">
        <f t="shared" si="25"/>
        <v>1.6094379124341003</v>
      </c>
      <c r="F566">
        <f t="shared" si="26"/>
        <v>3.4363585840890498</v>
      </c>
      <c r="G566">
        <v>1.6094379124341003</v>
      </c>
      <c r="H566">
        <v>31.073599999999999</v>
      </c>
    </row>
    <row r="567" spans="1:8" x14ac:dyDescent="0.3">
      <c r="A567">
        <v>4.5999999999999996</v>
      </c>
      <c r="B567">
        <v>33.305199999999999</v>
      </c>
      <c r="C567">
        <f t="shared" si="24"/>
        <v>0.21739130434782611</v>
      </c>
      <c r="D567">
        <v>33.305199999999999</v>
      </c>
      <c r="E567">
        <f t="shared" si="25"/>
        <v>1.5260563034950492</v>
      </c>
      <c r="F567">
        <f t="shared" si="26"/>
        <v>3.5057135409514508</v>
      </c>
      <c r="G567">
        <v>1.5260563034950492</v>
      </c>
      <c r="H567">
        <v>33.305199999999999</v>
      </c>
    </row>
    <row r="568" spans="1:8" x14ac:dyDescent="0.3">
      <c r="A568">
        <v>3.5</v>
      </c>
      <c r="B568">
        <v>31.5</v>
      </c>
      <c r="C568">
        <f t="shared" si="24"/>
        <v>0.2857142857142857</v>
      </c>
      <c r="D568">
        <v>31.5</v>
      </c>
      <c r="E568">
        <f t="shared" si="25"/>
        <v>1.2527629684953681</v>
      </c>
      <c r="F568">
        <f t="shared" si="26"/>
        <v>3.4499875458315872</v>
      </c>
      <c r="G568">
        <v>1.2527629684953681</v>
      </c>
      <c r="H568">
        <v>31.5</v>
      </c>
    </row>
    <row r="569" spans="1:8" x14ac:dyDescent="0.3">
      <c r="A569">
        <v>3.5</v>
      </c>
      <c r="B569">
        <v>34.700000000000003</v>
      </c>
      <c r="C569">
        <f t="shared" si="24"/>
        <v>0.2857142857142857</v>
      </c>
      <c r="D569">
        <v>34.700000000000003</v>
      </c>
      <c r="E569">
        <f t="shared" si="25"/>
        <v>1.2527629684953681</v>
      </c>
      <c r="F569">
        <f t="shared" si="26"/>
        <v>3.5467396869528134</v>
      </c>
      <c r="G569">
        <v>1.2527629684953681</v>
      </c>
      <c r="H569">
        <v>34.700000000000003</v>
      </c>
    </row>
    <row r="570" spans="1:8" x14ac:dyDescent="0.3">
      <c r="A570">
        <v>3.5</v>
      </c>
      <c r="B570">
        <v>33</v>
      </c>
      <c r="C570">
        <f t="shared" si="24"/>
        <v>0.2857142857142857</v>
      </c>
      <c r="D570">
        <v>33</v>
      </c>
      <c r="E570">
        <f t="shared" si="25"/>
        <v>1.2527629684953681</v>
      </c>
      <c r="F570">
        <f t="shared" si="26"/>
        <v>3.4965075614664802</v>
      </c>
      <c r="G570">
        <v>1.2527629684953681</v>
      </c>
      <c r="H570">
        <v>33</v>
      </c>
    </row>
    <row r="571" spans="1:8" x14ac:dyDescent="0.3">
      <c r="A571">
        <v>4.5999999999999996</v>
      </c>
      <c r="B571">
        <v>33.305199999999999</v>
      </c>
      <c r="C571">
        <f t="shared" si="24"/>
        <v>0.21739130434782611</v>
      </c>
      <c r="D571">
        <v>33.305199999999999</v>
      </c>
      <c r="E571">
        <f t="shared" si="25"/>
        <v>1.5260563034950492</v>
      </c>
      <c r="F571">
        <f t="shared" si="26"/>
        <v>3.5057135409514508</v>
      </c>
      <c r="G571">
        <v>1.5260563034950492</v>
      </c>
      <c r="H571">
        <v>33.305199999999999</v>
      </c>
    </row>
    <row r="572" spans="1:8" x14ac:dyDescent="0.3">
      <c r="A572">
        <v>4.2</v>
      </c>
      <c r="B572">
        <v>24.183700000000002</v>
      </c>
      <c r="C572">
        <f t="shared" si="24"/>
        <v>0.23809523809523808</v>
      </c>
      <c r="D572">
        <v>24.183700000000002</v>
      </c>
      <c r="E572">
        <f t="shared" si="25"/>
        <v>1.4350845252893227</v>
      </c>
      <c r="F572">
        <f t="shared" si="26"/>
        <v>3.1856788525044166</v>
      </c>
      <c r="G572">
        <v>1.4350845252893227</v>
      </c>
      <c r="H572">
        <v>24.183700000000002</v>
      </c>
    </row>
    <row r="573" spans="1:8" x14ac:dyDescent="0.3">
      <c r="A573">
        <v>4.7</v>
      </c>
      <c r="B573">
        <v>25.510200000000001</v>
      </c>
      <c r="C573">
        <f t="shared" si="24"/>
        <v>0.21276595744680851</v>
      </c>
      <c r="D573">
        <v>25.510200000000001</v>
      </c>
      <c r="E573">
        <f t="shared" si="25"/>
        <v>1.547562508716013</v>
      </c>
      <c r="F573">
        <f t="shared" si="26"/>
        <v>3.2390783721857073</v>
      </c>
      <c r="G573">
        <v>1.547562508716013</v>
      </c>
      <c r="H573">
        <v>25.510200000000001</v>
      </c>
    </row>
    <row r="574" spans="1:8" x14ac:dyDescent="0.3">
      <c r="A574">
        <v>5.5</v>
      </c>
      <c r="B574">
        <v>21.4</v>
      </c>
      <c r="C574">
        <f t="shared" si="24"/>
        <v>0.18181818181818182</v>
      </c>
      <c r="D574">
        <v>21.4</v>
      </c>
      <c r="E574">
        <f t="shared" si="25"/>
        <v>1.7047480922384253</v>
      </c>
      <c r="F574">
        <f t="shared" si="26"/>
        <v>3.0633909220278057</v>
      </c>
      <c r="G574">
        <v>1.7047480922384253</v>
      </c>
      <c r="H574">
        <v>21.4</v>
      </c>
    </row>
    <row r="575" spans="1:8" x14ac:dyDescent="0.3">
      <c r="A575">
        <v>6</v>
      </c>
      <c r="B575">
        <v>21.4</v>
      </c>
      <c r="C575">
        <f t="shared" si="24"/>
        <v>0.16666666666666666</v>
      </c>
      <c r="D575">
        <v>21.4</v>
      </c>
      <c r="E575">
        <f t="shared" si="25"/>
        <v>1.791759469228055</v>
      </c>
      <c r="F575">
        <f t="shared" si="26"/>
        <v>3.0633909220278057</v>
      </c>
      <c r="G575">
        <v>1.791759469228055</v>
      </c>
      <c r="H575">
        <v>21.4</v>
      </c>
    </row>
    <row r="576" spans="1:8" x14ac:dyDescent="0.3">
      <c r="A576">
        <v>6</v>
      </c>
      <c r="B576">
        <v>21.7</v>
      </c>
      <c r="C576">
        <f t="shared" si="24"/>
        <v>0.16666666666666666</v>
      </c>
      <c r="D576">
        <v>21.7</v>
      </c>
      <c r="E576">
        <f t="shared" si="25"/>
        <v>1.791759469228055</v>
      </c>
      <c r="F576">
        <f t="shared" si="26"/>
        <v>3.0773122605464138</v>
      </c>
      <c r="G576">
        <v>1.791759469228055</v>
      </c>
      <c r="H576">
        <v>21.7</v>
      </c>
    </row>
    <row r="577" spans="1:8" x14ac:dyDescent="0.3">
      <c r="A577">
        <v>5.5</v>
      </c>
      <c r="B577">
        <v>32</v>
      </c>
      <c r="C577">
        <f t="shared" si="24"/>
        <v>0.18181818181818182</v>
      </c>
      <c r="D577">
        <v>32</v>
      </c>
      <c r="E577">
        <f t="shared" si="25"/>
        <v>1.7047480922384253</v>
      </c>
      <c r="F577">
        <f t="shared" si="26"/>
        <v>3.4657359027997265</v>
      </c>
      <c r="G577">
        <v>1.7047480922384253</v>
      </c>
      <c r="H577">
        <v>32</v>
      </c>
    </row>
    <row r="578" spans="1:8" x14ac:dyDescent="0.3">
      <c r="A578">
        <v>5.5</v>
      </c>
      <c r="B578">
        <v>29.8</v>
      </c>
      <c r="C578">
        <f t="shared" si="24"/>
        <v>0.18181818181818182</v>
      </c>
      <c r="D578">
        <v>29.8</v>
      </c>
      <c r="E578">
        <f t="shared" si="25"/>
        <v>1.7047480922384253</v>
      </c>
      <c r="F578">
        <f t="shared" si="26"/>
        <v>3.3945083935113587</v>
      </c>
      <c r="G578">
        <v>1.7047480922384253</v>
      </c>
      <c r="H578">
        <v>29.8</v>
      </c>
    </row>
    <row r="579" spans="1:8" x14ac:dyDescent="0.3">
      <c r="A579">
        <v>5.5</v>
      </c>
      <c r="B579">
        <v>23.9</v>
      </c>
      <c r="C579">
        <f t="shared" ref="C579:C642" si="27">1/A579</f>
        <v>0.18181818181818182</v>
      </c>
      <c r="D579">
        <v>23.9</v>
      </c>
      <c r="E579">
        <f t="shared" ref="E579:E642" si="28">LN(A579)</f>
        <v>1.7047480922384253</v>
      </c>
      <c r="F579">
        <f t="shared" ref="F579:F642" si="29">LN(B579)</f>
        <v>3.1738784589374651</v>
      </c>
      <c r="G579">
        <v>1.7047480922384253</v>
      </c>
      <c r="H579">
        <v>23.9</v>
      </c>
    </row>
    <row r="580" spans="1:8" x14ac:dyDescent="0.3">
      <c r="A580">
        <v>6.3</v>
      </c>
      <c r="B580">
        <v>24.6</v>
      </c>
      <c r="C580">
        <f t="shared" si="27"/>
        <v>0.15873015873015872</v>
      </c>
      <c r="D580">
        <v>24.6</v>
      </c>
      <c r="E580">
        <f t="shared" si="28"/>
        <v>1.8405496333974869</v>
      </c>
      <c r="F580">
        <f t="shared" si="29"/>
        <v>3.202746442938317</v>
      </c>
      <c r="G580">
        <v>1.8405496333974869</v>
      </c>
      <c r="H580">
        <v>24.6</v>
      </c>
    </row>
    <row r="581" spans="1:8" x14ac:dyDescent="0.3">
      <c r="A581">
        <v>6</v>
      </c>
      <c r="B581">
        <v>23.1</v>
      </c>
      <c r="C581">
        <f t="shared" si="27"/>
        <v>0.16666666666666666</v>
      </c>
      <c r="D581">
        <v>23.1</v>
      </c>
      <c r="E581">
        <f t="shared" si="28"/>
        <v>1.791759469228055</v>
      </c>
      <c r="F581">
        <f t="shared" si="29"/>
        <v>3.1398326175277478</v>
      </c>
      <c r="G581">
        <v>1.791759469228055</v>
      </c>
      <c r="H581">
        <v>23.1</v>
      </c>
    </row>
    <row r="582" spans="1:8" x14ac:dyDescent="0.3">
      <c r="A582">
        <v>3.5</v>
      </c>
      <c r="B582">
        <v>35</v>
      </c>
      <c r="C582">
        <f t="shared" si="27"/>
        <v>0.2857142857142857</v>
      </c>
      <c r="D582">
        <v>35</v>
      </c>
      <c r="E582">
        <f t="shared" si="28"/>
        <v>1.2527629684953681</v>
      </c>
      <c r="F582">
        <f t="shared" si="29"/>
        <v>3.5553480614894135</v>
      </c>
      <c r="G582">
        <v>1.2527629684953681</v>
      </c>
      <c r="H582">
        <v>35</v>
      </c>
    </row>
    <row r="583" spans="1:8" x14ac:dyDescent="0.3">
      <c r="A583">
        <v>4.8</v>
      </c>
      <c r="B583">
        <v>33.260300000000001</v>
      </c>
      <c r="C583">
        <f t="shared" si="27"/>
        <v>0.20833333333333334</v>
      </c>
      <c r="D583">
        <v>33.260300000000001</v>
      </c>
      <c r="E583">
        <f t="shared" si="28"/>
        <v>1.5686159179138452</v>
      </c>
      <c r="F583">
        <f t="shared" si="29"/>
        <v>3.5043644935677589</v>
      </c>
      <c r="G583">
        <v>1.5686159179138452</v>
      </c>
      <c r="H583">
        <v>33.260300000000001</v>
      </c>
    </row>
    <row r="584" spans="1:8" x14ac:dyDescent="0.3">
      <c r="A584">
        <v>4.8</v>
      </c>
      <c r="B584">
        <v>33.260300000000001</v>
      </c>
      <c r="C584">
        <f t="shared" si="27"/>
        <v>0.20833333333333334</v>
      </c>
      <c r="D584">
        <v>33.260300000000001</v>
      </c>
      <c r="E584">
        <f t="shared" si="28"/>
        <v>1.5686159179138452</v>
      </c>
      <c r="F584">
        <f t="shared" si="29"/>
        <v>3.5043644935677589</v>
      </c>
      <c r="G584">
        <v>1.5686159179138452</v>
      </c>
      <c r="H584">
        <v>33.260300000000001</v>
      </c>
    </row>
    <row r="585" spans="1:8" x14ac:dyDescent="0.3">
      <c r="A585">
        <v>4.8</v>
      </c>
      <c r="B585">
        <v>32.026299999999999</v>
      </c>
      <c r="C585">
        <f t="shared" si="27"/>
        <v>0.20833333333333334</v>
      </c>
      <c r="D585">
        <v>32.026299999999999</v>
      </c>
      <c r="E585">
        <f t="shared" si="28"/>
        <v>1.5686159179138452</v>
      </c>
      <c r="F585">
        <f t="shared" si="29"/>
        <v>3.4665574402454076</v>
      </c>
      <c r="G585">
        <v>1.5686159179138452</v>
      </c>
      <c r="H585">
        <v>32.026299999999999</v>
      </c>
    </row>
    <row r="586" spans="1:8" x14ac:dyDescent="0.3">
      <c r="A586">
        <v>6.6</v>
      </c>
      <c r="B586">
        <v>27.3</v>
      </c>
      <c r="C586">
        <f t="shared" si="27"/>
        <v>0.15151515151515152</v>
      </c>
      <c r="D586">
        <v>27.3</v>
      </c>
      <c r="E586">
        <f t="shared" si="28"/>
        <v>1.8870696490323797</v>
      </c>
      <c r="F586">
        <f t="shared" si="29"/>
        <v>3.3068867021909143</v>
      </c>
      <c r="G586">
        <v>1.8870696490323797</v>
      </c>
      <c r="H586">
        <v>27.3</v>
      </c>
    </row>
    <row r="587" spans="1:8" x14ac:dyDescent="0.3">
      <c r="A587">
        <v>6.7</v>
      </c>
      <c r="B587">
        <v>24.2</v>
      </c>
      <c r="C587">
        <f t="shared" si="27"/>
        <v>0.14925373134328357</v>
      </c>
      <c r="D587">
        <v>24.2</v>
      </c>
      <c r="E587">
        <f t="shared" si="28"/>
        <v>1.9021075263969205</v>
      </c>
      <c r="F587">
        <f t="shared" si="29"/>
        <v>3.1863526331626408</v>
      </c>
      <c r="G587">
        <v>1.9021075263969205</v>
      </c>
      <c r="H587">
        <v>24.2</v>
      </c>
    </row>
    <row r="588" spans="1:8" x14ac:dyDescent="0.3">
      <c r="A588">
        <v>3.5</v>
      </c>
      <c r="B588">
        <v>39.799999999999997</v>
      </c>
      <c r="C588">
        <f t="shared" si="27"/>
        <v>0.2857142857142857</v>
      </c>
      <c r="D588">
        <v>39.799999999999997</v>
      </c>
      <c r="E588">
        <f t="shared" si="28"/>
        <v>1.2527629684953681</v>
      </c>
      <c r="F588">
        <f t="shared" si="29"/>
        <v>3.6838669122903918</v>
      </c>
      <c r="G588">
        <v>1.2527629684953681</v>
      </c>
      <c r="H588">
        <v>39.799999999999997</v>
      </c>
    </row>
    <row r="589" spans="1:8" x14ac:dyDescent="0.3">
      <c r="A589">
        <v>2</v>
      </c>
      <c r="B589">
        <v>40.400300000000001</v>
      </c>
      <c r="C589">
        <f t="shared" si="27"/>
        <v>0.5</v>
      </c>
      <c r="D589">
        <v>40.400300000000001</v>
      </c>
      <c r="E589">
        <f t="shared" si="28"/>
        <v>0.69314718055994529</v>
      </c>
      <c r="F589">
        <f t="shared" si="29"/>
        <v>3.6988372106821079</v>
      </c>
      <c r="G589">
        <v>0.69314718055994529</v>
      </c>
      <c r="H589">
        <v>40.400300000000001</v>
      </c>
    </row>
    <row r="590" spans="1:8" x14ac:dyDescent="0.3">
      <c r="A590">
        <v>2</v>
      </c>
      <c r="B590">
        <v>38.870199999999997</v>
      </c>
      <c r="C590">
        <f t="shared" si="27"/>
        <v>0.5</v>
      </c>
      <c r="D590">
        <v>38.870199999999997</v>
      </c>
      <c r="E590">
        <f t="shared" si="28"/>
        <v>0.69314718055994529</v>
      </c>
      <c r="F590">
        <f t="shared" si="29"/>
        <v>3.6602278902072105</v>
      </c>
      <c r="G590">
        <v>0.69314718055994529</v>
      </c>
      <c r="H590">
        <v>38.870199999999997</v>
      </c>
    </row>
    <row r="591" spans="1:8" x14ac:dyDescent="0.3">
      <c r="A591">
        <v>2</v>
      </c>
      <c r="B591">
        <v>60.1</v>
      </c>
      <c r="C591">
        <f t="shared" si="27"/>
        <v>0.5</v>
      </c>
      <c r="D591">
        <v>60.1</v>
      </c>
      <c r="E591">
        <f t="shared" si="28"/>
        <v>0.69314718055994529</v>
      </c>
      <c r="F591">
        <f t="shared" si="29"/>
        <v>4.0960098415411617</v>
      </c>
      <c r="G591">
        <v>0.69314718055994529</v>
      </c>
      <c r="H591">
        <v>60.1</v>
      </c>
    </row>
    <row r="592" spans="1:8" x14ac:dyDescent="0.3">
      <c r="A592">
        <v>2</v>
      </c>
      <c r="B592">
        <v>37.1</v>
      </c>
      <c r="C592">
        <f t="shared" si="27"/>
        <v>0.5</v>
      </c>
      <c r="D592">
        <v>37.1</v>
      </c>
      <c r="E592">
        <f t="shared" si="28"/>
        <v>0.69314718055994529</v>
      </c>
      <c r="F592">
        <f t="shared" si="29"/>
        <v>3.6136169696133895</v>
      </c>
      <c r="G592">
        <v>0.69314718055994529</v>
      </c>
      <c r="H592">
        <v>37.1</v>
      </c>
    </row>
    <row r="593" spans="1:8" x14ac:dyDescent="0.3">
      <c r="A593">
        <v>2</v>
      </c>
      <c r="B593">
        <v>37.798900000000003</v>
      </c>
      <c r="C593">
        <f t="shared" si="27"/>
        <v>0.5</v>
      </c>
      <c r="D593">
        <v>37.798900000000003</v>
      </c>
      <c r="E593">
        <f t="shared" si="28"/>
        <v>0.69314718055994529</v>
      </c>
      <c r="F593">
        <f t="shared" si="29"/>
        <v>3.632280001673013</v>
      </c>
      <c r="G593">
        <v>0.69314718055994529</v>
      </c>
      <c r="H593">
        <v>37.798900000000003</v>
      </c>
    </row>
    <row r="594" spans="1:8" x14ac:dyDescent="0.3">
      <c r="A594">
        <v>3</v>
      </c>
      <c r="B594">
        <v>38.169600000000003</v>
      </c>
      <c r="C594">
        <f t="shared" si="27"/>
        <v>0.33333333333333331</v>
      </c>
      <c r="D594">
        <v>38.169600000000003</v>
      </c>
      <c r="E594">
        <f t="shared" si="28"/>
        <v>1.0986122886681098</v>
      </c>
      <c r="F594">
        <f t="shared" si="29"/>
        <v>3.642039387268118</v>
      </c>
      <c r="G594">
        <v>1.0986122886681098</v>
      </c>
      <c r="H594">
        <v>38.169600000000003</v>
      </c>
    </row>
    <row r="595" spans="1:8" x14ac:dyDescent="0.3">
      <c r="A595">
        <v>3</v>
      </c>
      <c r="B595">
        <v>36.798000000000002</v>
      </c>
      <c r="C595">
        <f t="shared" si="27"/>
        <v>0.33333333333333331</v>
      </c>
      <c r="D595">
        <v>36.798000000000002</v>
      </c>
      <c r="E595">
        <f t="shared" si="28"/>
        <v>1.0986122886681098</v>
      </c>
      <c r="F595">
        <f t="shared" si="29"/>
        <v>3.6054434958719019</v>
      </c>
      <c r="G595">
        <v>1.0986122886681098</v>
      </c>
      <c r="H595">
        <v>36.798000000000002</v>
      </c>
    </row>
    <row r="596" spans="1:8" x14ac:dyDescent="0.3">
      <c r="A596">
        <v>3</v>
      </c>
      <c r="B596">
        <v>35.540399999999998</v>
      </c>
      <c r="C596">
        <f t="shared" si="27"/>
        <v>0.33333333333333331</v>
      </c>
      <c r="D596">
        <v>35.540399999999998</v>
      </c>
      <c r="E596">
        <f t="shared" si="28"/>
        <v>1.0986122886681098</v>
      </c>
      <c r="F596">
        <f t="shared" si="29"/>
        <v>3.5706700775871982</v>
      </c>
      <c r="G596">
        <v>1.0986122886681098</v>
      </c>
      <c r="H596">
        <v>35.540399999999998</v>
      </c>
    </row>
    <row r="597" spans="1:8" x14ac:dyDescent="0.3">
      <c r="A597">
        <v>3</v>
      </c>
      <c r="B597">
        <v>35.460599999999999</v>
      </c>
      <c r="C597">
        <f t="shared" si="27"/>
        <v>0.33333333333333331</v>
      </c>
      <c r="D597">
        <v>35.460599999999999</v>
      </c>
      <c r="E597">
        <f t="shared" si="28"/>
        <v>1.0986122886681098</v>
      </c>
      <c r="F597">
        <f t="shared" si="29"/>
        <v>3.5684222209766854</v>
      </c>
      <c r="G597">
        <v>1.0986122886681098</v>
      </c>
      <c r="H597">
        <v>35.460599999999999</v>
      </c>
    </row>
    <row r="598" spans="1:8" x14ac:dyDescent="0.3">
      <c r="A598">
        <v>3</v>
      </c>
      <c r="B598">
        <v>38.299999999999997</v>
      </c>
      <c r="C598">
        <f t="shared" si="27"/>
        <v>0.33333333333333331</v>
      </c>
      <c r="D598">
        <v>38.299999999999997</v>
      </c>
      <c r="E598">
        <f t="shared" si="28"/>
        <v>1.0986122886681098</v>
      </c>
      <c r="F598">
        <f t="shared" si="29"/>
        <v>3.6454498961866002</v>
      </c>
      <c r="G598">
        <v>1.0986122886681098</v>
      </c>
      <c r="H598">
        <v>38.299999999999997</v>
      </c>
    </row>
    <row r="599" spans="1:8" x14ac:dyDescent="0.3">
      <c r="A599">
        <v>3.6</v>
      </c>
      <c r="B599">
        <v>37</v>
      </c>
      <c r="C599">
        <f t="shared" si="27"/>
        <v>0.27777777777777779</v>
      </c>
      <c r="D599">
        <v>37</v>
      </c>
      <c r="E599">
        <f t="shared" si="28"/>
        <v>1.2809338454620642</v>
      </c>
      <c r="F599">
        <f t="shared" si="29"/>
        <v>3.6109179126442243</v>
      </c>
      <c r="G599">
        <v>1.2809338454620642</v>
      </c>
      <c r="H599">
        <v>37</v>
      </c>
    </row>
    <row r="600" spans="1:8" x14ac:dyDescent="0.3">
      <c r="A600">
        <v>3</v>
      </c>
      <c r="B600">
        <v>36.1</v>
      </c>
      <c r="C600">
        <f t="shared" si="27"/>
        <v>0.33333333333333331</v>
      </c>
      <c r="D600">
        <v>36.1</v>
      </c>
      <c r="E600">
        <f t="shared" si="28"/>
        <v>1.0986122886681098</v>
      </c>
      <c r="F600">
        <f t="shared" si="29"/>
        <v>3.5862928653388351</v>
      </c>
      <c r="G600">
        <v>1.0986122886681098</v>
      </c>
      <c r="H600">
        <v>36.1</v>
      </c>
    </row>
    <row r="601" spans="1:8" x14ac:dyDescent="0.3">
      <c r="A601">
        <v>3.6</v>
      </c>
      <c r="B601">
        <v>37.200000000000003</v>
      </c>
      <c r="C601">
        <f t="shared" si="27"/>
        <v>0.27777777777777779</v>
      </c>
      <c r="D601">
        <v>37.200000000000003</v>
      </c>
      <c r="E601">
        <f t="shared" si="28"/>
        <v>1.2809338454620642</v>
      </c>
      <c r="F601">
        <f t="shared" si="29"/>
        <v>3.6163087612791012</v>
      </c>
      <c r="G601">
        <v>1.2809338454620642</v>
      </c>
      <c r="H601">
        <v>37.200000000000003</v>
      </c>
    </row>
    <row r="602" spans="1:8" x14ac:dyDescent="0.3">
      <c r="A602">
        <v>2</v>
      </c>
      <c r="B602">
        <v>43.9</v>
      </c>
      <c r="C602">
        <f t="shared" si="27"/>
        <v>0.5</v>
      </c>
      <c r="D602">
        <v>43.9</v>
      </c>
      <c r="E602">
        <f t="shared" si="28"/>
        <v>0.69314718055994529</v>
      </c>
      <c r="F602">
        <f t="shared" si="29"/>
        <v>3.7819143200811256</v>
      </c>
      <c r="G602">
        <v>0.69314718055994529</v>
      </c>
      <c r="H602">
        <v>43.9</v>
      </c>
    </row>
    <row r="603" spans="1:8" x14ac:dyDescent="0.3">
      <c r="A603">
        <v>2</v>
      </c>
      <c r="B603">
        <v>38</v>
      </c>
      <c r="C603">
        <f t="shared" si="27"/>
        <v>0.5</v>
      </c>
      <c r="D603">
        <v>38</v>
      </c>
      <c r="E603">
        <f t="shared" si="28"/>
        <v>0.69314718055994529</v>
      </c>
      <c r="F603">
        <f t="shared" si="29"/>
        <v>3.6375861597263857</v>
      </c>
      <c r="G603">
        <v>0.69314718055994529</v>
      </c>
      <c r="H603">
        <v>38</v>
      </c>
    </row>
    <row r="604" spans="1:8" x14ac:dyDescent="0.3">
      <c r="A604">
        <v>2.4</v>
      </c>
      <c r="B604">
        <v>35.299999999999997</v>
      </c>
      <c r="C604">
        <f t="shared" si="27"/>
        <v>0.41666666666666669</v>
      </c>
      <c r="D604">
        <v>35.299999999999997</v>
      </c>
      <c r="E604">
        <f t="shared" si="28"/>
        <v>0.87546873735389985</v>
      </c>
      <c r="F604">
        <f t="shared" si="29"/>
        <v>3.5638829639392511</v>
      </c>
      <c r="G604">
        <v>0.87546873735389985</v>
      </c>
      <c r="H604">
        <v>35.299999999999997</v>
      </c>
    </row>
    <row r="605" spans="1:8" x14ac:dyDescent="0.3">
      <c r="A605">
        <v>2.4</v>
      </c>
      <c r="B605">
        <v>40.1</v>
      </c>
      <c r="C605">
        <f t="shared" si="27"/>
        <v>0.41666666666666669</v>
      </c>
      <c r="D605">
        <v>40.1</v>
      </c>
      <c r="E605">
        <f t="shared" si="28"/>
        <v>0.87546873735389985</v>
      </c>
      <c r="F605">
        <f t="shared" si="29"/>
        <v>3.6913763343125234</v>
      </c>
      <c r="G605">
        <v>0.87546873735389985</v>
      </c>
      <c r="H605">
        <v>40.1</v>
      </c>
    </row>
    <row r="606" spans="1:8" x14ac:dyDescent="0.3">
      <c r="A606">
        <v>1.5</v>
      </c>
      <c r="B606">
        <v>46.2622</v>
      </c>
      <c r="C606">
        <f t="shared" si="27"/>
        <v>0.66666666666666663</v>
      </c>
      <c r="D606">
        <v>46.2622</v>
      </c>
      <c r="E606">
        <f t="shared" si="28"/>
        <v>0.40546510810816438</v>
      </c>
      <c r="F606">
        <f t="shared" si="29"/>
        <v>3.8343252129573928</v>
      </c>
      <c r="G606">
        <v>0.40546510810816438</v>
      </c>
      <c r="H606">
        <v>46.2622</v>
      </c>
    </row>
    <row r="607" spans="1:8" x14ac:dyDescent="0.3">
      <c r="A607">
        <v>1.5</v>
      </c>
      <c r="B607">
        <v>49.3</v>
      </c>
      <c r="C607">
        <f t="shared" si="27"/>
        <v>0.66666666666666663</v>
      </c>
      <c r="D607">
        <v>49.3</v>
      </c>
      <c r="E607">
        <f t="shared" si="28"/>
        <v>0.40546510810816438</v>
      </c>
      <c r="F607">
        <f t="shared" si="29"/>
        <v>3.8979240810486444</v>
      </c>
      <c r="G607">
        <v>0.40546510810816438</v>
      </c>
      <c r="H607">
        <v>49.3</v>
      </c>
    </row>
    <row r="608" spans="1:8" x14ac:dyDescent="0.3">
      <c r="A608">
        <v>1.5</v>
      </c>
      <c r="B608">
        <v>47.4</v>
      </c>
      <c r="C608">
        <f t="shared" si="27"/>
        <v>0.66666666666666663</v>
      </c>
      <c r="D608">
        <v>47.4</v>
      </c>
      <c r="E608">
        <f t="shared" si="28"/>
        <v>0.40546510810816438</v>
      </c>
      <c r="F608">
        <f t="shared" si="29"/>
        <v>3.858622228701031</v>
      </c>
      <c r="G608">
        <v>0.40546510810816438</v>
      </c>
      <c r="H608">
        <v>47.4</v>
      </c>
    </row>
    <row r="609" spans="1:8" x14ac:dyDescent="0.3">
      <c r="A609">
        <v>2</v>
      </c>
      <c r="B609">
        <v>42.6</v>
      </c>
      <c r="C609">
        <f t="shared" si="27"/>
        <v>0.5</v>
      </c>
      <c r="D609">
        <v>42.6</v>
      </c>
      <c r="E609">
        <f t="shared" si="28"/>
        <v>0.69314718055994529</v>
      </c>
      <c r="F609">
        <f t="shared" si="29"/>
        <v>3.751854253275325</v>
      </c>
      <c r="G609">
        <v>0.69314718055994529</v>
      </c>
      <c r="H609">
        <v>42.6</v>
      </c>
    </row>
    <row r="610" spans="1:8" x14ac:dyDescent="0.3">
      <c r="A610">
        <v>2</v>
      </c>
      <c r="B610">
        <v>43.5</v>
      </c>
      <c r="C610">
        <f t="shared" si="27"/>
        <v>0.5</v>
      </c>
      <c r="D610">
        <v>43.5</v>
      </c>
      <c r="E610">
        <f t="shared" si="28"/>
        <v>0.69314718055994529</v>
      </c>
      <c r="F610">
        <f t="shared" si="29"/>
        <v>3.7727609380946383</v>
      </c>
      <c r="G610">
        <v>0.69314718055994529</v>
      </c>
      <c r="H610">
        <v>43.5</v>
      </c>
    </row>
    <row r="611" spans="1:8" x14ac:dyDescent="0.3">
      <c r="A611">
        <v>3.5</v>
      </c>
      <c r="B611">
        <v>33.299999999999997</v>
      </c>
      <c r="C611">
        <f t="shared" si="27"/>
        <v>0.2857142857142857</v>
      </c>
      <c r="D611">
        <v>33.299999999999997</v>
      </c>
      <c r="E611">
        <f t="shared" si="28"/>
        <v>1.2527629684953681</v>
      </c>
      <c r="F611">
        <f t="shared" si="29"/>
        <v>3.505557396986398</v>
      </c>
      <c r="G611">
        <v>1.2527629684953681</v>
      </c>
      <c r="H611">
        <v>33.299999999999997</v>
      </c>
    </row>
    <row r="612" spans="1:8" x14ac:dyDescent="0.3">
      <c r="A612">
        <v>3.5</v>
      </c>
      <c r="B612">
        <v>32.348999999999997</v>
      </c>
      <c r="C612">
        <f t="shared" si="27"/>
        <v>0.2857142857142857</v>
      </c>
      <c r="D612">
        <v>32.348999999999997</v>
      </c>
      <c r="E612">
        <f t="shared" si="28"/>
        <v>1.2527629684953681</v>
      </c>
      <c r="F612">
        <f t="shared" si="29"/>
        <v>3.476583108568045</v>
      </c>
      <c r="G612">
        <v>1.2527629684953681</v>
      </c>
      <c r="H612">
        <v>32.348999999999997</v>
      </c>
    </row>
    <row r="613" spans="1:8" x14ac:dyDescent="0.3">
      <c r="A613">
        <v>1.6</v>
      </c>
      <c r="B613">
        <v>43.5</v>
      </c>
      <c r="C613">
        <f t="shared" si="27"/>
        <v>0.625</v>
      </c>
      <c r="D613">
        <v>43.5</v>
      </c>
      <c r="E613">
        <f t="shared" si="28"/>
        <v>0.47000362924573563</v>
      </c>
      <c r="F613">
        <f t="shared" si="29"/>
        <v>3.7727609380946383</v>
      </c>
      <c r="G613">
        <v>0.47000362924573563</v>
      </c>
      <c r="H613">
        <v>43.5</v>
      </c>
    </row>
    <row r="614" spans="1:8" x14ac:dyDescent="0.3">
      <c r="A614">
        <v>1.6</v>
      </c>
      <c r="B614">
        <v>44.2</v>
      </c>
      <c r="C614">
        <f t="shared" si="27"/>
        <v>0.625</v>
      </c>
      <c r="D614">
        <v>44.2</v>
      </c>
      <c r="E614">
        <f t="shared" si="28"/>
        <v>0.47000362924573563</v>
      </c>
      <c r="F614">
        <f t="shared" si="29"/>
        <v>3.7887247890836524</v>
      </c>
      <c r="G614">
        <v>0.47000362924573563</v>
      </c>
      <c r="H614">
        <v>44.2</v>
      </c>
    </row>
    <row r="615" spans="1:8" x14ac:dyDescent="0.3">
      <c r="A615">
        <v>2</v>
      </c>
      <c r="B615">
        <v>41.8</v>
      </c>
      <c r="C615">
        <f t="shared" si="27"/>
        <v>0.5</v>
      </c>
      <c r="D615">
        <v>41.8</v>
      </c>
      <c r="E615">
        <f t="shared" si="28"/>
        <v>0.69314718055994529</v>
      </c>
      <c r="F615">
        <f t="shared" si="29"/>
        <v>3.7328963395307104</v>
      </c>
      <c r="G615">
        <v>0.69314718055994529</v>
      </c>
      <c r="H615">
        <v>41.8</v>
      </c>
    </row>
    <row r="616" spans="1:8" x14ac:dyDescent="0.3">
      <c r="A616">
        <v>2</v>
      </c>
      <c r="B616">
        <v>42.8</v>
      </c>
      <c r="C616">
        <f t="shared" si="27"/>
        <v>0.5</v>
      </c>
      <c r="D616">
        <v>42.8</v>
      </c>
      <c r="E616">
        <f t="shared" si="28"/>
        <v>0.69314718055994529</v>
      </c>
      <c r="F616">
        <f t="shared" si="29"/>
        <v>3.7565381025877511</v>
      </c>
      <c r="G616">
        <v>0.69314718055994529</v>
      </c>
      <c r="H616">
        <v>42.8</v>
      </c>
    </row>
    <row r="617" spans="1:8" x14ac:dyDescent="0.3">
      <c r="A617">
        <v>2</v>
      </c>
      <c r="B617">
        <v>34.700000000000003</v>
      </c>
      <c r="C617">
        <f t="shared" si="27"/>
        <v>0.5</v>
      </c>
      <c r="D617">
        <v>34.700000000000003</v>
      </c>
      <c r="E617">
        <f t="shared" si="28"/>
        <v>0.69314718055994529</v>
      </c>
      <c r="F617">
        <f t="shared" si="29"/>
        <v>3.5467396869528134</v>
      </c>
      <c r="G617">
        <v>0.69314718055994529</v>
      </c>
      <c r="H617">
        <v>34.700000000000003</v>
      </c>
    </row>
    <row r="618" spans="1:8" x14ac:dyDescent="0.3">
      <c r="A618">
        <v>2.4</v>
      </c>
      <c r="B618">
        <v>37.221800000000002</v>
      </c>
      <c r="C618">
        <f t="shared" si="27"/>
        <v>0.41666666666666669</v>
      </c>
      <c r="D618">
        <v>37.221800000000002</v>
      </c>
      <c r="E618">
        <f t="shared" si="28"/>
        <v>0.87546873735389985</v>
      </c>
      <c r="F618">
        <f t="shared" si="29"/>
        <v>3.6168946111409297</v>
      </c>
      <c r="G618">
        <v>0.87546873735389985</v>
      </c>
      <c r="H618">
        <v>37.221800000000002</v>
      </c>
    </row>
    <row r="619" spans="1:8" x14ac:dyDescent="0.3">
      <c r="A619">
        <v>2.4</v>
      </c>
      <c r="B619">
        <v>37.491100000000003</v>
      </c>
      <c r="C619">
        <f t="shared" si="27"/>
        <v>0.41666666666666669</v>
      </c>
      <c r="D619">
        <v>37.491100000000003</v>
      </c>
      <c r="E619">
        <f t="shared" si="28"/>
        <v>0.87546873735389985</v>
      </c>
      <c r="F619">
        <f t="shared" si="29"/>
        <v>3.6241035714750196</v>
      </c>
      <c r="G619">
        <v>0.87546873735389985</v>
      </c>
      <c r="H619">
        <v>37.491100000000003</v>
      </c>
    </row>
    <row r="620" spans="1:8" x14ac:dyDescent="0.3">
      <c r="A620">
        <v>1.8</v>
      </c>
      <c r="B620">
        <v>41.798999999999999</v>
      </c>
      <c r="C620">
        <f t="shared" si="27"/>
        <v>0.55555555555555558</v>
      </c>
      <c r="D620">
        <v>41.798999999999999</v>
      </c>
      <c r="E620">
        <f t="shared" si="28"/>
        <v>0.58778666490211906</v>
      </c>
      <c r="F620">
        <f t="shared" si="29"/>
        <v>3.7328724157995645</v>
      </c>
      <c r="G620">
        <v>0.58778666490211906</v>
      </c>
      <c r="H620">
        <v>41.798999999999999</v>
      </c>
    </row>
    <row r="621" spans="1:8" x14ac:dyDescent="0.3">
      <c r="A621">
        <v>1.8</v>
      </c>
      <c r="B621">
        <v>43.260899999999999</v>
      </c>
      <c r="C621">
        <f t="shared" si="27"/>
        <v>0.55555555555555558</v>
      </c>
      <c r="D621">
        <v>43.260899999999999</v>
      </c>
      <c r="E621">
        <f t="shared" si="28"/>
        <v>0.58778666490211906</v>
      </c>
      <c r="F621">
        <f t="shared" si="29"/>
        <v>3.7672492247467835</v>
      </c>
      <c r="G621">
        <v>0.58778666490211906</v>
      </c>
      <c r="H621">
        <v>43.260899999999999</v>
      </c>
    </row>
    <row r="622" spans="1:8" x14ac:dyDescent="0.3">
      <c r="A622">
        <v>1.8</v>
      </c>
      <c r="B622">
        <v>43.7</v>
      </c>
      <c r="C622">
        <f t="shared" si="27"/>
        <v>0.55555555555555558</v>
      </c>
      <c r="D622">
        <v>43.7</v>
      </c>
      <c r="E622">
        <f t="shared" si="28"/>
        <v>0.58778666490211906</v>
      </c>
      <c r="F622">
        <f t="shared" si="29"/>
        <v>3.7773481021015445</v>
      </c>
      <c r="G622">
        <v>0.58778666490211906</v>
      </c>
      <c r="H622">
        <v>43.7</v>
      </c>
    </row>
    <row r="623" spans="1:8" x14ac:dyDescent="0.3">
      <c r="A623">
        <v>1.8</v>
      </c>
      <c r="B623">
        <v>44.8</v>
      </c>
      <c r="C623">
        <f t="shared" si="27"/>
        <v>0.55555555555555558</v>
      </c>
      <c r="D623">
        <v>44.8</v>
      </c>
      <c r="E623">
        <f t="shared" si="28"/>
        <v>0.58778666490211906</v>
      </c>
      <c r="F623">
        <f t="shared" si="29"/>
        <v>3.8022081394209395</v>
      </c>
      <c r="G623">
        <v>0.58778666490211906</v>
      </c>
      <c r="H623">
        <v>44.8</v>
      </c>
    </row>
    <row r="624" spans="1:8" x14ac:dyDescent="0.3">
      <c r="A624">
        <v>2.4</v>
      </c>
      <c r="B624">
        <v>40</v>
      </c>
      <c r="C624">
        <f t="shared" si="27"/>
        <v>0.41666666666666669</v>
      </c>
      <c r="D624">
        <v>40</v>
      </c>
      <c r="E624">
        <f t="shared" si="28"/>
        <v>0.87546873735389985</v>
      </c>
      <c r="F624">
        <f t="shared" si="29"/>
        <v>3.6888794541139363</v>
      </c>
      <c r="G624">
        <v>0.87546873735389985</v>
      </c>
      <c r="H624">
        <v>40</v>
      </c>
    </row>
    <row r="625" spans="1:8" x14ac:dyDescent="0.3">
      <c r="A625">
        <v>2.4</v>
      </c>
      <c r="B625">
        <v>38.6</v>
      </c>
      <c r="C625">
        <f t="shared" si="27"/>
        <v>0.41666666666666669</v>
      </c>
      <c r="D625">
        <v>38.6</v>
      </c>
      <c r="E625">
        <f t="shared" si="28"/>
        <v>0.87546873735389985</v>
      </c>
      <c r="F625">
        <f t="shared" si="29"/>
        <v>3.6532522764707851</v>
      </c>
      <c r="G625">
        <v>0.87546873735389985</v>
      </c>
      <c r="H625">
        <v>38.6</v>
      </c>
    </row>
    <row r="626" spans="1:8" x14ac:dyDescent="0.3">
      <c r="A626">
        <v>2.4</v>
      </c>
      <c r="B626">
        <v>35.587699999999998</v>
      </c>
      <c r="C626">
        <f t="shared" si="27"/>
        <v>0.41666666666666669</v>
      </c>
      <c r="D626">
        <v>35.587699999999998</v>
      </c>
      <c r="E626">
        <f t="shared" si="28"/>
        <v>0.87546873735389985</v>
      </c>
      <c r="F626">
        <f t="shared" si="29"/>
        <v>3.5720000725391894</v>
      </c>
      <c r="G626">
        <v>0.87546873735389985</v>
      </c>
      <c r="H626">
        <v>35.587699999999998</v>
      </c>
    </row>
    <row r="627" spans="1:8" x14ac:dyDescent="0.3">
      <c r="A627">
        <v>2</v>
      </c>
      <c r="B627">
        <v>37.5</v>
      </c>
      <c r="C627">
        <f t="shared" si="27"/>
        <v>0.5</v>
      </c>
      <c r="D627">
        <v>37.5</v>
      </c>
      <c r="E627">
        <f t="shared" si="28"/>
        <v>0.69314718055994529</v>
      </c>
      <c r="F627">
        <f t="shared" si="29"/>
        <v>3.6243409329763652</v>
      </c>
      <c r="G627">
        <v>0.69314718055994529</v>
      </c>
      <c r="H627">
        <v>37.5</v>
      </c>
    </row>
    <row r="628" spans="1:8" x14ac:dyDescent="0.3">
      <c r="A628">
        <v>2</v>
      </c>
      <c r="B628">
        <v>43.1</v>
      </c>
      <c r="C628">
        <f t="shared" si="27"/>
        <v>0.5</v>
      </c>
      <c r="D628">
        <v>43.1</v>
      </c>
      <c r="E628">
        <f t="shared" si="28"/>
        <v>0.69314718055994529</v>
      </c>
      <c r="F628">
        <f t="shared" si="29"/>
        <v>3.763522997109702</v>
      </c>
      <c r="G628">
        <v>0.69314718055994529</v>
      </c>
      <c r="H628">
        <v>43.1</v>
      </c>
    </row>
    <row r="629" spans="1:8" x14ac:dyDescent="0.3">
      <c r="A629">
        <v>2</v>
      </c>
      <c r="B629">
        <v>41.0456</v>
      </c>
      <c r="C629">
        <f t="shared" si="27"/>
        <v>0.5</v>
      </c>
      <c r="D629">
        <v>41.0456</v>
      </c>
      <c r="E629">
        <f t="shared" si="28"/>
        <v>0.69314718055994529</v>
      </c>
      <c r="F629">
        <f t="shared" si="29"/>
        <v>3.7146836437954693</v>
      </c>
      <c r="G629">
        <v>0.69314718055994529</v>
      </c>
      <c r="H629">
        <v>41.0456</v>
      </c>
    </row>
    <row r="630" spans="1:8" x14ac:dyDescent="0.3">
      <c r="A630">
        <v>2</v>
      </c>
      <c r="B630">
        <v>38.462699999999998</v>
      </c>
      <c r="C630">
        <f t="shared" si="27"/>
        <v>0.5</v>
      </c>
      <c r="D630">
        <v>38.462699999999998</v>
      </c>
      <c r="E630">
        <f t="shared" si="28"/>
        <v>0.69314718055994529</v>
      </c>
      <c r="F630">
        <f t="shared" si="29"/>
        <v>3.6496889405046442</v>
      </c>
      <c r="G630">
        <v>0.69314718055994529</v>
      </c>
      <c r="H630">
        <v>38.462699999999998</v>
      </c>
    </row>
    <row r="631" spans="1:8" x14ac:dyDescent="0.3">
      <c r="A631">
        <v>2</v>
      </c>
      <c r="B631">
        <v>38.200000000000003</v>
      </c>
      <c r="C631">
        <f t="shared" si="27"/>
        <v>0.5</v>
      </c>
      <c r="D631">
        <v>38.200000000000003</v>
      </c>
      <c r="E631">
        <f t="shared" si="28"/>
        <v>0.69314718055994529</v>
      </c>
      <c r="F631">
        <f t="shared" si="29"/>
        <v>3.6428355156125294</v>
      </c>
      <c r="G631">
        <v>0.69314718055994529</v>
      </c>
      <c r="H631">
        <v>38.200000000000003</v>
      </c>
    </row>
    <row r="632" spans="1:8" x14ac:dyDescent="0.3">
      <c r="A632">
        <v>2.5</v>
      </c>
      <c r="B632">
        <v>37.070999999999998</v>
      </c>
      <c r="C632">
        <f t="shared" si="27"/>
        <v>0.4</v>
      </c>
      <c r="D632">
        <v>37.070999999999998</v>
      </c>
      <c r="E632">
        <f t="shared" si="28"/>
        <v>0.91629073187415511</v>
      </c>
      <c r="F632">
        <f t="shared" si="29"/>
        <v>3.6128349927901628</v>
      </c>
      <c r="G632">
        <v>0.91629073187415511</v>
      </c>
      <c r="H632">
        <v>37.070999999999998</v>
      </c>
    </row>
    <row r="633" spans="1:8" x14ac:dyDescent="0.3">
      <c r="A633">
        <v>2.5</v>
      </c>
      <c r="B633">
        <v>35.922600000000003</v>
      </c>
      <c r="C633">
        <f t="shared" si="27"/>
        <v>0.4</v>
      </c>
      <c r="D633">
        <v>35.922600000000003</v>
      </c>
      <c r="E633">
        <f t="shared" si="28"/>
        <v>0.91629073187415511</v>
      </c>
      <c r="F633">
        <f t="shared" si="29"/>
        <v>3.5813666238879671</v>
      </c>
      <c r="G633">
        <v>0.91629073187415511</v>
      </c>
      <c r="H633">
        <v>35.922600000000003</v>
      </c>
    </row>
    <row r="634" spans="1:8" x14ac:dyDescent="0.3">
      <c r="A634">
        <v>2.5</v>
      </c>
      <c r="B634">
        <v>34.143500000000003</v>
      </c>
      <c r="C634">
        <f t="shared" si="27"/>
        <v>0.4</v>
      </c>
      <c r="D634">
        <v>34.143500000000003</v>
      </c>
      <c r="E634">
        <f t="shared" si="28"/>
        <v>0.91629073187415511</v>
      </c>
      <c r="F634">
        <f t="shared" si="29"/>
        <v>3.5305722311508272</v>
      </c>
      <c r="G634">
        <v>0.91629073187415511</v>
      </c>
      <c r="H634">
        <v>34.143500000000003</v>
      </c>
    </row>
    <row r="635" spans="1:8" x14ac:dyDescent="0.3">
      <c r="A635">
        <v>2.5</v>
      </c>
      <c r="B635">
        <v>32.910299999999999</v>
      </c>
      <c r="C635">
        <f t="shared" si="27"/>
        <v>0.4</v>
      </c>
      <c r="D635">
        <v>32.910299999999999</v>
      </c>
      <c r="E635">
        <f t="shared" si="28"/>
        <v>0.91629073187415511</v>
      </c>
      <c r="F635">
        <f t="shared" si="29"/>
        <v>3.4937856786839827</v>
      </c>
      <c r="G635">
        <v>0.91629073187415511</v>
      </c>
      <c r="H635">
        <v>32.910299999999999</v>
      </c>
    </row>
    <row r="636" spans="1:8" x14ac:dyDescent="0.3">
      <c r="A636">
        <v>2.5</v>
      </c>
      <c r="B636">
        <v>31.8</v>
      </c>
      <c r="C636">
        <f t="shared" si="27"/>
        <v>0.4</v>
      </c>
      <c r="D636">
        <v>31.8</v>
      </c>
      <c r="E636">
        <f t="shared" si="28"/>
        <v>0.91629073187415511</v>
      </c>
      <c r="F636">
        <f t="shared" si="29"/>
        <v>3.459466289786131</v>
      </c>
      <c r="G636">
        <v>0.91629073187415511</v>
      </c>
      <c r="H636">
        <v>31.8</v>
      </c>
    </row>
    <row r="637" spans="1:8" x14ac:dyDescent="0.3">
      <c r="A637">
        <v>2</v>
      </c>
      <c r="B637">
        <v>42.3461</v>
      </c>
      <c r="C637">
        <f t="shared" si="27"/>
        <v>0.5</v>
      </c>
      <c r="D637">
        <v>42.3461</v>
      </c>
      <c r="E637">
        <f t="shared" si="28"/>
        <v>0.69314718055994529</v>
      </c>
      <c r="F637">
        <f t="shared" si="29"/>
        <v>3.7458763271290905</v>
      </c>
      <c r="G637">
        <v>0.69314718055994529</v>
      </c>
      <c r="H637">
        <v>42.3461</v>
      </c>
    </row>
    <row r="638" spans="1:8" x14ac:dyDescent="0.3">
      <c r="A638">
        <v>2</v>
      </c>
      <c r="B638">
        <v>41.566099999999999</v>
      </c>
      <c r="C638">
        <f t="shared" si="27"/>
        <v>0.5</v>
      </c>
      <c r="D638">
        <v>41.566099999999999</v>
      </c>
      <c r="E638">
        <f t="shared" si="28"/>
        <v>0.69314718055994529</v>
      </c>
      <c r="F638">
        <f t="shared" si="29"/>
        <v>3.7272849312064302</v>
      </c>
      <c r="G638">
        <v>0.69314718055994529</v>
      </c>
      <c r="H638">
        <v>41.566099999999999</v>
      </c>
    </row>
    <row r="639" spans="1:8" x14ac:dyDescent="0.3">
      <c r="A639">
        <v>2</v>
      </c>
      <c r="B639">
        <v>41.707799999999999</v>
      </c>
      <c r="C639">
        <f t="shared" si="27"/>
        <v>0.5</v>
      </c>
      <c r="D639">
        <v>41.707799999999999</v>
      </c>
      <c r="E639">
        <f t="shared" si="28"/>
        <v>0.69314718055994529</v>
      </c>
      <c r="F639">
        <f t="shared" si="29"/>
        <v>3.7306881616727305</v>
      </c>
      <c r="G639">
        <v>0.69314718055994529</v>
      </c>
      <c r="H639">
        <v>41.707799999999999</v>
      </c>
    </row>
    <row r="640" spans="1:8" x14ac:dyDescent="0.3">
      <c r="A640">
        <v>2</v>
      </c>
      <c r="B640">
        <v>40.234499999999997</v>
      </c>
      <c r="C640">
        <f t="shared" si="27"/>
        <v>0.5</v>
      </c>
      <c r="D640">
        <v>40.234499999999997</v>
      </c>
      <c r="E640">
        <f t="shared" si="28"/>
        <v>0.69314718055994529</v>
      </c>
      <c r="F640">
        <f t="shared" si="29"/>
        <v>3.6947248365294549</v>
      </c>
      <c r="G640">
        <v>0.69314718055994529</v>
      </c>
      <c r="H640">
        <v>40.234499999999997</v>
      </c>
    </row>
    <row r="641" spans="1:8" x14ac:dyDescent="0.3">
      <c r="A641">
        <v>1.8</v>
      </c>
      <c r="B641">
        <v>43.628999999999998</v>
      </c>
      <c r="C641">
        <f t="shared" si="27"/>
        <v>0.55555555555555558</v>
      </c>
      <c r="D641">
        <v>43.628999999999998</v>
      </c>
      <c r="E641">
        <f t="shared" si="28"/>
        <v>0.58778666490211906</v>
      </c>
      <c r="F641">
        <f t="shared" si="29"/>
        <v>3.7757220668636826</v>
      </c>
      <c r="G641">
        <v>0.58778666490211906</v>
      </c>
      <c r="H641">
        <v>43.628999999999998</v>
      </c>
    </row>
    <row r="642" spans="1:8" x14ac:dyDescent="0.3">
      <c r="A642">
        <v>1.8</v>
      </c>
      <c r="B642">
        <v>44.7393</v>
      </c>
      <c r="C642">
        <f t="shared" si="27"/>
        <v>0.55555555555555558</v>
      </c>
      <c r="D642">
        <v>44.7393</v>
      </c>
      <c r="E642">
        <f t="shared" si="28"/>
        <v>0.58778666490211906</v>
      </c>
      <c r="F642">
        <f t="shared" si="29"/>
        <v>3.800852309985181</v>
      </c>
      <c r="G642">
        <v>0.58778666490211906</v>
      </c>
      <c r="H642">
        <v>44.7393</v>
      </c>
    </row>
    <row r="643" spans="1:8" x14ac:dyDescent="0.3">
      <c r="A643">
        <v>2.4</v>
      </c>
      <c r="B643">
        <v>36.159599999999998</v>
      </c>
      <c r="C643">
        <f t="shared" ref="C643:C706" si="30">1/A643</f>
        <v>0.41666666666666669</v>
      </c>
      <c r="D643">
        <v>36.159599999999998</v>
      </c>
      <c r="E643">
        <f t="shared" ref="E643:E706" si="31">LN(A643)</f>
        <v>0.87546873735389985</v>
      </c>
      <c r="F643">
        <f t="shared" ref="F643:F706" si="32">LN(B643)</f>
        <v>3.5879424735158891</v>
      </c>
      <c r="G643">
        <v>0.87546873735389985</v>
      </c>
      <c r="H643">
        <v>36.159599999999998</v>
      </c>
    </row>
    <row r="644" spans="1:8" x14ac:dyDescent="0.3">
      <c r="A644">
        <v>2.4</v>
      </c>
      <c r="B644">
        <v>38.957500000000003</v>
      </c>
      <c r="C644">
        <f t="shared" si="30"/>
        <v>0.41666666666666669</v>
      </c>
      <c r="D644">
        <v>38.957500000000003</v>
      </c>
      <c r="E644">
        <f t="shared" si="31"/>
        <v>0.87546873735389985</v>
      </c>
      <c r="F644">
        <f t="shared" si="32"/>
        <v>3.6624713083376328</v>
      </c>
      <c r="G644">
        <v>0.87546873735389985</v>
      </c>
      <c r="H644">
        <v>38.957500000000003</v>
      </c>
    </row>
    <row r="645" spans="1:8" x14ac:dyDescent="0.3">
      <c r="A645">
        <v>2.4</v>
      </c>
      <c r="B645">
        <v>40.279600000000002</v>
      </c>
      <c r="C645">
        <f t="shared" si="30"/>
        <v>0.41666666666666669</v>
      </c>
      <c r="D645">
        <v>40.279600000000002</v>
      </c>
      <c r="E645">
        <f t="shared" si="31"/>
        <v>0.87546873735389985</v>
      </c>
      <c r="F645">
        <f t="shared" si="32"/>
        <v>3.6958451373144601</v>
      </c>
      <c r="G645">
        <v>0.87546873735389985</v>
      </c>
      <c r="H645">
        <v>40.279600000000002</v>
      </c>
    </row>
    <row r="646" spans="1:8" x14ac:dyDescent="0.3">
      <c r="A646">
        <v>2.4</v>
      </c>
      <c r="B646">
        <v>38.700000000000003</v>
      </c>
      <c r="C646">
        <f t="shared" si="30"/>
        <v>0.41666666666666669</v>
      </c>
      <c r="D646">
        <v>38.700000000000003</v>
      </c>
      <c r="E646">
        <f t="shared" si="31"/>
        <v>0.87546873735389985</v>
      </c>
      <c r="F646">
        <f t="shared" si="32"/>
        <v>3.655839600035736</v>
      </c>
      <c r="G646">
        <v>0.87546873735389985</v>
      </c>
      <c r="H646">
        <v>38.700000000000003</v>
      </c>
    </row>
    <row r="647" spans="1:8" x14ac:dyDescent="0.3">
      <c r="A647">
        <v>2.4</v>
      </c>
      <c r="B647">
        <v>38.700000000000003</v>
      </c>
      <c r="C647">
        <f t="shared" si="30"/>
        <v>0.41666666666666669</v>
      </c>
      <c r="D647">
        <v>38.700000000000003</v>
      </c>
      <c r="E647">
        <f t="shared" si="31"/>
        <v>0.87546873735389985</v>
      </c>
      <c r="F647">
        <f t="shared" si="32"/>
        <v>3.655839600035736</v>
      </c>
      <c r="G647">
        <v>0.87546873735389985</v>
      </c>
      <c r="H647">
        <v>38.700000000000003</v>
      </c>
    </row>
    <row r="648" spans="1:8" x14ac:dyDescent="0.3">
      <c r="A648">
        <v>2</v>
      </c>
      <c r="B648">
        <v>60.1</v>
      </c>
      <c r="C648">
        <f t="shared" si="30"/>
        <v>0.5</v>
      </c>
      <c r="D648">
        <v>60.1</v>
      </c>
      <c r="E648">
        <f t="shared" si="31"/>
        <v>0.69314718055994529</v>
      </c>
      <c r="F648">
        <f t="shared" si="32"/>
        <v>4.0960098415411617</v>
      </c>
      <c r="G648">
        <v>0.69314718055994529</v>
      </c>
      <c r="H648">
        <v>60.1</v>
      </c>
    </row>
    <row r="649" spans="1:8" x14ac:dyDescent="0.3">
      <c r="A649">
        <v>2</v>
      </c>
      <c r="B649">
        <v>58.534999999999997</v>
      </c>
      <c r="C649">
        <f t="shared" si="30"/>
        <v>0.5</v>
      </c>
      <c r="D649">
        <v>58.534999999999997</v>
      </c>
      <c r="E649">
        <f t="shared" si="31"/>
        <v>0.69314718055994529</v>
      </c>
      <c r="F649">
        <f t="shared" si="32"/>
        <v>4.0696248659316359</v>
      </c>
      <c r="G649">
        <v>0.69314718055994529</v>
      </c>
      <c r="H649">
        <v>58.534999999999997</v>
      </c>
    </row>
    <row r="650" spans="1:8" x14ac:dyDescent="0.3">
      <c r="A650">
        <v>2.5</v>
      </c>
      <c r="B650">
        <v>39.571399999999997</v>
      </c>
      <c r="C650">
        <f t="shared" si="30"/>
        <v>0.4</v>
      </c>
      <c r="D650">
        <v>39.571399999999997</v>
      </c>
      <c r="E650">
        <f t="shared" si="31"/>
        <v>0.91629073187415511</v>
      </c>
      <c r="F650">
        <f t="shared" si="32"/>
        <v>3.6781066351101037</v>
      </c>
      <c r="G650">
        <v>0.91629073187415511</v>
      </c>
      <c r="H650">
        <v>39.571399999999997</v>
      </c>
    </row>
    <row r="651" spans="1:8" x14ac:dyDescent="0.3">
      <c r="A651">
        <v>2.5</v>
      </c>
      <c r="B651">
        <v>40.0169</v>
      </c>
      <c r="C651">
        <f t="shared" si="30"/>
        <v>0.4</v>
      </c>
      <c r="D651">
        <v>40.0169</v>
      </c>
      <c r="E651">
        <f t="shared" si="31"/>
        <v>0.91629073187415511</v>
      </c>
      <c r="F651">
        <f t="shared" si="32"/>
        <v>3.6893018648859428</v>
      </c>
      <c r="G651">
        <v>0.91629073187415511</v>
      </c>
      <c r="H651">
        <v>40.0169</v>
      </c>
    </row>
    <row r="652" spans="1:8" x14ac:dyDescent="0.3">
      <c r="A652">
        <v>2.5</v>
      </c>
      <c r="B652">
        <v>37.6</v>
      </c>
      <c r="C652">
        <f t="shared" si="30"/>
        <v>0.4</v>
      </c>
      <c r="D652">
        <v>37.6</v>
      </c>
      <c r="E652">
        <f t="shared" si="31"/>
        <v>0.91629073187415511</v>
      </c>
      <c r="F652">
        <f t="shared" si="32"/>
        <v>3.6270040503958487</v>
      </c>
      <c r="G652">
        <v>0.91629073187415511</v>
      </c>
      <c r="H652">
        <v>37.6</v>
      </c>
    </row>
    <row r="653" spans="1:8" x14ac:dyDescent="0.3">
      <c r="A653">
        <v>2.5</v>
      </c>
      <c r="B653">
        <v>37.5</v>
      </c>
      <c r="C653">
        <f t="shared" si="30"/>
        <v>0.4</v>
      </c>
      <c r="D653">
        <v>37.5</v>
      </c>
      <c r="E653">
        <f t="shared" si="31"/>
        <v>0.91629073187415511</v>
      </c>
      <c r="F653">
        <f t="shared" si="32"/>
        <v>3.6243409329763652</v>
      </c>
      <c r="G653">
        <v>0.91629073187415511</v>
      </c>
      <c r="H653">
        <v>37.5</v>
      </c>
    </row>
    <row r="654" spans="1:8" x14ac:dyDescent="0.3">
      <c r="A654">
        <v>2.4</v>
      </c>
      <c r="B654">
        <v>39.347999999999999</v>
      </c>
      <c r="C654">
        <f t="shared" si="30"/>
        <v>0.41666666666666669</v>
      </c>
      <c r="D654">
        <v>39.347999999999999</v>
      </c>
      <c r="E654">
        <f t="shared" si="31"/>
        <v>0.87546873735389985</v>
      </c>
      <c r="F654">
        <f t="shared" si="32"/>
        <v>3.6724451476505116</v>
      </c>
      <c r="G654">
        <v>0.87546873735389985</v>
      </c>
      <c r="H654">
        <v>39.347999999999999</v>
      </c>
    </row>
    <row r="655" spans="1:8" x14ac:dyDescent="0.3">
      <c r="A655">
        <v>2.5</v>
      </c>
      <c r="B655">
        <v>40.4</v>
      </c>
      <c r="C655">
        <f t="shared" si="30"/>
        <v>0.4</v>
      </c>
      <c r="D655">
        <v>40.4</v>
      </c>
      <c r="E655">
        <f t="shared" si="31"/>
        <v>0.91629073187415511</v>
      </c>
      <c r="F655">
        <f t="shared" si="32"/>
        <v>3.6988297849671046</v>
      </c>
      <c r="G655">
        <v>0.91629073187415511</v>
      </c>
      <c r="H655">
        <v>40.4</v>
      </c>
    </row>
    <row r="656" spans="1:8" x14ac:dyDescent="0.3">
      <c r="A656">
        <v>2.5</v>
      </c>
      <c r="B656">
        <v>40.6</v>
      </c>
      <c r="C656">
        <f t="shared" si="30"/>
        <v>0.4</v>
      </c>
      <c r="D656">
        <v>40.6</v>
      </c>
      <c r="E656">
        <f t="shared" si="31"/>
        <v>0.91629073187415511</v>
      </c>
      <c r="F656">
        <f t="shared" si="32"/>
        <v>3.7037680666076871</v>
      </c>
      <c r="G656">
        <v>0.91629073187415511</v>
      </c>
      <c r="H656">
        <v>40.6</v>
      </c>
    </row>
    <row r="657" spans="1:8" x14ac:dyDescent="0.3">
      <c r="A657">
        <v>3</v>
      </c>
      <c r="B657">
        <v>34.7286</v>
      </c>
      <c r="C657">
        <f t="shared" si="30"/>
        <v>0.33333333333333331</v>
      </c>
      <c r="D657">
        <v>34.7286</v>
      </c>
      <c r="E657">
        <f t="shared" si="31"/>
        <v>1.0986122886681098</v>
      </c>
      <c r="F657">
        <f t="shared" si="32"/>
        <v>3.5475635549731308</v>
      </c>
      <c r="G657">
        <v>1.0986122886681098</v>
      </c>
      <c r="H657">
        <v>34.7286</v>
      </c>
    </row>
    <row r="658" spans="1:8" x14ac:dyDescent="0.3">
      <c r="A658">
        <v>3</v>
      </c>
      <c r="B658">
        <v>32.5289</v>
      </c>
      <c r="C658">
        <f t="shared" si="30"/>
        <v>0.33333333333333331</v>
      </c>
      <c r="D658">
        <v>32.5289</v>
      </c>
      <c r="E658">
        <f t="shared" si="31"/>
        <v>1.0986122886681098</v>
      </c>
      <c r="F658">
        <f t="shared" si="32"/>
        <v>3.4821289249734666</v>
      </c>
      <c r="G658">
        <v>1.0986122886681098</v>
      </c>
      <c r="H658">
        <v>32.5289</v>
      </c>
    </row>
    <row r="659" spans="1:8" x14ac:dyDescent="0.3">
      <c r="A659">
        <v>3</v>
      </c>
      <c r="B659">
        <v>33.722900000000003</v>
      </c>
      <c r="C659">
        <f t="shared" si="30"/>
        <v>0.33333333333333331</v>
      </c>
      <c r="D659">
        <v>33.722900000000003</v>
      </c>
      <c r="E659">
        <f t="shared" si="31"/>
        <v>1.0986122886681098</v>
      </c>
      <c r="F659">
        <f t="shared" si="32"/>
        <v>3.5181771318081418</v>
      </c>
      <c r="G659">
        <v>1.0986122886681098</v>
      </c>
      <c r="H659">
        <v>33.722900000000003</v>
      </c>
    </row>
    <row r="660" spans="1:8" x14ac:dyDescent="0.3">
      <c r="A660">
        <v>2.4</v>
      </c>
      <c r="B660">
        <v>37.071100000000001</v>
      </c>
      <c r="C660">
        <f t="shared" si="30"/>
        <v>0.41666666666666669</v>
      </c>
      <c r="D660">
        <v>37.071100000000001</v>
      </c>
      <c r="E660">
        <f t="shared" si="31"/>
        <v>0.87546873735389985</v>
      </c>
      <c r="F660">
        <f t="shared" si="32"/>
        <v>3.6128376903128929</v>
      </c>
      <c r="G660">
        <v>0.87546873735389985</v>
      </c>
      <c r="H660">
        <v>37.071100000000001</v>
      </c>
    </row>
    <row r="661" spans="1:8" x14ac:dyDescent="0.3">
      <c r="A661">
        <v>2.7</v>
      </c>
      <c r="B661">
        <v>35.9</v>
      </c>
      <c r="C661">
        <f t="shared" si="30"/>
        <v>0.37037037037037035</v>
      </c>
      <c r="D661">
        <v>35.9</v>
      </c>
      <c r="E661">
        <f t="shared" si="31"/>
        <v>0.99325177301028345</v>
      </c>
      <c r="F661">
        <f t="shared" si="32"/>
        <v>3.5807372954942331</v>
      </c>
      <c r="G661">
        <v>0.99325177301028345</v>
      </c>
      <c r="H661">
        <v>35.9</v>
      </c>
    </row>
    <row r="662" spans="1:8" x14ac:dyDescent="0.3">
      <c r="A662">
        <v>2</v>
      </c>
      <c r="B662">
        <v>42</v>
      </c>
      <c r="C662">
        <f t="shared" si="30"/>
        <v>0.5</v>
      </c>
      <c r="D662">
        <v>42</v>
      </c>
      <c r="E662">
        <f t="shared" si="31"/>
        <v>0.69314718055994529</v>
      </c>
      <c r="F662">
        <f t="shared" si="32"/>
        <v>3.7376696182833684</v>
      </c>
      <c r="G662">
        <v>0.69314718055994529</v>
      </c>
      <c r="H662">
        <v>42</v>
      </c>
    </row>
    <row r="663" spans="1:8" x14ac:dyDescent="0.3">
      <c r="A663">
        <v>3.2</v>
      </c>
      <c r="B663">
        <v>36.4</v>
      </c>
      <c r="C663">
        <f t="shared" si="30"/>
        <v>0.3125</v>
      </c>
      <c r="D663">
        <v>36.4</v>
      </c>
      <c r="E663">
        <f t="shared" si="31"/>
        <v>1.1631508098056809</v>
      </c>
      <c r="F663">
        <f t="shared" si="32"/>
        <v>3.5945687746426951</v>
      </c>
      <c r="G663">
        <v>1.1631508098056809</v>
      </c>
      <c r="H663">
        <v>36.4</v>
      </c>
    </row>
    <row r="664" spans="1:8" x14ac:dyDescent="0.3">
      <c r="A664">
        <v>2.9</v>
      </c>
      <c r="B664">
        <v>34.151400000000002</v>
      </c>
      <c r="C664">
        <f t="shared" si="30"/>
        <v>0.34482758620689657</v>
      </c>
      <c r="D664">
        <v>34.151400000000002</v>
      </c>
      <c r="E664">
        <f t="shared" si="31"/>
        <v>1.0647107369924282</v>
      </c>
      <c r="F664">
        <f t="shared" si="32"/>
        <v>3.5308035807841156</v>
      </c>
      <c r="G664">
        <v>1.0647107369924282</v>
      </c>
      <c r="H664">
        <v>34.151400000000002</v>
      </c>
    </row>
    <row r="665" spans="1:8" x14ac:dyDescent="0.3">
      <c r="A665">
        <v>2.9</v>
      </c>
      <c r="B665">
        <v>35.323700000000002</v>
      </c>
      <c r="C665">
        <f t="shared" si="30"/>
        <v>0.34482758620689657</v>
      </c>
      <c r="D665">
        <v>35.323700000000002</v>
      </c>
      <c r="E665">
        <f t="shared" si="31"/>
        <v>1.0647107369924282</v>
      </c>
      <c r="F665">
        <f t="shared" si="32"/>
        <v>3.5645541267610703</v>
      </c>
      <c r="G665">
        <v>1.0647107369924282</v>
      </c>
      <c r="H665">
        <v>35.323700000000002</v>
      </c>
    </row>
    <row r="666" spans="1:8" x14ac:dyDescent="0.3">
      <c r="A666">
        <v>3.7</v>
      </c>
      <c r="B666">
        <v>31.8217</v>
      </c>
      <c r="C666">
        <f t="shared" si="30"/>
        <v>0.27027027027027023</v>
      </c>
      <c r="D666">
        <v>31.8217</v>
      </c>
      <c r="E666">
        <f t="shared" si="31"/>
        <v>1.3083328196501789</v>
      </c>
      <c r="F666">
        <f t="shared" si="32"/>
        <v>3.4601484470010906</v>
      </c>
      <c r="G666">
        <v>1.3083328196501789</v>
      </c>
      <c r="H666">
        <v>31.8217</v>
      </c>
    </row>
    <row r="667" spans="1:8" x14ac:dyDescent="0.3">
      <c r="A667">
        <v>5.3</v>
      </c>
      <c r="B667">
        <v>27.9</v>
      </c>
      <c r="C667">
        <f t="shared" si="30"/>
        <v>0.18867924528301888</v>
      </c>
      <c r="D667">
        <v>27.9</v>
      </c>
      <c r="E667">
        <f t="shared" si="31"/>
        <v>1.6677068205580761</v>
      </c>
      <c r="F667">
        <f t="shared" si="32"/>
        <v>3.3286266888273199</v>
      </c>
      <c r="G667">
        <v>1.6677068205580761</v>
      </c>
      <c r="H667">
        <v>27.9</v>
      </c>
    </row>
    <row r="668" spans="1:8" x14ac:dyDescent="0.3">
      <c r="A668">
        <v>3.7</v>
      </c>
      <c r="B668">
        <v>27</v>
      </c>
      <c r="C668">
        <f t="shared" si="30"/>
        <v>0.27027027027027023</v>
      </c>
      <c r="D668">
        <v>27</v>
      </c>
      <c r="E668">
        <f t="shared" si="31"/>
        <v>1.3083328196501789</v>
      </c>
      <c r="F668">
        <f t="shared" si="32"/>
        <v>3.2958368660043291</v>
      </c>
      <c r="G668">
        <v>1.3083328196501789</v>
      </c>
      <c r="H668">
        <v>27</v>
      </c>
    </row>
    <row r="669" spans="1:8" x14ac:dyDescent="0.3">
      <c r="A669">
        <v>2.9</v>
      </c>
      <c r="B669">
        <v>34.299999999999997</v>
      </c>
      <c r="C669">
        <f t="shared" si="30"/>
        <v>0.34482758620689657</v>
      </c>
      <c r="D669">
        <v>34.299999999999997</v>
      </c>
      <c r="E669">
        <f t="shared" si="31"/>
        <v>1.0647107369924282</v>
      </c>
      <c r="F669">
        <f t="shared" si="32"/>
        <v>3.535145354171894</v>
      </c>
      <c r="G669">
        <v>1.0647107369924282</v>
      </c>
      <c r="H669">
        <v>34.299999999999997</v>
      </c>
    </row>
    <row r="670" spans="1:8" x14ac:dyDescent="0.3">
      <c r="A670">
        <v>2.9</v>
      </c>
      <c r="B670">
        <v>35.5</v>
      </c>
      <c r="C670">
        <f t="shared" si="30"/>
        <v>0.34482758620689657</v>
      </c>
      <c r="D670">
        <v>35.5</v>
      </c>
      <c r="E670">
        <f t="shared" si="31"/>
        <v>1.0647107369924282</v>
      </c>
      <c r="F670">
        <f t="shared" si="32"/>
        <v>3.5695326964813701</v>
      </c>
      <c r="G670">
        <v>1.0647107369924282</v>
      </c>
      <c r="H670">
        <v>35.5</v>
      </c>
    </row>
    <row r="671" spans="1:8" x14ac:dyDescent="0.3">
      <c r="A671">
        <v>3.7</v>
      </c>
      <c r="B671">
        <v>31.6</v>
      </c>
      <c r="C671">
        <f t="shared" si="30"/>
        <v>0.27027027027027023</v>
      </c>
      <c r="D671">
        <v>31.6</v>
      </c>
      <c r="E671">
        <f t="shared" si="31"/>
        <v>1.3083328196501789</v>
      </c>
      <c r="F671">
        <f t="shared" si="32"/>
        <v>3.4531571205928664</v>
      </c>
      <c r="G671">
        <v>1.3083328196501789</v>
      </c>
      <c r="H671">
        <v>31.6</v>
      </c>
    </row>
    <row r="672" spans="1:8" x14ac:dyDescent="0.3">
      <c r="A672">
        <v>5.3</v>
      </c>
      <c r="B672">
        <v>27.9</v>
      </c>
      <c r="C672">
        <f t="shared" si="30"/>
        <v>0.18867924528301888</v>
      </c>
      <c r="D672">
        <v>27.9</v>
      </c>
      <c r="E672">
        <f t="shared" si="31"/>
        <v>1.6677068205580761</v>
      </c>
      <c r="F672">
        <f t="shared" si="32"/>
        <v>3.3286266888273199</v>
      </c>
      <c r="G672">
        <v>1.6677068205580761</v>
      </c>
      <c r="H672">
        <v>27.9</v>
      </c>
    </row>
    <row r="673" spans="1:8" x14ac:dyDescent="0.3">
      <c r="A673">
        <v>2.2999999999999998</v>
      </c>
      <c r="B673">
        <v>32.8232</v>
      </c>
      <c r="C673">
        <f t="shared" si="30"/>
        <v>0.43478260869565222</v>
      </c>
      <c r="D673">
        <v>32.8232</v>
      </c>
      <c r="E673">
        <f t="shared" si="31"/>
        <v>0.83290912293510388</v>
      </c>
      <c r="F673">
        <f t="shared" si="32"/>
        <v>3.4911355824324417</v>
      </c>
      <c r="G673">
        <v>0.83290912293510388</v>
      </c>
      <c r="H673">
        <v>32.8232</v>
      </c>
    </row>
    <row r="674" spans="1:8" x14ac:dyDescent="0.3">
      <c r="A674">
        <v>2.2999999999999998</v>
      </c>
      <c r="B674">
        <v>37.700000000000003</v>
      </c>
      <c r="C674">
        <f t="shared" si="30"/>
        <v>0.43478260869565222</v>
      </c>
      <c r="D674">
        <v>37.700000000000003</v>
      </c>
      <c r="E674">
        <f t="shared" si="31"/>
        <v>0.83290912293510388</v>
      </c>
      <c r="F674">
        <f t="shared" si="32"/>
        <v>3.629660094453965</v>
      </c>
      <c r="G674">
        <v>0.83290912293510388</v>
      </c>
      <c r="H674">
        <v>37.700000000000003</v>
      </c>
    </row>
    <row r="675" spans="1:8" x14ac:dyDescent="0.3">
      <c r="A675">
        <v>4</v>
      </c>
      <c r="B675">
        <v>28.6</v>
      </c>
      <c r="C675">
        <f t="shared" si="30"/>
        <v>0.25</v>
      </c>
      <c r="D675">
        <v>28.6</v>
      </c>
      <c r="E675">
        <f t="shared" si="31"/>
        <v>1.3862943611198906</v>
      </c>
      <c r="F675">
        <f t="shared" si="32"/>
        <v>3.3534067178258069</v>
      </c>
      <c r="G675">
        <v>1.3862943611198906</v>
      </c>
      <c r="H675">
        <v>28.6</v>
      </c>
    </row>
    <row r="676" spans="1:8" x14ac:dyDescent="0.3">
      <c r="A676">
        <v>4</v>
      </c>
      <c r="B676">
        <v>28.5</v>
      </c>
      <c r="C676">
        <f t="shared" si="30"/>
        <v>0.25</v>
      </c>
      <c r="D676">
        <v>28.5</v>
      </c>
      <c r="E676">
        <f t="shared" si="31"/>
        <v>1.3862943611198906</v>
      </c>
      <c r="F676">
        <f t="shared" si="32"/>
        <v>3.3499040872746049</v>
      </c>
      <c r="G676">
        <v>1.3862943611198906</v>
      </c>
      <c r="H676">
        <v>28.5</v>
      </c>
    </row>
    <row r="677" spans="1:8" x14ac:dyDescent="0.3">
      <c r="A677">
        <v>2.9</v>
      </c>
      <c r="B677">
        <v>34.179600000000001</v>
      </c>
      <c r="C677">
        <f t="shared" si="30"/>
        <v>0.34482758620689657</v>
      </c>
      <c r="D677">
        <v>34.179600000000001</v>
      </c>
      <c r="E677">
        <f t="shared" si="31"/>
        <v>1.0647107369924282</v>
      </c>
      <c r="F677">
        <f t="shared" si="32"/>
        <v>3.5316289748688208</v>
      </c>
      <c r="G677">
        <v>1.0647107369924282</v>
      </c>
      <c r="H677">
        <v>34.179600000000001</v>
      </c>
    </row>
    <row r="678" spans="1:8" x14ac:dyDescent="0.3">
      <c r="A678">
        <v>2.9</v>
      </c>
      <c r="B678">
        <v>35.258200000000002</v>
      </c>
      <c r="C678">
        <f t="shared" si="30"/>
        <v>0.34482758620689657</v>
      </c>
      <c r="D678">
        <v>35.258200000000002</v>
      </c>
      <c r="E678">
        <f t="shared" si="31"/>
        <v>1.0647107369924282</v>
      </c>
      <c r="F678">
        <f t="shared" si="32"/>
        <v>3.562698126318959</v>
      </c>
      <c r="G678">
        <v>1.0647107369924282</v>
      </c>
      <c r="H678">
        <v>35.258200000000002</v>
      </c>
    </row>
    <row r="679" spans="1:8" x14ac:dyDescent="0.3">
      <c r="A679">
        <v>3.7</v>
      </c>
      <c r="B679">
        <v>31.846699999999998</v>
      </c>
      <c r="C679">
        <f t="shared" si="30"/>
        <v>0.27027027027027023</v>
      </c>
      <c r="D679">
        <v>31.846699999999998</v>
      </c>
      <c r="E679">
        <f t="shared" si="31"/>
        <v>1.3083328196501789</v>
      </c>
      <c r="F679">
        <f t="shared" si="32"/>
        <v>3.4609337659751764</v>
      </c>
      <c r="G679">
        <v>1.3083328196501789</v>
      </c>
      <c r="H679">
        <v>31.846699999999998</v>
      </c>
    </row>
    <row r="680" spans="1:8" x14ac:dyDescent="0.3">
      <c r="A680">
        <v>5.3</v>
      </c>
      <c r="B680">
        <v>27.9</v>
      </c>
      <c r="C680">
        <f t="shared" si="30"/>
        <v>0.18867924528301888</v>
      </c>
      <c r="D680">
        <v>27.9</v>
      </c>
      <c r="E680">
        <f t="shared" si="31"/>
        <v>1.6677068205580761</v>
      </c>
      <c r="F680">
        <f t="shared" si="32"/>
        <v>3.3286266888273199</v>
      </c>
      <c r="G680">
        <v>1.6677068205580761</v>
      </c>
      <c r="H680">
        <v>27.9</v>
      </c>
    </row>
    <row r="681" spans="1:8" x14ac:dyDescent="0.3">
      <c r="A681">
        <v>3.7</v>
      </c>
      <c r="B681">
        <v>27</v>
      </c>
      <c r="C681">
        <f t="shared" si="30"/>
        <v>0.27027027027027023</v>
      </c>
      <c r="D681">
        <v>27</v>
      </c>
      <c r="E681">
        <f t="shared" si="31"/>
        <v>1.3083328196501789</v>
      </c>
      <c r="F681">
        <f t="shared" si="32"/>
        <v>3.2958368660043291</v>
      </c>
      <c r="G681">
        <v>1.3083328196501789</v>
      </c>
      <c r="H681">
        <v>27</v>
      </c>
    </row>
    <row r="682" spans="1:8" x14ac:dyDescent="0.3">
      <c r="A682">
        <v>2.9</v>
      </c>
      <c r="B682">
        <v>34.299999999999997</v>
      </c>
      <c r="C682">
        <f t="shared" si="30"/>
        <v>0.34482758620689657</v>
      </c>
      <c r="D682">
        <v>34.299999999999997</v>
      </c>
      <c r="E682">
        <f t="shared" si="31"/>
        <v>1.0647107369924282</v>
      </c>
      <c r="F682">
        <f t="shared" si="32"/>
        <v>3.535145354171894</v>
      </c>
      <c r="G682">
        <v>1.0647107369924282</v>
      </c>
      <c r="H682">
        <v>34.299999999999997</v>
      </c>
    </row>
    <row r="683" spans="1:8" x14ac:dyDescent="0.3">
      <c r="A683">
        <v>2.9</v>
      </c>
      <c r="B683">
        <v>35.5</v>
      </c>
      <c r="C683">
        <f t="shared" si="30"/>
        <v>0.34482758620689657</v>
      </c>
      <c r="D683">
        <v>35.5</v>
      </c>
      <c r="E683">
        <f t="shared" si="31"/>
        <v>1.0647107369924282</v>
      </c>
      <c r="F683">
        <f t="shared" si="32"/>
        <v>3.5695326964813701</v>
      </c>
      <c r="G683">
        <v>1.0647107369924282</v>
      </c>
      <c r="H683">
        <v>35.5</v>
      </c>
    </row>
    <row r="684" spans="1:8" x14ac:dyDescent="0.3">
      <c r="A684">
        <v>3.7</v>
      </c>
      <c r="B684">
        <v>31.6</v>
      </c>
      <c r="C684">
        <f t="shared" si="30"/>
        <v>0.27027027027027023</v>
      </c>
      <c r="D684">
        <v>31.6</v>
      </c>
      <c r="E684">
        <f t="shared" si="31"/>
        <v>1.3083328196501789</v>
      </c>
      <c r="F684">
        <f t="shared" si="32"/>
        <v>3.4531571205928664</v>
      </c>
      <c r="G684">
        <v>1.3083328196501789</v>
      </c>
      <c r="H684">
        <v>31.6</v>
      </c>
    </row>
    <row r="685" spans="1:8" x14ac:dyDescent="0.3">
      <c r="A685">
        <v>5.3</v>
      </c>
      <c r="B685">
        <v>27.9</v>
      </c>
      <c r="C685">
        <f t="shared" si="30"/>
        <v>0.18867924528301888</v>
      </c>
      <c r="D685">
        <v>27.9</v>
      </c>
      <c r="E685">
        <f t="shared" si="31"/>
        <v>1.6677068205580761</v>
      </c>
      <c r="F685">
        <f t="shared" si="32"/>
        <v>3.3286266888273199</v>
      </c>
      <c r="G685">
        <v>1.6677068205580761</v>
      </c>
      <c r="H685">
        <v>27.9</v>
      </c>
    </row>
    <row r="686" spans="1:8" x14ac:dyDescent="0.3">
      <c r="A686">
        <v>2.5</v>
      </c>
      <c r="B686">
        <v>30.168800000000001</v>
      </c>
      <c r="C686">
        <f t="shared" si="30"/>
        <v>0.4</v>
      </c>
      <c r="D686">
        <v>30.168800000000001</v>
      </c>
      <c r="E686">
        <f t="shared" si="31"/>
        <v>0.91629073187415511</v>
      </c>
      <c r="F686">
        <f t="shared" si="32"/>
        <v>3.4068082777693989</v>
      </c>
      <c r="G686">
        <v>0.91629073187415511</v>
      </c>
      <c r="H686">
        <v>30.168800000000001</v>
      </c>
    </row>
    <row r="687" spans="1:8" x14ac:dyDescent="0.3">
      <c r="A687">
        <v>2.5</v>
      </c>
      <c r="B687">
        <v>31.7</v>
      </c>
      <c r="C687">
        <f t="shared" si="30"/>
        <v>0.4</v>
      </c>
      <c r="D687">
        <v>31.7</v>
      </c>
      <c r="E687">
        <f t="shared" si="31"/>
        <v>0.91629073187415511</v>
      </c>
      <c r="F687">
        <f t="shared" si="32"/>
        <v>3.4563166808832348</v>
      </c>
      <c r="G687">
        <v>0.91629073187415511</v>
      </c>
      <c r="H687">
        <v>31.7</v>
      </c>
    </row>
    <row r="688" spans="1:8" x14ac:dyDescent="0.3">
      <c r="A688">
        <v>4</v>
      </c>
      <c r="B688">
        <v>27.736599999999999</v>
      </c>
      <c r="C688">
        <f t="shared" si="30"/>
        <v>0.25</v>
      </c>
      <c r="D688">
        <v>27.736599999999999</v>
      </c>
      <c r="E688">
        <f t="shared" si="31"/>
        <v>1.3862943611198906</v>
      </c>
      <c r="F688">
        <f t="shared" si="32"/>
        <v>3.3227528406840756</v>
      </c>
      <c r="G688">
        <v>1.3862943611198906</v>
      </c>
      <c r="H688">
        <v>27.736599999999999</v>
      </c>
    </row>
    <row r="689" spans="1:8" x14ac:dyDescent="0.3">
      <c r="A689">
        <v>4</v>
      </c>
      <c r="B689">
        <v>27.589400000000001</v>
      </c>
      <c r="C689">
        <f t="shared" si="30"/>
        <v>0.25</v>
      </c>
      <c r="D689">
        <v>27.589400000000001</v>
      </c>
      <c r="E689">
        <f t="shared" si="31"/>
        <v>1.3862943611198906</v>
      </c>
      <c r="F689">
        <f t="shared" si="32"/>
        <v>3.3174316409829387</v>
      </c>
      <c r="G689">
        <v>1.3862943611198906</v>
      </c>
      <c r="H689">
        <v>27.589400000000001</v>
      </c>
    </row>
    <row r="690" spans="1:8" x14ac:dyDescent="0.3">
      <c r="A690">
        <v>2.5</v>
      </c>
      <c r="B690">
        <v>30.2</v>
      </c>
      <c r="C690">
        <f t="shared" si="30"/>
        <v>0.4</v>
      </c>
      <c r="D690">
        <v>30.2</v>
      </c>
      <c r="E690">
        <f t="shared" si="31"/>
        <v>0.91629073187415511</v>
      </c>
      <c r="F690">
        <f t="shared" si="32"/>
        <v>3.4078419243808238</v>
      </c>
      <c r="G690">
        <v>0.91629073187415511</v>
      </c>
      <c r="H690">
        <v>30.2</v>
      </c>
    </row>
    <row r="691" spans="1:8" x14ac:dyDescent="0.3">
      <c r="A691">
        <v>2.5</v>
      </c>
      <c r="B691">
        <v>31.8</v>
      </c>
      <c r="C691">
        <f t="shared" si="30"/>
        <v>0.4</v>
      </c>
      <c r="D691">
        <v>31.8</v>
      </c>
      <c r="E691">
        <f t="shared" si="31"/>
        <v>0.91629073187415511</v>
      </c>
      <c r="F691">
        <f t="shared" si="32"/>
        <v>3.459466289786131</v>
      </c>
      <c r="G691">
        <v>0.91629073187415511</v>
      </c>
      <c r="H691">
        <v>31.8</v>
      </c>
    </row>
    <row r="692" spans="1:8" x14ac:dyDescent="0.3">
      <c r="A692">
        <v>4</v>
      </c>
      <c r="B692">
        <v>27.785699999999999</v>
      </c>
      <c r="C692">
        <f t="shared" si="30"/>
        <v>0.25</v>
      </c>
      <c r="D692">
        <v>27.785699999999999</v>
      </c>
      <c r="E692">
        <f t="shared" si="31"/>
        <v>1.3862943611198906</v>
      </c>
      <c r="F692">
        <f t="shared" si="32"/>
        <v>3.3245214998642378</v>
      </c>
      <c r="G692">
        <v>1.3862943611198906</v>
      </c>
      <c r="H692">
        <v>27.785699999999999</v>
      </c>
    </row>
    <row r="693" spans="1:8" x14ac:dyDescent="0.3">
      <c r="A693">
        <v>2.7</v>
      </c>
      <c r="B693">
        <v>35.429099999999998</v>
      </c>
      <c r="C693">
        <f t="shared" si="30"/>
        <v>0.37037037037037035</v>
      </c>
      <c r="D693">
        <v>35.429099999999998</v>
      </c>
      <c r="E693">
        <f t="shared" si="31"/>
        <v>0.99325177301028345</v>
      </c>
      <c r="F693">
        <f t="shared" si="32"/>
        <v>3.5675335163532149</v>
      </c>
      <c r="G693">
        <v>0.99325177301028345</v>
      </c>
      <c r="H693">
        <v>35.429099999999998</v>
      </c>
    </row>
    <row r="694" spans="1:8" x14ac:dyDescent="0.3">
      <c r="A694">
        <v>2.7</v>
      </c>
      <c r="B694">
        <v>36.146299999999997</v>
      </c>
      <c r="C694">
        <f t="shared" si="30"/>
        <v>0.37037037037037035</v>
      </c>
      <c r="D694">
        <v>36.146299999999997</v>
      </c>
      <c r="E694">
        <f t="shared" si="31"/>
        <v>0.99325177301028345</v>
      </c>
      <c r="F694">
        <f t="shared" si="32"/>
        <v>3.587574592052551</v>
      </c>
      <c r="G694">
        <v>0.99325177301028345</v>
      </c>
      <c r="H694">
        <v>36.146299999999997</v>
      </c>
    </row>
    <row r="695" spans="1:8" x14ac:dyDescent="0.3">
      <c r="A695">
        <v>4</v>
      </c>
      <c r="B695">
        <v>29.2</v>
      </c>
      <c r="C695">
        <f t="shared" si="30"/>
        <v>0.25</v>
      </c>
      <c r="D695">
        <v>29.2</v>
      </c>
      <c r="E695">
        <f t="shared" si="31"/>
        <v>1.3862943611198906</v>
      </c>
      <c r="F695">
        <f t="shared" si="32"/>
        <v>3.3741687092742358</v>
      </c>
      <c r="G695">
        <v>1.3862943611198906</v>
      </c>
      <c r="H695">
        <v>29.2</v>
      </c>
    </row>
    <row r="696" spans="1:8" x14ac:dyDescent="0.3">
      <c r="A696">
        <v>4</v>
      </c>
      <c r="B696">
        <v>25.3</v>
      </c>
      <c r="C696">
        <f t="shared" si="30"/>
        <v>0.25</v>
      </c>
      <c r="D696">
        <v>25.3</v>
      </c>
      <c r="E696">
        <f t="shared" si="31"/>
        <v>1.3862943611198906</v>
      </c>
      <c r="F696">
        <f t="shared" si="32"/>
        <v>3.2308043957334744</v>
      </c>
      <c r="G696">
        <v>1.3862943611198906</v>
      </c>
      <c r="H696">
        <v>25.3</v>
      </c>
    </row>
    <row r="697" spans="1:8" x14ac:dyDescent="0.3">
      <c r="A697">
        <v>2.9</v>
      </c>
      <c r="B697">
        <v>32.4</v>
      </c>
      <c r="C697">
        <f t="shared" si="30"/>
        <v>0.34482758620689657</v>
      </c>
      <c r="D697">
        <v>32.4</v>
      </c>
      <c r="E697">
        <f t="shared" si="31"/>
        <v>1.0647107369924282</v>
      </c>
      <c r="F697">
        <f t="shared" si="32"/>
        <v>3.4781584227982836</v>
      </c>
      <c r="G697">
        <v>1.0647107369924282</v>
      </c>
      <c r="H697">
        <v>32.4</v>
      </c>
    </row>
    <row r="698" spans="1:8" x14ac:dyDescent="0.3">
      <c r="A698">
        <v>2.9</v>
      </c>
      <c r="B698">
        <v>34.1</v>
      </c>
      <c r="C698">
        <f t="shared" si="30"/>
        <v>0.34482758620689657</v>
      </c>
      <c r="D698">
        <v>34.1</v>
      </c>
      <c r="E698">
        <f t="shared" si="31"/>
        <v>1.0647107369924282</v>
      </c>
      <c r="F698">
        <f t="shared" si="32"/>
        <v>3.529297384289471</v>
      </c>
      <c r="G698">
        <v>1.0647107369924282</v>
      </c>
      <c r="H698">
        <v>34.1</v>
      </c>
    </row>
    <row r="699" spans="1:8" x14ac:dyDescent="0.3">
      <c r="A699">
        <v>3.7</v>
      </c>
      <c r="B699">
        <v>31.411200000000001</v>
      </c>
      <c r="C699">
        <f t="shared" si="30"/>
        <v>0.27027027027027023</v>
      </c>
      <c r="D699">
        <v>31.411200000000001</v>
      </c>
      <c r="E699">
        <f t="shared" si="31"/>
        <v>1.3083328196501789</v>
      </c>
      <c r="F699">
        <f t="shared" si="32"/>
        <v>3.4471645172142913</v>
      </c>
      <c r="G699">
        <v>1.3083328196501789</v>
      </c>
      <c r="H699">
        <v>31.411200000000001</v>
      </c>
    </row>
    <row r="700" spans="1:8" x14ac:dyDescent="0.3">
      <c r="A700">
        <v>5.3</v>
      </c>
      <c r="B700">
        <v>26.6</v>
      </c>
      <c r="C700">
        <f t="shared" si="30"/>
        <v>0.18867924528301888</v>
      </c>
      <c r="D700">
        <v>26.6</v>
      </c>
      <c r="E700">
        <f t="shared" si="31"/>
        <v>1.6677068205580761</v>
      </c>
      <c r="F700">
        <f t="shared" si="32"/>
        <v>3.2809112157876537</v>
      </c>
      <c r="G700">
        <v>1.6677068205580761</v>
      </c>
      <c r="H700">
        <v>26.6</v>
      </c>
    </row>
    <row r="701" spans="1:8" x14ac:dyDescent="0.3">
      <c r="A701">
        <v>3.7</v>
      </c>
      <c r="B701">
        <v>29.799900000000001</v>
      </c>
      <c r="C701">
        <f t="shared" si="30"/>
        <v>0.27027027027027023</v>
      </c>
      <c r="D701">
        <v>29.799900000000001</v>
      </c>
      <c r="E701">
        <f t="shared" si="31"/>
        <v>1.3083328196501789</v>
      </c>
      <c r="F701">
        <f t="shared" si="32"/>
        <v>3.3945050378010304</v>
      </c>
      <c r="G701">
        <v>1.3083328196501789</v>
      </c>
      <c r="H701">
        <v>29.799900000000001</v>
      </c>
    </row>
    <row r="702" spans="1:8" x14ac:dyDescent="0.3">
      <c r="A702">
        <v>3.7</v>
      </c>
      <c r="B702">
        <v>29.799900000000001</v>
      </c>
      <c r="C702">
        <f t="shared" si="30"/>
        <v>0.27027027027027023</v>
      </c>
      <c r="D702">
        <v>29.799900000000001</v>
      </c>
      <c r="E702">
        <f t="shared" si="31"/>
        <v>1.3083328196501789</v>
      </c>
      <c r="F702">
        <f t="shared" si="32"/>
        <v>3.3945050378010304</v>
      </c>
      <c r="G702">
        <v>1.3083328196501789</v>
      </c>
      <c r="H702">
        <v>29.799900000000001</v>
      </c>
    </row>
    <row r="703" spans="1:8" x14ac:dyDescent="0.3">
      <c r="A703">
        <v>5.3</v>
      </c>
      <c r="B703">
        <v>26.6</v>
      </c>
      <c r="C703">
        <f t="shared" si="30"/>
        <v>0.18867924528301888</v>
      </c>
      <c r="D703">
        <v>26.6</v>
      </c>
      <c r="E703">
        <f t="shared" si="31"/>
        <v>1.6677068205580761</v>
      </c>
      <c r="F703">
        <f t="shared" si="32"/>
        <v>3.2809112157876537</v>
      </c>
      <c r="G703">
        <v>1.6677068205580761</v>
      </c>
      <c r="H703">
        <v>26.6</v>
      </c>
    </row>
    <row r="704" spans="1:8" x14ac:dyDescent="0.3">
      <c r="A704">
        <v>4</v>
      </c>
      <c r="B704">
        <v>26.2</v>
      </c>
      <c r="C704">
        <f t="shared" si="30"/>
        <v>0.25</v>
      </c>
      <c r="D704">
        <v>26.2</v>
      </c>
      <c r="E704">
        <f t="shared" si="31"/>
        <v>1.3862943611198906</v>
      </c>
      <c r="F704">
        <f t="shared" si="32"/>
        <v>3.2657594107670511</v>
      </c>
      <c r="G704">
        <v>1.3862943611198906</v>
      </c>
      <c r="H704">
        <v>26.2</v>
      </c>
    </row>
    <row r="705" spans="1:8" x14ac:dyDescent="0.3">
      <c r="A705">
        <v>4</v>
      </c>
      <c r="B705">
        <v>24.6648</v>
      </c>
      <c r="C705">
        <f t="shared" si="30"/>
        <v>0.25</v>
      </c>
      <c r="D705">
        <v>24.6648</v>
      </c>
      <c r="E705">
        <f t="shared" si="31"/>
        <v>1.3862943611198906</v>
      </c>
      <c r="F705">
        <f t="shared" si="32"/>
        <v>3.205377125996836</v>
      </c>
      <c r="G705">
        <v>1.3862943611198906</v>
      </c>
      <c r="H705">
        <v>24.6648</v>
      </c>
    </row>
    <row r="706" spans="1:8" x14ac:dyDescent="0.3">
      <c r="A706">
        <v>2.9</v>
      </c>
      <c r="B706">
        <v>32.4</v>
      </c>
      <c r="C706">
        <f t="shared" si="30"/>
        <v>0.34482758620689657</v>
      </c>
      <c r="D706">
        <v>32.4</v>
      </c>
      <c r="E706">
        <f t="shared" si="31"/>
        <v>1.0647107369924282</v>
      </c>
      <c r="F706">
        <f t="shared" si="32"/>
        <v>3.4781584227982836</v>
      </c>
      <c r="G706">
        <v>1.0647107369924282</v>
      </c>
      <c r="H706">
        <v>32.4</v>
      </c>
    </row>
    <row r="707" spans="1:8" x14ac:dyDescent="0.3">
      <c r="A707">
        <v>2.9</v>
      </c>
      <c r="B707">
        <v>34.1</v>
      </c>
      <c r="C707">
        <f t="shared" ref="C707:C770" si="33">1/A707</f>
        <v>0.34482758620689657</v>
      </c>
      <c r="D707">
        <v>34.1</v>
      </c>
      <c r="E707">
        <f t="shared" ref="E707:E770" si="34">LN(A707)</f>
        <v>1.0647107369924282</v>
      </c>
      <c r="F707">
        <f t="shared" ref="F707:F770" si="35">LN(B707)</f>
        <v>3.529297384289471</v>
      </c>
      <c r="G707">
        <v>1.0647107369924282</v>
      </c>
      <c r="H707">
        <v>34.1</v>
      </c>
    </row>
    <row r="708" spans="1:8" x14ac:dyDescent="0.3">
      <c r="A708">
        <v>3.7</v>
      </c>
      <c r="B708">
        <v>31.3858</v>
      </c>
      <c r="C708">
        <f t="shared" si="33"/>
        <v>0.27027027027027023</v>
      </c>
      <c r="D708">
        <v>31.3858</v>
      </c>
      <c r="E708">
        <f t="shared" si="34"/>
        <v>1.3083328196501789</v>
      </c>
      <c r="F708">
        <f t="shared" si="35"/>
        <v>3.4463555613283359</v>
      </c>
      <c r="G708">
        <v>1.3083328196501789</v>
      </c>
      <c r="H708">
        <v>31.3858</v>
      </c>
    </row>
    <row r="709" spans="1:8" x14ac:dyDescent="0.3">
      <c r="A709">
        <v>5.3</v>
      </c>
      <c r="B709">
        <v>26.6</v>
      </c>
      <c r="C709">
        <f t="shared" si="33"/>
        <v>0.18867924528301888</v>
      </c>
      <c r="D709">
        <v>26.6</v>
      </c>
      <c r="E709">
        <f t="shared" si="34"/>
        <v>1.6677068205580761</v>
      </c>
      <c r="F709">
        <f t="shared" si="35"/>
        <v>3.2809112157876537</v>
      </c>
      <c r="G709">
        <v>1.6677068205580761</v>
      </c>
      <c r="H709">
        <v>26.6</v>
      </c>
    </row>
    <row r="710" spans="1:8" x14ac:dyDescent="0.3">
      <c r="A710">
        <v>3.7</v>
      </c>
      <c r="B710">
        <v>29.799900000000001</v>
      </c>
      <c r="C710">
        <f t="shared" si="33"/>
        <v>0.27027027027027023</v>
      </c>
      <c r="D710">
        <v>29.799900000000001</v>
      </c>
      <c r="E710">
        <f t="shared" si="34"/>
        <v>1.3083328196501789</v>
      </c>
      <c r="F710">
        <f t="shared" si="35"/>
        <v>3.3945050378010304</v>
      </c>
      <c r="G710">
        <v>1.3083328196501789</v>
      </c>
      <c r="H710">
        <v>29.799900000000001</v>
      </c>
    </row>
    <row r="711" spans="1:8" x14ac:dyDescent="0.3">
      <c r="A711">
        <v>3.7</v>
      </c>
      <c r="B711">
        <v>29.799900000000001</v>
      </c>
      <c r="C711">
        <f t="shared" si="33"/>
        <v>0.27027027027027023</v>
      </c>
      <c r="D711">
        <v>29.799900000000001</v>
      </c>
      <c r="E711">
        <f t="shared" si="34"/>
        <v>1.3083328196501789</v>
      </c>
      <c r="F711">
        <f t="shared" si="35"/>
        <v>3.3945050378010304</v>
      </c>
      <c r="G711">
        <v>1.3083328196501789</v>
      </c>
      <c r="H711">
        <v>29.799900000000001</v>
      </c>
    </row>
    <row r="712" spans="1:8" x14ac:dyDescent="0.3">
      <c r="A712">
        <v>5.3</v>
      </c>
      <c r="B712">
        <v>26.6</v>
      </c>
      <c r="C712">
        <f t="shared" si="33"/>
        <v>0.18867924528301888</v>
      </c>
      <c r="D712">
        <v>26.6</v>
      </c>
      <c r="E712">
        <f t="shared" si="34"/>
        <v>1.6677068205580761</v>
      </c>
      <c r="F712">
        <f t="shared" si="35"/>
        <v>3.2809112157876537</v>
      </c>
      <c r="G712">
        <v>1.6677068205580761</v>
      </c>
      <c r="H712">
        <v>26.6</v>
      </c>
    </row>
    <row r="713" spans="1:8" x14ac:dyDescent="0.3">
      <c r="A713">
        <v>4</v>
      </c>
      <c r="B713">
        <v>26.82</v>
      </c>
      <c r="C713">
        <f t="shared" si="33"/>
        <v>0.25</v>
      </c>
      <c r="D713">
        <v>26.82</v>
      </c>
      <c r="E713">
        <f t="shared" si="34"/>
        <v>1.3862943611198906</v>
      </c>
      <c r="F713">
        <f t="shared" si="35"/>
        <v>3.2891478778535324</v>
      </c>
      <c r="G713">
        <v>1.3862943611198906</v>
      </c>
      <c r="H713">
        <v>26.82</v>
      </c>
    </row>
    <row r="714" spans="1:8" x14ac:dyDescent="0.3">
      <c r="A714">
        <v>4</v>
      </c>
      <c r="B714">
        <v>26.6538</v>
      </c>
      <c r="C714">
        <f t="shared" si="33"/>
        <v>0.25</v>
      </c>
      <c r="D714">
        <v>26.6538</v>
      </c>
      <c r="E714">
        <f t="shared" si="34"/>
        <v>1.3862943611198906</v>
      </c>
      <c r="F714">
        <f t="shared" si="35"/>
        <v>3.2829317295651905</v>
      </c>
      <c r="G714">
        <v>1.3862943611198906</v>
      </c>
      <c r="H714">
        <v>26.6538</v>
      </c>
    </row>
    <row r="715" spans="1:8" x14ac:dyDescent="0.3">
      <c r="A715">
        <v>4</v>
      </c>
      <c r="B715">
        <v>26.384599999999999</v>
      </c>
      <c r="C715">
        <f t="shared" si="33"/>
        <v>0.25</v>
      </c>
      <c r="D715">
        <v>26.384599999999999</v>
      </c>
      <c r="E715">
        <f t="shared" si="34"/>
        <v>1.3862943611198906</v>
      </c>
      <c r="F715">
        <f t="shared" si="35"/>
        <v>3.272780506613854</v>
      </c>
      <c r="G715">
        <v>1.3862943611198906</v>
      </c>
      <c r="H715">
        <v>26.384599999999999</v>
      </c>
    </row>
    <row r="716" spans="1:8" x14ac:dyDescent="0.3">
      <c r="A716">
        <v>2.7</v>
      </c>
      <c r="B716">
        <v>30.3</v>
      </c>
      <c r="C716">
        <f t="shared" si="33"/>
        <v>0.37037037037037035</v>
      </c>
      <c r="D716">
        <v>30.3</v>
      </c>
      <c r="E716">
        <f t="shared" si="34"/>
        <v>0.99325177301028345</v>
      </c>
      <c r="F716">
        <f t="shared" si="35"/>
        <v>3.4111477125153233</v>
      </c>
      <c r="G716">
        <v>0.99325177301028345</v>
      </c>
      <c r="H716">
        <v>30.3</v>
      </c>
    </row>
    <row r="717" spans="1:8" x14ac:dyDescent="0.3">
      <c r="A717">
        <v>4</v>
      </c>
      <c r="B717">
        <v>28.3</v>
      </c>
      <c r="C717">
        <f t="shared" si="33"/>
        <v>0.25</v>
      </c>
      <c r="D717">
        <v>28.3</v>
      </c>
      <c r="E717">
        <f t="shared" si="34"/>
        <v>1.3862943611198906</v>
      </c>
      <c r="F717">
        <f t="shared" si="35"/>
        <v>3.3428618046491918</v>
      </c>
      <c r="G717">
        <v>1.3862943611198906</v>
      </c>
      <c r="H717">
        <v>28.3</v>
      </c>
    </row>
    <row r="718" spans="1:8" x14ac:dyDescent="0.3">
      <c r="A718">
        <v>4</v>
      </c>
      <c r="B718">
        <v>24.4</v>
      </c>
      <c r="C718">
        <f t="shared" si="33"/>
        <v>0.25</v>
      </c>
      <c r="D718">
        <v>24.4</v>
      </c>
      <c r="E718">
        <f t="shared" si="34"/>
        <v>1.3862943611198906</v>
      </c>
      <c r="F718">
        <f t="shared" si="35"/>
        <v>3.1945831322991562</v>
      </c>
      <c r="G718">
        <v>1.3862943611198906</v>
      </c>
      <c r="H718">
        <v>24.4</v>
      </c>
    </row>
    <row r="719" spans="1:8" x14ac:dyDescent="0.3">
      <c r="A719">
        <v>4.3</v>
      </c>
      <c r="B719">
        <v>27.805499999999999</v>
      </c>
      <c r="C719">
        <f t="shared" si="33"/>
        <v>0.23255813953488372</v>
      </c>
      <c r="D719">
        <v>27.805499999999999</v>
      </c>
      <c r="E719">
        <f t="shared" si="34"/>
        <v>1.4586150226995167</v>
      </c>
      <c r="F719">
        <f t="shared" si="35"/>
        <v>3.3252338428551167</v>
      </c>
      <c r="G719">
        <v>1.4586150226995167</v>
      </c>
      <c r="H719">
        <v>27.805499999999999</v>
      </c>
    </row>
    <row r="720" spans="1:8" x14ac:dyDescent="0.3">
      <c r="A720">
        <v>4.8</v>
      </c>
      <c r="B720">
        <v>26.228300000000001</v>
      </c>
      <c r="C720">
        <f t="shared" si="33"/>
        <v>0.20833333333333334</v>
      </c>
      <c r="D720">
        <v>26.228300000000001</v>
      </c>
      <c r="E720">
        <f t="shared" si="34"/>
        <v>1.5686159179138452</v>
      </c>
      <c r="F720">
        <f t="shared" si="35"/>
        <v>3.266838980493652</v>
      </c>
      <c r="G720">
        <v>1.5686159179138452</v>
      </c>
      <c r="H720">
        <v>26.228300000000001</v>
      </c>
    </row>
    <row r="721" spans="1:8" x14ac:dyDescent="0.3">
      <c r="A721">
        <v>5.3</v>
      </c>
      <c r="B721">
        <v>29.370799999999999</v>
      </c>
      <c r="C721">
        <f t="shared" si="33"/>
        <v>0.18867924528301888</v>
      </c>
      <c r="D721">
        <v>29.370799999999999</v>
      </c>
      <c r="E721">
        <f t="shared" si="34"/>
        <v>1.6677068205580761</v>
      </c>
      <c r="F721">
        <f t="shared" si="35"/>
        <v>3.3800009835184865</v>
      </c>
      <c r="G721">
        <v>1.6677068205580761</v>
      </c>
      <c r="H721">
        <v>29.370799999999999</v>
      </c>
    </row>
    <row r="722" spans="1:8" x14ac:dyDescent="0.3">
      <c r="A722">
        <v>6.2</v>
      </c>
      <c r="B722">
        <v>26.1</v>
      </c>
      <c r="C722">
        <f t="shared" si="33"/>
        <v>0.16129032258064516</v>
      </c>
      <c r="D722">
        <v>26.1</v>
      </c>
      <c r="E722">
        <f t="shared" si="34"/>
        <v>1.824549292051046</v>
      </c>
      <c r="F722">
        <f t="shared" si="35"/>
        <v>3.2619353143286478</v>
      </c>
      <c r="G722">
        <v>1.824549292051046</v>
      </c>
      <c r="H722">
        <v>26.1</v>
      </c>
    </row>
    <row r="723" spans="1:8" x14ac:dyDescent="0.3">
      <c r="A723">
        <v>6</v>
      </c>
      <c r="B723">
        <v>30.5</v>
      </c>
      <c r="C723">
        <f t="shared" si="33"/>
        <v>0.16666666666666666</v>
      </c>
      <c r="D723">
        <v>30.5</v>
      </c>
      <c r="E723">
        <f t="shared" si="34"/>
        <v>1.791759469228055</v>
      </c>
      <c r="F723">
        <f t="shared" si="35"/>
        <v>3.417726683613366</v>
      </c>
      <c r="G723">
        <v>1.791759469228055</v>
      </c>
      <c r="H723">
        <v>30.5</v>
      </c>
    </row>
    <row r="724" spans="1:8" x14ac:dyDescent="0.3">
      <c r="A724">
        <v>5.3</v>
      </c>
      <c r="B724">
        <v>30.4</v>
      </c>
      <c r="C724">
        <f t="shared" si="33"/>
        <v>0.18867924528301888</v>
      </c>
      <c r="D724">
        <v>30.4</v>
      </c>
      <c r="E724">
        <f t="shared" si="34"/>
        <v>1.6677068205580761</v>
      </c>
      <c r="F724">
        <f t="shared" si="35"/>
        <v>3.414442608412176</v>
      </c>
      <c r="G724">
        <v>1.6677068205580761</v>
      </c>
      <c r="H724">
        <v>30.4</v>
      </c>
    </row>
    <row r="725" spans="1:8" x14ac:dyDescent="0.3">
      <c r="A725">
        <v>3.7</v>
      </c>
      <c r="B725">
        <v>28.1</v>
      </c>
      <c r="C725">
        <f t="shared" si="33"/>
        <v>0.27027027027027023</v>
      </c>
      <c r="D725">
        <v>28.1</v>
      </c>
      <c r="E725">
        <f t="shared" si="34"/>
        <v>1.3083328196501789</v>
      </c>
      <c r="F725">
        <f t="shared" si="35"/>
        <v>3.3357695763396999</v>
      </c>
      <c r="G725">
        <v>1.3083328196501789</v>
      </c>
      <c r="H725">
        <v>28.1</v>
      </c>
    </row>
    <row r="726" spans="1:8" x14ac:dyDescent="0.3">
      <c r="A726">
        <v>4.7</v>
      </c>
      <c r="B726">
        <v>25.6</v>
      </c>
      <c r="C726">
        <f t="shared" si="33"/>
        <v>0.21276595744680851</v>
      </c>
      <c r="D726">
        <v>25.6</v>
      </c>
      <c r="E726">
        <f t="shared" si="34"/>
        <v>1.547562508716013</v>
      </c>
      <c r="F726">
        <f t="shared" si="35"/>
        <v>3.2425923514855168</v>
      </c>
      <c r="G726">
        <v>1.547562508716013</v>
      </c>
      <c r="H726">
        <v>25.6</v>
      </c>
    </row>
    <row r="727" spans="1:8" x14ac:dyDescent="0.3">
      <c r="A727">
        <v>3.7</v>
      </c>
      <c r="B727">
        <v>27.8</v>
      </c>
      <c r="C727">
        <f t="shared" si="33"/>
        <v>0.27027027027027023</v>
      </c>
      <c r="D727">
        <v>27.8</v>
      </c>
      <c r="E727">
        <f t="shared" si="34"/>
        <v>1.3083328196501789</v>
      </c>
      <c r="F727">
        <f t="shared" si="35"/>
        <v>3.3250360206965914</v>
      </c>
      <c r="G727">
        <v>1.3083328196501789</v>
      </c>
      <c r="H727">
        <v>27.8</v>
      </c>
    </row>
    <row r="728" spans="1:8" x14ac:dyDescent="0.3">
      <c r="A728">
        <v>4.7</v>
      </c>
      <c r="B728">
        <v>25.6</v>
      </c>
      <c r="C728">
        <f t="shared" si="33"/>
        <v>0.21276595744680851</v>
      </c>
      <c r="D728">
        <v>25.6</v>
      </c>
      <c r="E728">
        <f t="shared" si="34"/>
        <v>1.547562508716013</v>
      </c>
      <c r="F728">
        <f t="shared" si="35"/>
        <v>3.2425923514855168</v>
      </c>
      <c r="G728">
        <v>1.547562508716013</v>
      </c>
      <c r="H728">
        <v>25.6</v>
      </c>
    </row>
    <row r="729" spans="1:8" x14ac:dyDescent="0.3">
      <c r="A729">
        <v>5.7</v>
      </c>
      <c r="B729">
        <v>27.1</v>
      </c>
      <c r="C729">
        <f t="shared" si="33"/>
        <v>0.17543859649122806</v>
      </c>
      <c r="D729">
        <v>27.1</v>
      </c>
      <c r="E729">
        <f t="shared" si="34"/>
        <v>1.7404661748405046</v>
      </c>
      <c r="F729">
        <f t="shared" si="35"/>
        <v>3.2995337278856551</v>
      </c>
      <c r="G729">
        <v>1.7404661748405046</v>
      </c>
      <c r="H729">
        <v>27.1</v>
      </c>
    </row>
    <row r="730" spans="1:8" x14ac:dyDescent="0.3">
      <c r="A730">
        <v>4</v>
      </c>
      <c r="B730">
        <v>27.8</v>
      </c>
      <c r="C730">
        <f t="shared" si="33"/>
        <v>0.25</v>
      </c>
      <c r="D730">
        <v>27.8</v>
      </c>
      <c r="E730">
        <f t="shared" si="34"/>
        <v>1.3862943611198906</v>
      </c>
      <c r="F730">
        <f t="shared" si="35"/>
        <v>3.3250360206965914</v>
      </c>
      <c r="G730">
        <v>1.3862943611198906</v>
      </c>
      <c r="H730">
        <v>27.8</v>
      </c>
    </row>
    <row r="731" spans="1:8" x14ac:dyDescent="0.3">
      <c r="A731">
        <v>4.5999999999999996</v>
      </c>
      <c r="B731">
        <v>29</v>
      </c>
      <c r="C731">
        <f t="shared" si="33"/>
        <v>0.21739130434782611</v>
      </c>
      <c r="D731">
        <v>29</v>
      </c>
      <c r="E731">
        <f t="shared" si="34"/>
        <v>1.5260563034950492</v>
      </c>
      <c r="F731">
        <f t="shared" si="35"/>
        <v>3.3672958299864741</v>
      </c>
      <c r="G731">
        <v>1.5260563034950492</v>
      </c>
      <c r="H731">
        <v>29</v>
      </c>
    </row>
    <row r="732" spans="1:8" x14ac:dyDescent="0.3">
      <c r="A732">
        <v>5.4</v>
      </c>
      <c r="B732">
        <v>27.0426</v>
      </c>
      <c r="C732">
        <f t="shared" si="33"/>
        <v>0.18518518518518517</v>
      </c>
      <c r="D732">
        <v>27.0426</v>
      </c>
      <c r="E732">
        <f t="shared" si="34"/>
        <v>1.6863989535702288</v>
      </c>
      <c r="F732">
        <f t="shared" si="35"/>
        <v>3.2974134003984323</v>
      </c>
      <c r="G732">
        <v>1.6863989535702288</v>
      </c>
      <c r="H732">
        <v>27.0426</v>
      </c>
    </row>
    <row r="733" spans="1:8" x14ac:dyDescent="0.3">
      <c r="A733">
        <v>4.5999999999999996</v>
      </c>
      <c r="B733">
        <v>26.782900000000001</v>
      </c>
      <c r="C733">
        <f t="shared" si="33"/>
        <v>0.21739130434782611</v>
      </c>
      <c r="D733">
        <v>26.782900000000001</v>
      </c>
      <c r="E733">
        <f t="shared" si="34"/>
        <v>1.5260563034950492</v>
      </c>
      <c r="F733">
        <f t="shared" si="35"/>
        <v>3.2877636241685968</v>
      </c>
      <c r="G733">
        <v>1.5260563034950492</v>
      </c>
      <c r="H733">
        <v>26.782900000000001</v>
      </c>
    </row>
    <row r="734" spans="1:8" x14ac:dyDescent="0.3">
      <c r="A734">
        <v>4.5999999999999996</v>
      </c>
      <c r="B734">
        <v>28.4633</v>
      </c>
      <c r="C734">
        <f t="shared" si="33"/>
        <v>0.21739130434782611</v>
      </c>
      <c r="D734">
        <v>28.4633</v>
      </c>
      <c r="E734">
        <f t="shared" si="34"/>
        <v>1.5260563034950492</v>
      </c>
      <c r="F734">
        <f t="shared" si="35"/>
        <v>3.3486155381534011</v>
      </c>
      <c r="G734">
        <v>1.5260563034950492</v>
      </c>
      <c r="H734">
        <v>28.4633</v>
      </c>
    </row>
    <row r="735" spans="1:8" x14ac:dyDescent="0.3">
      <c r="A735">
        <v>4.3</v>
      </c>
      <c r="B735">
        <v>27.8522</v>
      </c>
      <c r="C735">
        <f t="shared" si="33"/>
        <v>0.23255813953488372</v>
      </c>
      <c r="D735">
        <v>27.8522</v>
      </c>
      <c r="E735">
        <f t="shared" si="34"/>
        <v>1.4586150226995167</v>
      </c>
      <c r="F735">
        <f t="shared" si="35"/>
        <v>3.3269119578673862</v>
      </c>
      <c r="G735">
        <v>1.4586150226995167</v>
      </c>
      <c r="H735">
        <v>27.8522</v>
      </c>
    </row>
    <row r="736" spans="1:8" x14ac:dyDescent="0.3">
      <c r="A736">
        <v>4.8</v>
      </c>
      <c r="B736">
        <v>26.212499999999999</v>
      </c>
      <c r="C736">
        <f t="shared" si="33"/>
        <v>0.20833333333333334</v>
      </c>
      <c r="D736">
        <v>26.212499999999999</v>
      </c>
      <c r="E736">
        <f t="shared" si="34"/>
        <v>1.5686159179138452</v>
      </c>
      <c r="F736">
        <f t="shared" si="35"/>
        <v>3.2662363962280381</v>
      </c>
      <c r="G736">
        <v>1.5686159179138452</v>
      </c>
      <c r="H736">
        <v>26.212499999999999</v>
      </c>
    </row>
    <row r="737" spans="1:8" x14ac:dyDescent="0.3">
      <c r="A737">
        <v>5.3</v>
      </c>
      <c r="B737">
        <v>29.3645</v>
      </c>
      <c r="C737">
        <f t="shared" si="33"/>
        <v>0.18867924528301888</v>
      </c>
      <c r="D737">
        <v>29.3645</v>
      </c>
      <c r="E737">
        <f t="shared" si="34"/>
        <v>1.6677068205580761</v>
      </c>
      <c r="F737">
        <f t="shared" si="35"/>
        <v>3.3797864617564746</v>
      </c>
      <c r="G737">
        <v>1.6677068205580761</v>
      </c>
      <c r="H737">
        <v>29.3645</v>
      </c>
    </row>
    <row r="738" spans="1:8" x14ac:dyDescent="0.3">
      <c r="A738">
        <v>6.2</v>
      </c>
      <c r="B738">
        <v>26.1</v>
      </c>
      <c r="C738">
        <f t="shared" si="33"/>
        <v>0.16129032258064516</v>
      </c>
      <c r="D738">
        <v>26.1</v>
      </c>
      <c r="E738">
        <f t="shared" si="34"/>
        <v>1.824549292051046</v>
      </c>
      <c r="F738">
        <f t="shared" si="35"/>
        <v>3.2619353143286478</v>
      </c>
      <c r="G738">
        <v>1.824549292051046</v>
      </c>
      <c r="H738">
        <v>26.1</v>
      </c>
    </row>
    <row r="739" spans="1:8" x14ac:dyDescent="0.3">
      <c r="A739">
        <v>6</v>
      </c>
      <c r="B739">
        <v>30.5</v>
      </c>
      <c r="C739">
        <f t="shared" si="33"/>
        <v>0.16666666666666666</v>
      </c>
      <c r="D739">
        <v>30.5</v>
      </c>
      <c r="E739">
        <f t="shared" si="34"/>
        <v>1.791759469228055</v>
      </c>
      <c r="F739">
        <f t="shared" si="35"/>
        <v>3.417726683613366</v>
      </c>
      <c r="G739">
        <v>1.791759469228055</v>
      </c>
      <c r="H739">
        <v>30.5</v>
      </c>
    </row>
    <row r="740" spans="1:8" x14ac:dyDescent="0.3">
      <c r="A740">
        <v>5.3</v>
      </c>
      <c r="B740">
        <v>30.4</v>
      </c>
      <c r="C740">
        <f t="shared" si="33"/>
        <v>0.18867924528301888</v>
      </c>
      <c r="D740">
        <v>30.4</v>
      </c>
      <c r="E740">
        <f t="shared" si="34"/>
        <v>1.6677068205580761</v>
      </c>
      <c r="F740">
        <f t="shared" si="35"/>
        <v>3.414442608412176</v>
      </c>
      <c r="G740">
        <v>1.6677068205580761</v>
      </c>
      <c r="H740">
        <v>30.4</v>
      </c>
    </row>
    <row r="741" spans="1:8" x14ac:dyDescent="0.3">
      <c r="A741">
        <v>5.6</v>
      </c>
      <c r="B741">
        <v>24.9815</v>
      </c>
      <c r="C741">
        <f t="shared" si="33"/>
        <v>0.17857142857142858</v>
      </c>
      <c r="D741">
        <v>24.9815</v>
      </c>
      <c r="E741">
        <f t="shared" si="34"/>
        <v>1.7227665977411035</v>
      </c>
      <c r="F741">
        <f t="shared" si="35"/>
        <v>3.2181355509330509</v>
      </c>
      <c r="G741">
        <v>1.7227665977411035</v>
      </c>
      <c r="H741">
        <v>24.9815</v>
      </c>
    </row>
    <row r="742" spans="1:8" x14ac:dyDescent="0.3">
      <c r="A742">
        <v>5.6</v>
      </c>
      <c r="B742">
        <v>25.008900000000001</v>
      </c>
      <c r="C742">
        <f t="shared" si="33"/>
        <v>0.17857142857142858</v>
      </c>
      <c r="D742">
        <v>25.008900000000001</v>
      </c>
      <c r="E742">
        <f t="shared" si="34"/>
        <v>1.7227665977411035</v>
      </c>
      <c r="F742">
        <f t="shared" si="35"/>
        <v>3.2192317615152359</v>
      </c>
      <c r="G742">
        <v>1.7227665977411035</v>
      </c>
      <c r="H742">
        <v>25.008900000000001</v>
      </c>
    </row>
    <row r="743" spans="1:8" x14ac:dyDescent="0.3">
      <c r="A743">
        <v>4</v>
      </c>
      <c r="B743">
        <v>25.7499</v>
      </c>
      <c r="C743">
        <f t="shared" si="33"/>
        <v>0.25</v>
      </c>
      <c r="D743">
        <v>25.7499</v>
      </c>
      <c r="E743">
        <f t="shared" si="34"/>
        <v>1.3862943611198906</v>
      </c>
      <c r="F743">
        <f t="shared" si="35"/>
        <v>3.2484307436070585</v>
      </c>
      <c r="G743">
        <v>1.3862943611198906</v>
      </c>
      <c r="H743">
        <v>25.7499</v>
      </c>
    </row>
    <row r="744" spans="1:8" x14ac:dyDescent="0.3">
      <c r="A744">
        <v>4.5999999999999996</v>
      </c>
      <c r="B744">
        <v>28.0212</v>
      </c>
      <c r="C744">
        <f t="shared" si="33"/>
        <v>0.21739130434782611</v>
      </c>
      <c r="D744">
        <v>28.0212</v>
      </c>
      <c r="E744">
        <f t="shared" si="34"/>
        <v>1.5260563034950492</v>
      </c>
      <c r="F744">
        <f t="shared" si="35"/>
        <v>3.3329613665442928</v>
      </c>
      <c r="G744">
        <v>1.5260563034950492</v>
      </c>
      <c r="H744">
        <v>28.0212</v>
      </c>
    </row>
    <row r="745" spans="1:8" x14ac:dyDescent="0.3">
      <c r="A745">
        <v>5.7</v>
      </c>
      <c r="B745">
        <v>25.555099999999999</v>
      </c>
      <c r="C745">
        <f t="shared" si="33"/>
        <v>0.17543859649122806</v>
      </c>
      <c r="D745">
        <v>25.555099999999999</v>
      </c>
      <c r="E745">
        <f t="shared" si="34"/>
        <v>1.7404661748405046</v>
      </c>
      <c r="F745">
        <f t="shared" si="35"/>
        <v>3.240836905341133</v>
      </c>
      <c r="G745">
        <v>1.7404661748405046</v>
      </c>
      <c r="H745">
        <v>25.555099999999999</v>
      </c>
    </row>
    <row r="746" spans="1:8" x14ac:dyDescent="0.3">
      <c r="A746">
        <v>4.3</v>
      </c>
      <c r="B746">
        <v>24.1937</v>
      </c>
      <c r="C746">
        <f t="shared" si="33"/>
        <v>0.23255813953488372</v>
      </c>
      <c r="D746">
        <v>24.1937</v>
      </c>
      <c r="E746">
        <f t="shared" si="34"/>
        <v>1.4586150226995167</v>
      </c>
      <c r="F746">
        <f t="shared" si="35"/>
        <v>3.1860922686922413</v>
      </c>
      <c r="G746">
        <v>1.4586150226995167</v>
      </c>
      <c r="H746">
        <v>24.1937</v>
      </c>
    </row>
    <row r="747" spans="1:8" x14ac:dyDescent="0.3">
      <c r="A747">
        <v>4.8</v>
      </c>
      <c r="B747">
        <v>24.1496</v>
      </c>
      <c r="C747">
        <f t="shared" si="33"/>
        <v>0.20833333333333334</v>
      </c>
      <c r="D747">
        <v>24.1496</v>
      </c>
      <c r="E747">
        <f t="shared" si="34"/>
        <v>1.5686159179138452</v>
      </c>
      <c r="F747">
        <f t="shared" si="35"/>
        <v>3.1842678168144132</v>
      </c>
      <c r="G747">
        <v>1.5686159179138452</v>
      </c>
      <c r="H747">
        <v>24.1496</v>
      </c>
    </row>
    <row r="748" spans="1:8" x14ac:dyDescent="0.3">
      <c r="A748">
        <v>5.3</v>
      </c>
      <c r="B748">
        <v>29.020499999999998</v>
      </c>
      <c r="C748">
        <f t="shared" si="33"/>
        <v>0.18867924528301888</v>
      </c>
      <c r="D748">
        <v>29.020499999999998</v>
      </c>
      <c r="E748">
        <f t="shared" si="34"/>
        <v>1.6677068205580761</v>
      </c>
      <c r="F748">
        <f t="shared" si="35"/>
        <v>3.3680024768045143</v>
      </c>
      <c r="G748">
        <v>1.6677068205580761</v>
      </c>
      <c r="H748">
        <v>29.020499999999998</v>
      </c>
    </row>
    <row r="749" spans="1:8" x14ac:dyDescent="0.3">
      <c r="A749">
        <v>6.2</v>
      </c>
      <c r="B749">
        <v>25.799900000000001</v>
      </c>
      <c r="C749">
        <f t="shared" si="33"/>
        <v>0.16129032258064516</v>
      </c>
      <c r="D749">
        <v>25.799900000000001</v>
      </c>
      <c r="E749">
        <f t="shared" si="34"/>
        <v>1.824549292051046</v>
      </c>
      <c r="F749">
        <f t="shared" si="35"/>
        <v>3.2503706159510681</v>
      </c>
      <c r="G749">
        <v>1.824549292051046</v>
      </c>
      <c r="H749">
        <v>25.799900000000001</v>
      </c>
    </row>
    <row r="750" spans="1:8" x14ac:dyDescent="0.3">
      <c r="A750">
        <v>6</v>
      </c>
      <c r="B750">
        <v>30.299900000000001</v>
      </c>
      <c r="C750">
        <f t="shared" si="33"/>
        <v>0.16666666666666666</v>
      </c>
      <c r="D750">
        <v>30.299900000000001</v>
      </c>
      <c r="E750">
        <f t="shared" si="34"/>
        <v>1.791759469228055</v>
      </c>
      <c r="F750">
        <f t="shared" si="35"/>
        <v>3.4111444121798442</v>
      </c>
      <c r="G750">
        <v>1.791759469228055</v>
      </c>
      <c r="H750">
        <v>30.299900000000001</v>
      </c>
    </row>
    <row r="751" spans="1:8" x14ac:dyDescent="0.3">
      <c r="A751">
        <v>3.7</v>
      </c>
      <c r="B751">
        <v>24.4</v>
      </c>
      <c r="C751">
        <f t="shared" si="33"/>
        <v>0.27027027027027023</v>
      </c>
      <c r="D751">
        <v>24.4</v>
      </c>
      <c r="E751">
        <f t="shared" si="34"/>
        <v>1.3083328196501789</v>
      </c>
      <c r="F751">
        <f t="shared" si="35"/>
        <v>3.1945831322991562</v>
      </c>
      <c r="G751">
        <v>1.3083328196501789</v>
      </c>
      <c r="H751">
        <v>24.4</v>
      </c>
    </row>
    <row r="752" spans="1:8" x14ac:dyDescent="0.3">
      <c r="A752">
        <v>4.7</v>
      </c>
      <c r="B752">
        <v>25.6</v>
      </c>
      <c r="C752">
        <f t="shared" si="33"/>
        <v>0.21276595744680851</v>
      </c>
      <c r="D752">
        <v>25.6</v>
      </c>
      <c r="E752">
        <f t="shared" si="34"/>
        <v>1.547562508716013</v>
      </c>
      <c r="F752">
        <f t="shared" si="35"/>
        <v>3.2425923514855168</v>
      </c>
      <c r="G752">
        <v>1.547562508716013</v>
      </c>
      <c r="H752">
        <v>25.6</v>
      </c>
    </row>
    <row r="753" spans="1:8" x14ac:dyDescent="0.3">
      <c r="A753">
        <v>4.7</v>
      </c>
      <c r="B753">
        <v>24.5</v>
      </c>
      <c r="C753">
        <f t="shared" si="33"/>
        <v>0.21276595744680851</v>
      </c>
      <c r="D753">
        <v>24.5</v>
      </c>
      <c r="E753">
        <f t="shared" si="34"/>
        <v>1.547562508716013</v>
      </c>
      <c r="F753">
        <f t="shared" si="35"/>
        <v>3.1986731175506815</v>
      </c>
      <c r="G753">
        <v>1.547562508716013</v>
      </c>
      <c r="H753">
        <v>24.5</v>
      </c>
    </row>
    <row r="754" spans="1:8" x14ac:dyDescent="0.3">
      <c r="A754">
        <v>5.7</v>
      </c>
      <c r="B754">
        <v>25.4</v>
      </c>
      <c r="C754">
        <f t="shared" si="33"/>
        <v>0.17543859649122806</v>
      </c>
      <c r="D754">
        <v>25.4</v>
      </c>
      <c r="E754">
        <f t="shared" si="34"/>
        <v>1.7404661748405046</v>
      </c>
      <c r="F754">
        <f t="shared" si="35"/>
        <v>3.2347491740244907</v>
      </c>
      <c r="G754">
        <v>1.7404661748405046</v>
      </c>
      <c r="H754">
        <v>25.4</v>
      </c>
    </row>
    <row r="755" spans="1:8" x14ac:dyDescent="0.3">
      <c r="A755">
        <v>4</v>
      </c>
      <c r="B755">
        <v>25.753499999999999</v>
      </c>
      <c r="C755">
        <f t="shared" si="33"/>
        <v>0.25</v>
      </c>
      <c r="D755">
        <v>25.753499999999999</v>
      </c>
      <c r="E755">
        <f t="shared" si="34"/>
        <v>1.3862943611198906</v>
      </c>
      <c r="F755">
        <f t="shared" si="35"/>
        <v>3.2485705402032394</v>
      </c>
      <c r="G755">
        <v>1.3862943611198906</v>
      </c>
      <c r="H755">
        <v>25.753499999999999</v>
      </c>
    </row>
    <row r="756" spans="1:8" x14ac:dyDescent="0.3">
      <c r="A756">
        <v>4.5999999999999996</v>
      </c>
      <c r="B756">
        <v>26.662199999999999</v>
      </c>
      <c r="C756">
        <f t="shared" si="33"/>
        <v>0.21739130434782611</v>
      </c>
      <c r="D756">
        <v>26.662199999999999</v>
      </c>
      <c r="E756">
        <f t="shared" si="34"/>
        <v>1.5260563034950492</v>
      </c>
      <c r="F756">
        <f t="shared" si="35"/>
        <v>3.2832468319760801</v>
      </c>
      <c r="G756">
        <v>1.5260563034950492</v>
      </c>
      <c r="H756">
        <v>26.662199999999999</v>
      </c>
    </row>
    <row r="757" spans="1:8" x14ac:dyDescent="0.3">
      <c r="A757">
        <v>5.4</v>
      </c>
      <c r="B757">
        <v>24.793900000000001</v>
      </c>
      <c r="C757">
        <f t="shared" si="33"/>
        <v>0.18518518518518517</v>
      </c>
      <c r="D757">
        <v>24.793900000000001</v>
      </c>
      <c r="E757">
        <f t="shared" si="34"/>
        <v>1.6863989535702288</v>
      </c>
      <c r="F757">
        <f t="shared" si="35"/>
        <v>3.2105976551739746</v>
      </c>
      <c r="G757">
        <v>1.6863989535702288</v>
      </c>
      <c r="H757">
        <v>24.793900000000001</v>
      </c>
    </row>
    <row r="758" spans="1:8" x14ac:dyDescent="0.3">
      <c r="A758">
        <v>4.5999999999999996</v>
      </c>
      <c r="B758">
        <v>27.106100000000001</v>
      </c>
      <c r="C758">
        <f t="shared" si="33"/>
        <v>0.21739130434782611</v>
      </c>
      <c r="D758">
        <v>27.106100000000001</v>
      </c>
      <c r="E758">
        <f t="shared" si="34"/>
        <v>1.5260563034950492</v>
      </c>
      <c r="F758">
        <f t="shared" si="35"/>
        <v>3.2997587948071181</v>
      </c>
      <c r="G758">
        <v>1.5260563034950492</v>
      </c>
      <c r="H758">
        <v>27.106100000000001</v>
      </c>
    </row>
    <row r="759" spans="1:8" x14ac:dyDescent="0.3">
      <c r="A759">
        <v>4.5999999999999996</v>
      </c>
      <c r="B759">
        <v>25.229800000000001</v>
      </c>
      <c r="C759">
        <f t="shared" si="33"/>
        <v>0.21739130434782611</v>
      </c>
      <c r="D759">
        <v>25.229800000000001</v>
      </c>
      <c r="E759">
        <f t="shared" si="34"/>
        <v>1.5260563034950492</v>
      </c>
      <c r="F759">
        <f t="shared" si="35"/>
        <v>3.2280258355505995</v>
      </c>
      <c r="G759">
        <v>1.5260563034950492</v>
      </c>
      <c r="H759">
        <v>25.229800000000001</v>
      </c>
    </row>
    <row r="760" spans="1:8" x14ac:dyDescent="0.3">
      <c r="A760">
        <v>4.3</v>
      </c>
      <c r="B760">
        <v>24.1937</v>
      </c>
      <c r="C760">
        <f t="shared" si="33"/>
        <v>0.23255813953488372</v>
      </c>
      <c r="D760">
        <v>24.1937</v>
      </c>
      <c r="E760">
        <f t="shared" si="34"/>
        <v>1.4586150226995167</v>
      </c>
      <c r="F760">
        <f t="shared" si="35"/>
        <v>3.1860922686922413</v>
      </c>
      <c r="G760">
        <v>1.4586150226995167</v>
      </c>
      <c r="H760">
        <v>24.1937</v>
      </c>
    </row>
    <row r="761" spans="1:8" x14ac:dyDescent="0.3">
      <c r="A761">
        <v>4.8</v>
      </c>
      <c r="B761">
        <v>24.153400000000001</v>
      </c>
      <c r="C761">
        <f t="shared" si="33"/>
        <v>0.20833333333333334</v>
      </c>
      <c r="D761">
        <v>24.153400000000001</v>
      </c>
      <c r="E761">
        <f t="shared" si="34"/>
        <v>1.5686159179138452</v>
      </c>
      <c r="F761">
        <f t="shared" si="35"/>
        <v>3.18442515693854</v>
      </c>
      <c r="G761">
        <v>1.5686159179138452</v>
      </c>
      <c r="H761">
        <v>24.153400000000001</v>
      </c>
    </row>
    <row r="762" spans="1:8" x14ac:dyDescent="0.3">
      <c r="A762">
        <v>5.3</v>
      </c>
      <c r="B762">
        <v>29.0185</v>
      </c>
      <c r="C762">
        <f t="shared" si="33"/>
        <v>0.18867924528301888</v>
      </c>
      <c r="D762">
        <v>29.0185</v>
      </c>
      <c r="E762">
        <f t="shared" si="34"/>
        <v>1.6677068205580761</v>
      </c>
      <c r="F762">
        <f t="shared" si="35"/>
        <v>3.3679335576294496</v>
      </c>
      <c r="G762">
        <v>1.6677068205580761</v>
      </c>
      <c r="H762">
        <v>29.0185</v>
      </c>
    </row>
    <row r="763" spans="1:8" x14ac:dyDescent="0.3">
      <c r="A763">
        <v>6.2</v>
      </c>
      <c r="B763">
        <v>25.802600000000002</v>
      </c>
      <c r="C763">
        <f t="shared" si="33"/>
        <v>0.16129032258064516</v>
      </c>
      <c r="D763">
        <v>25.802600000000002</v>
      </c>
      <c r="E763">
        <f t="shared" si="34"/>
        <v>1.824549292051046</v>
      </c>
      <c r="F763">
        <f t="shared" si="35"/>
        <v>3.2504752620438917</v>
      </c>
      <c r="G763">
        <v>1.824549292051046</v>
      </c>
      <c r="H763">
        <v>25.802600000000002</v>
      </c>
    </row>
    <row r="764" spans="1:8" x14ac:dyDescent="0.3">
      <c r="A764">
        <v>6</v>
      </c>
      <c r="B764">
        <v>30.299900000000001</v>
      </c>
      <c r="C764">
        <f t="shared" si="33"/>
        <v>0.16666666666666666</v>
      </c>
      <c r="D764">
        <v>30.299900000000001</v>
      </c>
      <c r="E764">
        <f t="shared" si="34"/>
        <v>1.791759469228055</v>
      </c>
      <c r="F764">
        <f t="shared" si="35"/>
        <v>3.4111444121798442</v>
      </c>
      <c r="G764">
        <v>1.791759469228055</v>
      </c>
      <c r="H764">
        <v>30.299900000000001</v>
      </c>
    </row>
    <row r="765" spans="1:8" x14ac:dyDescent="0.3">
      <c r="A765">
        <v>6.2</v>
      </c>
      <c r="B765">
        <v>25.799900000000001</v>
      </c>
      <c r="C765">
        <f t="shared" si="33"/>
        <v>0.16129032258064516</v>
      </c>
      <c r="D765">
        <v>25.799900000000001</v>
      </c>
      <c r="E765">
        <f t="shared" si="34"/>
        <v>1.824549292051046</v>
      </c>
      <c r="F765">
        <f t="shared" si="35"/>
        <v>3.2503706159510681</v>
      </c>
      <c r="G765">
        <v>1.824549292051046</v>
      </c>
      <c r="H765">
        <v>25.799900000000001</v>
      </c>
    </row>
    <row r="766" spans="1:8" x14ac:dyDescent="0.3">
      <c r="A766">
        <v>3.5</v>
      </c>
      <c r="B766">
        <v>28.2</v>
      </c>
      <c r="C766">
        <f t="shared" si="33"/>
        <v>0.2857142857142857</v>
      </c>
      <c r="D766">
        <v>28.2</v>
      </c>
      <c r="E766">
        <f t="shared" si="34"/>
        <v>1.2527629684953681</v>
      </c>
      <c r="F766">
        <f t="shared" si="35"/>
        <v>3.3393219779440679</v>
      </c>
      <c r="G766">
        <v>1.2527629684953681</v>
      </c>
      <c r="H766">
        <v>28.2</v>
      </c>
    </row>
    <row r="767" spans="1:8" x14ac:dyDescent="0.3">
      <c r="A767">
        <v>3.7</v>
      </c>
      <c r="B767">
        <v>25.2</v>
      </c>
      <c r="C767">
        <f t="shared" si="33"/>
        <v>0.27027027027027023</v>
      </c>
      <c r="D767">
        <v>25.2</v>
      </c>
      <c r="E767">
        <f t="shared" si="34"/>
        <v>1.3083328196501789</v>
      </c>
      <c r="F767">
        <f t="shared" si="35"/>
        <v>3.2268439945173775</v>
      </c>
      <c r="G767">
        <v>1.3083328196501789</v>
      </c>
      <c r="H767">
        <v>25.2</v>
      </c>
    </row>
    <row r="768" spans="1:8" x14ac:dyDescent="0.3">
      <c r="A768">
        <v>3.7</v>
      </c>
      <c r="B768">
        <v>25.1</v>
      </c>
      <c r="C768">
        <f t="shared" si="33"/>
        <v>0.27027027027027023</v>
      </c>
      <c r="D768">
        <v>25.1</v>
      </c>
      <c r="E768">
        <f t="shared" si="34"/>
        <v>1.3083328196501789</v>
      </c>
      <c r="F768">
        <f t="shared" si="35"/>
        <v>3.2228678461377385</v>
      </c>
      <c r="G768">
        <v>1.3083328196501789</v>
      </c>
      <c r="H768">
        <v>25.1</v>
      </c>
    </row>
    <row r="769" spans="1:8" x14ac:dyDescent="0.3">
      <c r="A769">
        <v>5.3</v>
      </c>
      <c r="B769">
        <v>22.299900000000001</v>
      </c>
      <c r="C769">
        <f t="shared" si="33"/>
        <v>0.18867924528301888</v>
      </c>
      <c r="D769">
        <v>22.299900000000001</v>
      </c>
      <c r="E769">
        <f t="shared" si="34"/>
        <v>1.6677068205580761</v>
      </c>
      <c r="F769">
        <f t="shared" si="35"/>
        <v>3.104582194151086</v>
      </c>
      <c r="G769">
        <v>1.6677068205580761</v>
      </c>
      <c r="H769">
        <v>22.299900000000001</v>
      </c>
    </row>
    <row r="770" spans="1:8" x14ac:dyDescent="0.3">
      <c r="A770">
        <v>5.6</v>
      </c>
      <c r="B770">
        <v>23.061</v>
      </c>
      <c r="C770">
        <f t="shared" si="33"/>
        <v>0.17857142857142858</v>
      </c>
      <c r="D770">
        <v>23.061</v>
      </c>
      <c r="E770">
        <f t="shared" si="34"/>
        <v>1.7227665977411035</v>
      </c>
      <c r="F770">
        <f t="shared" si="35"/>
        <v>3.1381428790351045</v>
      </c>
      <c r="G770">
        <v>1.7227665977411035</v>
      </c>
      <c r="H770">
        <v>23.061</v>
      </c>
    </row>
    <row r="771" spans="1:8" x14ac:dyDescent="0.3">
      <c r="A771">
        <v>5.6</v>
      </c>
      <c r="B771">
        <v>23.110900000000001</v>
      </c>
      <c r="C771">
        <f t="shared" ref="C771:C834" si="36">1/A771</f>
        <v>0.17857142857142858</v>
      </c>
      <c r="D771">
        <v>23.110900000000001</v>
      </c>
      <c r="E771">
        <f t="shared" ref="E771:E834" si="37">LN(A771)</f>
        <v>1.7227665977411035</v>
      </c>
      <c r="F771">
        <f t="shared" ref="F771:F834" si="38">LN(B771)</f>
        <v>3.1403043677079934</v>
      </c>
      <c r="G771">
        <v>1.7227665977411035</v>
      </c>
      <c r="H771">
        <v>23.110900000000001</v>
      </c>
    </row>
    <row r="772" spans="1:8" x14ac:dyDescent="0.3">
      <c r="A772">
        <v>4.5999999999999996</v>
      </c>
      <c r="B772">
        <v>26.229500000000002</v>
      </c>
      <c r="C772">
        <f t="shared" si="36"/>
        <v>0.21739130434782611</v>
      </c>
      <c r="D772">
        <v>26.229500000000002</v>
      </c>
      <c r="E772">
        <f t="shared" si="37"/>
        <v>1.5260563034950492</v>
      </c>
      <c r="F772">
        <f t="shared" si="38"/>
        <v>3.2668847315545126</v>
      </c>
      <c r="G772">
        <v>1.5260563034950492</v>
      </c>
      <c r="H772">
        <v>26.229500000000002</v>
      </c>
    </row>
    <row r="773" spans="1:8" x14ac:dyDescent="0.3">
      <c r="A773">
        <v>5.7</v>
      </c>
      <c r="B773">
        <v>23.431799999999999</v>
      </c>
      <c r="C773">
        <f t="shared" si="36"/>
        <v>0.17543859649122806</v>
      </c>
      <c r="D773">
        <v>23.431799999999999</v>
      </c>
      <c r="E773">
        <f t="shared" si="37"/>
        <v>1.7404661748405046</v>
      </c>
      <c r="F773">
        <f t="shared" si="38"/>
        <v>3.1540940741527139</v>
      </c>
      <c r="G773">
        <v>1.7404661748405046</v>
      </c>
      <c r="H773">
        <v>23.431799999999999</v>
      </c>
    </row>
    <row r="774" spans="1:8" x14ac:dyDescent="0.3">
      <c r="A774">
        <v>5.7</v>
      </c>
      <c r="B774">
        <v>23.999300000000002</v>
      </c>
      <c r="C774">
        <f t="shared" si="36"/>
        <v>0.17543859649122806</v>
      </c>
      <c r="D774">
        <v>23.999300000000002</v>
      </c>
      <c r="E774">
        <f t="shared" si="37"/>
        <v>1.7404661748405046</v>
      </c>
      <c r="F774">
        <f t="shared" si="38"/>
        <v>3.1780246632559237</v>
      </c>
      <c r="G774">
        <v>1.7404661748405046</v>
      </c>
      <c r="H774">
        <v>23.999300000000002</v>
      </c>
    </row>
    <row r="775" spans="1:8" x14ac:dyDescent="0.3">
      <c r="A775">
        <v>4.3</v>
      </c>
      <c r="B775">
        <v>27.6</v>
      </c>
      <c r="C775">
        <f t="shared" si="36"/>
        <v>0.23255813953488372</v>
      </c>
      <c r="D775">
        <v>27.6</v>
      </c>
      <c r="E775">
        <f t="shared" si="37"/>
        <v>1.4586150226995167</v>
      </c>
      <c r="F775">
        <f t="shared" si="38"/>
        <v>3.3178157727231046</v>
      </c>
      <c r="G775">
        <v>1.4586150226995167</v>
      </c>
      <c r="H775">
        <v>27.6</v>
      </c>
    </row>
    <row r="776" spans="1:8" x14ac:dyDescent="0.3">
      <c r="A776">
        <v>5.3</v>
      </c>
      <c r="B776">
        <v>24.299900000000001</v>
      </c>
      <c r="C776">
        <f t="shared" si="36"/>
        <v>0.18867924528301888</v>
      </c>
      <c r="D776">
        <v>24.299900000000001</v>
      </c>
      <c r="E776">
        <f t="shared" si="37"/>
        <v>1.6677068205580761</v>
      </c>
      <c r="F776">
        <f t="shared" si="38"/>
        <v>3.1904722351116979</v>
      </c>
      <c r="G776">
        <v>1.6677068205580761</v>
      </c>
      <c r="H776">
        <v>24.299900000000001</v>
      </c>
    </row>
    <row r="777" spans="1:8" x14ac:dyDescent="0.3">
      <c r="A777">
        <v>5.3</v>
      </c>
      <c r="B777">
        <v>23.299900000000001</v>
      </c>
      <c r="C777">
        <f t="shared" si="36"/>
        <v>0.18867924528301888</v>
      </c>
      <c r="D777">
        <v>23.299900000000001</v>
      </c>
      <c r="E777">
        <f t="shared" si="37"/>
        <v>1.6677068205580761</v>
      </c>
      <c r="F777">
        <f t="shared" si="38"/>
        <v>3.1484490687169515</v>
      </c>
      <c r="G777">
        <v>1.6677068205580761</v>
      </c>
      <c r="H777">
        <v>23.299900000000001</v>
      </c>
    </row>
    <row r="778" spans="1:8" x14ac:dyDescent="0.3">
      <c r="A778">
        <v>5.3</v>
      </c>
      <c r="B778">
        <v>22.761900000000001</v>
      </c>
      <c r="C778">
        <f t="shared" si="36"/>
        <v>0.18867924528301888</v>
      </c>
      <c r="D778">
        <v>22.761900000000001</v>
      </c>
      <c r="E778">
        <f t="shared" si="37"/>
        <v>1.6677068205580761</v>
      </c>
      <c r="F778">
        <f t="shared" si="38"/>
        <v>3.1250880855629903</v>
      </c>
      <c r="G778">
        <v>1.6677068205580761</v>
      </c>
      <c r="H778">
        <v>22.761900000000001</v>
      </c>
    </row>
    <row r="779" spans="1:8" x14ac:dyDescent="0.3">
      <c r="A779">
        <v>5.3</v>
      </c>
      <c r="B779">
        <v>22.9</v>
      </c>
      <c r="C779">
        <f t="shared" si="36"/>
        <v>0.18867924528301888</v>
      </c>
      <c r="D779">
        <v>22.9</v>
      </c>
      <c r="E779">
        <f t="shared" si="37"/>
        <v>1.6677068205580761</v>
      </c>
      <c r="F779">
        <f t="shared" si="38"/>
        <v>3.1311369105601941</v>
      </c>
      <c r="G779">
        <v>1.6677068205580761</v>
      </c>
      <c r="H779">
        <v>22.9</v>
      </c>
    </row>
    <row r="780" spans="1:8" x14ac:dyDescent="0.3">
      <c r="A780">
        <v>4.3</v>
      </c>
      <c r="B780">
        <v>27.6</v>
      </c>
      <c r="C780">
        <f t="shared" si="36"/>
        <v>0.23255813953488372</v>
      </c>
      <c r="D780">
        <v>27.6</v>
      </c>
      <c r="E780">
        <f t="shared" si="37"/>
        <v>1.4586150226995167</v>
      </c>
      <c r="F780">
        <f t="shared" si="38"/>
        <v>3.3178157727231046</v>
      </c>
      <c r="G780">
        <v>1.4586150226995167</v>
      </c>
      <c r="H780">
        <v>27.6</v>
      </c>
    </row>
    <row r="781" spans="1:8" x14ac:dyDescent="0.3">
      <c r="A781">
        <v>5.3</v>
      </c>
      <c r="B781">
        <v>24.299900000000001</v>
      </c>
      <c r="C781">
        <f t="shared" si="36"/>
        <v>0.18867924528301888</v>
      </c>
      <c r="D781">
        <v>24.299900000000001</v>
      </c>
      <c r="E781">
        <f t="shared" si="37"/>
        <v>1.6677068205580761</v>
      </c>
      <c r="F781">
        <f t="shared" si="38"/>
        <v>3.1904722351116979</v>
      </c>
      <c r="G781">
        <v>1.6677068205580761</v>
      </c>
      <c r="H781">
        <v>24.299900000000001</v>
      </c>
    </row>
    <row r="782" spans="1:8" x14ac:dyDescent="0.3">
      <c r="A782">
        <v>5.3</v>
      </c>
      <c r="B782">
        <v>23.299900000000001</v>
      </c>
      <c r="C782">
        <f t="shared" si="36"/>
        <v>0.18867924528301888</v>
      </c>
      <c r="D782">
        <v>23.299900000000001</v>
      </c>
      <c r="E782">
        <f t="shared" si="37"/>
        <v>1.6677068205580761</v>
      </c>
      <c r="F782">
        <f t="shared" si="38"/>
        <v>3.1484490687169515</v>
      </c>
      <c r="G782">
        <v>1.6677068205580761</v>
      </c>
      <c r="H782">
        <v>23.299900000000001</v>
      </c>
    </row>
    <row r="783" spans="1:8" x14ac:dyDescent="0.3">
      <c r="A783">
        <v>5.3</v>
      </c>
      <c r="B783">
        <v>22.761900000000001</v>
      </c>
      <c r="C783">
        <f t="shared" si="36"/>
        <v>0.18867924528301888</v>
      </c>
      <c r="D783">
        <v>22.761900000000001</v>
      </c>
      <c r="E783">
        <f t="shared" si="37"/>
        <v>1.6677068205580761</v>
      </c>
      <c r="F783">
        <f t="shared" si="38"/>
        <v>3.1250880855629903</v>
      </c>
      <c r="G783">
        <v>1.6677068205580761</v>
      </c>
      <c r="H783">
        <v>22.761900000000001</v>
      </c>
    </row>
    <row r="784" spans="1:8" x14ac:dyDescent="0.3">
      <c r="A784">
        <v>5.3</v>
      </c>
      <c r="B784">
        <v>22.9</v>
      </c>
      <c r="C784">
        <f t="shared" si="36"/>
        <v>0.18867924528301888</v>
      </c>
      <c r="D784">
        <v>22.9</v>
      </c>
      <c r="E784">
        <f t="shared" si="37"/>
        <v>1.6677068205580761</v>
      </c>
      <c r="F784">
        <f t="shared" si="38"/>
        <v>3.1311369105601941</v>
      </c>
      <c r="G784">
        <v>1.6677068205580761</v>
      </c>
      <c r="H784">
        <v>22.9</v>
      </c>
    </row>
    <row r="785" spans="1:8" x14ac:dyDescent="0.3">
      <c r="A785">
        <v>5.3</v>
      </c>
      <c r="B785">
        <v>23.299900000000001</v>
      </c>
      <c r="C785">
        <f t="shared" si="36"/>
        <v>0.18867924528301888</v>
      </c>
      <c r="D785">
        <v>23.299900000000001</v>
      </c>
      <c r="E785">
        <f t="shared" si="37"/>
        <v>1.6677068205580761</v>
      </c>
      <c r="F785">
        <f t="shared" si="38"/>
        <v>3.1484490687169515</v>
      </c>
      <c r="G785">
        <v>1.6677068205580761</v>
      </c>
      <c r="H785">
        <v>23.299900000000001</v>
      </c>
    </row>
    <row r="786" spans="1:8" x14ac:dyDescent="0.3">
      <c r="A786">
        <v>5.3</v>
      </c>
      <c r="B786">
        <v>22.9</v>
      </c>
      <c r="C786">
        <f t="shared" si="36"/>
        <v>0.18867924528301888</v>
      </c>
      <c r="D786">
        <v>22.9</v>
      </c>
      <c r="E786">
        <f t="shared" si="37"/>
        <v>1.6677068205580761</v>
      </c>
      <c r="F786">
        <f t="shared" si="38"/>
        <v>3.1311369105601941</v>
      </c>
      <c r="G786">
        <v>1.6677068205580761</v>
      </c>
      <c r="H786">
        <v>22.9</v>
      </c>
    </row>
    <row r="787" spans="1:8" x14ac:dyDescent="0.3">
      <c r="A787">
        <v>5.3</v>
      </c>
      <c r="B787">
        <v>23.299900000000001</v>
      </c>
      <c r="C787">
        <f t="shared" si="36"/>
        <v>0.18867924528301888</v>
      </c>
      <c r="D787">
        <v>23.299900000000001</v>
      </c>
      <c r="E787">
        <f t="shared" si="37"/>
        <v>1.6677068205580761</v>
      </c>
      <c r="F787">
        <f t="shared" si="38"/>
        <v>3.1484490687169515</v>
      </c>
      <c r="G787">
        <v>1.6677068205580761</v>
      </c>
      <c r="H787">
        <v>23.299900000000001</v>
      </c>
    </row>
    <row r="788" spans="1:8" x14ac:dyDescent="0.3">
      <c r="A788">
        <v>5.3</v>
      </c>
      <c r="B788">
        <v>22.9</v>
      </c>
      <c r="C788">
        <f t="shared" si="36"/>
        <v>0.18867924528301888</v>
      </c>
      <c r="D788">
        <v>22.9</v>
      </c>
      <c r="E788">
        <f t="shared" si="37"/>
        <v>1.6677068205580761</v>
      </c>
      <c r="F788">
        <f t="shared" si="38"/>
        <v>3.1311369105601941</v>
      </c>
      <c r="G788">
        <v>1.6677068205580761</v>
      </c>
      <c r="H788">
        <v>22.9</v>
      </c>
    </row>
    <row r="789" spans="1:8" x14ac:dyDescent="0.3">
      <c r="A789">
        <v>2</v>
      </c>
      <c r="B789">
        <v>35</v>
      </c>
      <c r="C789">
        <f t="shared" si="36"/>
        <v>0.5</v>
      </c>
      <c r="D789">
        <v>35</v>
      </c>
      <c r="E789">
        <f t="shared" si="37"/>
        <v>0.69314718055994529</v>
      </c>
      <c r="F789">
        <f t="shared" si="38"/>
        <v>3.5553480614894135</v>
      </c>
      <c r="G789">
        <v>0.69314718055994529</v>
      </c>
      <c r="H789">
        <v>35</v>
      </c>
    </row>
    <row r="790" spans="1:8" x14ac:dyDescent="0.3">
      <c r="A790">
        <v>3.3</v>
      </c>
      <c r="B790">
        <v>33.098799999999997</v>
      </c>
      <c r="C790">
        <f t="shared" si="36"/>
        <v>0.30303030303030304</v>
      </c>
      <c r="D790">
        <v>33.098799999999997</v>
      </c>
      <c r="E790">
        <f t="shared" si="37"/>
        <v>1.1939224684724346</v>
      </c>
      <c r="F790">
        <f t="shared" si="38"/>
        <v>3.4994970279493982</v>
      </c>
      <c r="G790">
        <v>1.1939224684724346</v>
      </c>
      <c r="H790">
        <v>33.098799999999997</v>
      </c>
    </row>
    <row r="791" spans="1:8" x14ac:dyDescent="0.3">
      <c r="A791">
        <v>3.8</v>
      </c>
      <c r="B791">
        <v>31.9</v>
      </c>
      <c r="C791">
        <f t="shared" si="36"/>
        <v>0.26315789473684209</v>
      </c>
      <c r="D791">
        <v>31.9</v>
      </c>
      <c r="E791">
        <f t="shared" si="37"/>
        <v>1.33500106673234</v>
      </c>
      <c r="F791">
        <f t="shared" si="38"/>
        <v>3.4626060097907989</v>
      </c>
      <c r="G791">
        <v>1.33500106673234</v>
      </c>
      <c r="H791">
        <v>31.9</v>
      </c>
    </row>
    <row r="792" spans="1:8" x14ac:dyDescent="0.3">
      <c r="A792">
        <v>4</v>
      </c>
      <c r="B792">
        <v>35.200000000000003</v>
      </c>
      <c r="C792">
        <f t="shared" si="36"/>
        <v>0.25</v>
      </c>
      <c r="D792">
        <v>35.200000000000003</v>
      </c>
      <c r="E792">
        <f t="shared" si="37"/>
        <v>1.3862943611198906</v>
      </c>
      <c r="F792">
        <f t="shared" si="38"/>
        <v>3.5610460826040513</v>
      </c>
      <c r="G792">
        <v>1.3862943611198906</v>
      </c>
      <c r="H792">
        <v>35.200000000000003</v>
      </c>
    </row>
    <row r="793" spans="1:8" x14ac:dyDescent="0.3">
      <c r="A793">
        <v>3.3</v>
      </c>
      <c r="B793">
        <v>33.098799999999997</v>
      </c>
      <c r="C793">
        <f t="shared" si="36"/>
        <v>0.30303030303030304</v>
      </c>
      <c r="D793">
        <v>33.098799999999997</v>
      </c>
      <c r="E793">
        <f t="shared" si="37"/>
        <v>1.1939224684724346</v>
      </c>
      <c r="F793">
        <f t="shared" si="38"/>
        <v>3.4994970279493982</v>
      </c>
      <c r="G793">
        <v>1.1939224684724346</v>
      </c>
      <c r="H793">
        <v>33.098799999999997</v>
      </c>
    </row>
    <row r="794" spans="1:8" x14ac:dyDescent="0.3">
      <c r="A794">
        <v>3.8</v>
      </c>
      <c r="B794">
        <v>31.9</v>
      </c>
      <c r="C794">
        <f t="shared" si="36"/>
        <v>0.26315789473684209</v>
      </c>
      <c r="D794">
        <v>31.9</v>
      </c>
      <c r="E794">
        <f t="shared" si="37"/>
        <v>1.33500106673234</v>
      </c>
      <c r="F794">
        <f t="shared" si="38"/>
        <v>3.4626060097907989</v>
      </c>
      <c r="G794">
        <v>1.33500106673234</v>
      </c>
      <c r="H794">
        <v>31.9</v>
      </c>
    </row>
    <row r="795" spans="1:8" x14ac:dyDescent="0.3">
      <c r="A795">
        <v>4</v>
      </c>
      <c r="B795">
        <v>35.200000000000003</v>
      </c>
      <c r="C795">
        <f t="shared" si="36"/>
        <v>0.25</v>
      </c>
      <c r="D795">
        <v>35.200000000000003</v>
      </c>
      <c r="E795">
        <f t="shared" si="37"/>
        <v>1.3862943611198906</v>
      </c>
      <c r="F795">
        <f t="shared" si="38"/>
        <v>3.5610460826040513</v>
      </c>
      <c r="G795">
        <v>1.3862943611198906</v>
      </c>
      <c r="H795">
        <v>35.200000000000003</v>
      </c>
    </row>
    <row r="796" spans="1:8" x14ac:dyDescent="0.3">
      <c r="A796">
        <v>3.5</v>
      </c>
      <c r="B796">
        <v>35.5</v>
      </c>
      <c r="C796">
        <f t="shared" si="36"/>
        <v>0.2857142857142857</v>
      </c>
      <c r="D796">
        <v>35.5</v>
      </c>
      <c r="E796">
        <f t="shared" si="37"/>
        <v>1.2527629684953681</v>
      </c>
      <c r="F796">
        <f t="shared" si="38"/>
        <v>3.5695326964813701</v>
      </c>
      <c r="G796">
        <v>1.2527629684953681</v>
      </c>
      <c r="H796">
        <v>35.5</v>
      </c>
    </row>
    <row r="797" spans="1:8" x14ac:dyDescent="0.3">
      <c r="A797">
        <v>3.5</v>
      </c>
      <c r="B797">
        <v>32.4</v>
      </c>
      <c r="C797">
        <f t="shared" si="36"/>
        <v>0.2857142857142857</v>
      </c>
      <c r="D797">
        <v>32.4</v>
      </c>
      <c r="E797">
        <f t="shared" si="37"/>
        <v>1.2527629684953681</v>
      </c>
      <c r="F797">
        <f t="shared" si="38"/>
        <v>3.4781584227982836</v>
      </c>
      <c r="G797">
        <v>1.2527629684953681</v>
      </c>
      <c r="H797">
        <v>32.4</v>
      </c>
    </row>
    <row r="798" spans="1:8" x14ac:dyDescent="0.3">
      <c r="A798">
        <v>3.8</v>
      </c>
      <c r="B798">
        <v>32.4</v>
      </c>
      <c r="C798">
        <f t="shared" si="36"/>
        <v>0.26315789473684209</v>
      </c>
      <c r="D798">
        <v>32.4</v>
      </c>
      <c r="E798">
        <f t="shared" si="37"/>
        <v>1.33500106673234</v>
      </c>
      <c r="F798">
        <f t="shared" si="38"/>
        <v>3.4781584227982836</v>
      </c>
      <c r="G798">
        <v>1.33500106673234</v>
      </c>
      <c r="H798">
        <v>32.4</v>
      </c>
    </row>
    <row r="799" spans="1:8" x14ac:dyDescent="0.3">
      <c r="A799">
        <v>3.8</v>
      </c>
      <c r="B799">
        <v>32.4</v>
      </c>
      <c r="C799">
        <f t="shared" si="36"/>
        <v>0.26315789473684209</v>
      </c>
      <c r="D799">
        <v>32.4</v>
      </c>
      <c r="E799">
        <f t="shared" si="37"/>
        <v>1.33500106673234</v>
      </c>
      <c r="F799">
        <f t="shared" si="38"/>
        <v>3.4781584227982836</v>
      </c>
      <c r="G799">
        <v>1.33500106673234</v>
      </c>
      <c r="H799">
        <v>32.4</v>
      </c>
    </row>
    <row r="800" spans="1:8" x14ac:dyDescent="0.3">
      <c r="A800">
        <v>2.2999999999999998</v>
      </c>
      <c r="B800">
        <v>39.200000000000003</v>
      </c>
      <c r="C800">
        <f t="shared" si="36"/>
        <v>0.43478260869565222</v>
      </c>
      <c r="D800">
        <v>39.200000000000003</v>
      </c>
      <c r="E800">
        <f t="shared" si="37"/>
        <v>0.83290912293510388</v>
      </c>
      <c r="F800">
        <f t="shared" si="38"/>
        <v>3.6686767467964168</v>
      </c>
      <c r="G800">
        <v>0.83290912293510388</v>
      </c>
      <c r="H800">
        <v>39.200000000000003</v>
      </c>
    </row>
    <row r="801" spans="1:8" x14ac:dyDescent="0.3">
      <c r="A801">
        <v>2.2999999999999998</v>
      </c>
      <c r="B801">
        <v>38.1</v>
      </c>
      <c r="C801">
        <f t="shared" si="36"/>
        <v>0.43478260869565222</v>
      </c>
      <c r="D801">
        <v>38.1</v>
      </c>
      <c r="E801">
        <f t="shared" si="37"/>
        <v>0.83290912293510388</v>
      </c>
      <c r="F801">
        <f t="shared" si="38"/>
        <v>3.6402142821326553</v>
      </c>
      <c r="G801">
        <v>0.83290912293510388</v>
      </c>
      <c r="H801">
        <v>38.1</v>
      </c>
    </row>
    <row r="802" spans="1:8" x14ac:dyDescent="0.3">
      <c r="A802">
        <v>3.5</v>
      </c>
      <c r="B802">
        <v>34</v>
      </c>
      <c r="C802">
        <f t="shared" si="36"/>
        <v>0.2857142857142857</v>
      </c>
      <c r="D802">
        <v>34</v>
      </c>
      <c r="E802">
        <f t="shared" si="37"/>
        <v>1.2527629684953681</v>
      </c>
      <c r="F802">
        <f t="shared" si="38"/>
        <v>3.5263605246161616</v>
      </c>
      <c r="G802">
        <v>1.2527629684953681</v>
      </c>
      <c r="H802">
        <v>34</v>
      </c>
    </row>
    <row r="803" spans="1:8" x14ac:dyDescent="0.3">
      <c r="A803">
        <v>3.8</v>
      </c>
      <c r="B803">
        <v>31.9</v>
      </c>
      <c r="C803">
        <f t="shared" si="36"/>
        <v>0.26315789473684209</v>
      </c>
      <c r="D803">
        <v>31.9</v>
      </c>
      <c r="E803">
        <f t="shared" si="37"/>
        <v>1.33500106673234</v>
      </c>
      <c r="F803">
        <f t="shared" si="38"/>
        <v>3.4626060097907989</v>
      </c>
      <c r="G803">
        <v>1.33500106673234</v>
      </c>
      <c r="H803">
        <v>31.9</v>
      </c>
    </row>
    <row r="804" spans="1:8" x14ac:dyDescent="0.3">
      <c r="A804">
        <v>4</v>
      </c>
      <c r="B804">
        <v>35.200000000000003</v>
      </c>
      <c r="C804">
        <f t="shared" si="36"/>
        <v>0.25</v>
      </c>
      <c r="D804">
        <v>35.200000000000003</v>
      </c>
      <c r="E804">
        <f t="shared" si="37"/>
        <v>1.3862943611198906</v>
      </c>
      <c r="F804">
        <f t="shared" si="38"/>
        <v>3.5610460826040513</v>
      </c>
      <c r="G804">
        <v>1.3862943611198906</v>
      </c>
      <c r="H804">
        <v>35.200000000000003</v>
      </c>
    </row>
    <row r="805" spans="1:8" x14ac:dyDescent="0.3">
      <c r="A805">
        <v>3.5</v>
      </c>
      <c r="B805">
        <v>29.2</v>
      </c>
      <c r="C805">
        <f t="shared" si="36"/>
        <v>0.2857142857142857</v>
      </c>
      <c r="D805">
        <v>29.2</v>
      </c>
      <c r="E805">
        <f t="shared" si="37"/>
        <v>1.2527629684953681</v>
      </c>
      <c r="F805">
        <f t="shared" si="38"/>
        <v>3.3741687092742358</v>
      </c>
      <c r="G805">
        <v>1.2527629684953681</v>
      </c>
      <c r="H805">
        <v>29.2</v>
      </c>
    </row>
    <row r="806" spans="1:8" x14ac:dyDescent="0.3">
      <c r="A806">
        <v>2.2999999999999998</v>
      </c>
      <c r="B806">
        <v>34.4</v>
      </c>
      <c r="C806">
        <f t="shared" si="36"/>
        <v>0.43478260869565222</v>
      </c>
      <c r="D806">
        <v>34.4</v>
      </c>
      <c r="E806">
        <f t="shared" si="37"/>
        <v>0.83290912293510388</v>
      </c>
      <c r="F806">
        <f t="shared" si="38"/>
        <v>3.5380565643793527</v>
      </c>
      <c r="G806">
        <v>0.83290912293510388</v>
      </c>
      <c r="H806">
        <v>34.4</v>
      </c>
    </row>
    <row r="807" spans="1:8" x14ac:dyDescent="0.3">
      <c r="A807">
        <v>3.6</v>
      </c>
      <c r="B807">
        <v>33</v>
      </c>
      <c r="C807">
        <f t="shared" si="36"/>
        <v>0.27777777777777779</v>
      </c>
      <c r="D807">
        <v>33</v>
      </c>
      <c r="E807">
        <f t="shared" si="37"/>
        <v>1.2809338454620642</v>
      </c>
      <c r="F807">
        <f t="shared" si="38"/>
        <v>3.4965075614664802</v>
      </c>
      <c r="G807">
        <v>1.2809338454620642</v>
      </c>
      <c r="H807">
        <v>33</v>
      </c>
    </row>
    <row r="808" spans="1:8" x14ac:dyDescent="0.3">
      <c r="A808">
        <v>6.2</v>
      </c>
      <c r="B808">
        <v>28.4</v>
      </c>
      <c r="C808">
        <f t="shared" si="36"/>
        <v>0.16129032258064516</v>
      </c>
      <c r="D808">
        <v>28.4</v>
      </c>
      <c r="E808">
        <f t="shared" si="37"/>
        <v>1.824549292051046</v>
      </c>
      <c r="F808">
        <f t="shared" si="38"/>
        <v>3.3463891451671604</v>
      </c>
      <c r="G808">
        <v>1.824549292051046</v>
      </c>
      <c r="H808">
        <v>28.4</v>
      </c>
    </row>
    <row r="809" spans="1:8" x14ac:dyDescent="0.3">
      <c r="A809">
        <v>6</v>
      </c>
      <c r="B809">
        <v>30.5</v>
      </c>
      <c r="C809">
        <f t="shared" si="36"/>
        <v>0.16666666666666666</v>
      </c>
      <c r="D809">
        <v>30.5</v>
      </c>
      <c r="E809">
        <f t="shared" si="37"/>
        <v>1.791759469228055</v>
      </c>
      <c r="F809">
        <f t="shared" si="38"/>
        <v>3.417726683613366</v>
      </c>
      <c r="G809">
        <v>1.791759469228055</v>
      </c>
      <c r="H809">
        <v>30.5</v>
      </c>
    </row>
    <row r="810" spans="1:8" x14ac:dyDescent="0.3">
      <c r="A810">
        <v>6.2</v>
      </c>
      <c r="B810">
        <v>28.4</v>
      </c>
      <c r="C810">
        <f t="shared" si="36"/>
        <v>0.16129032258064516</v>
      </c>
      <c r="D810">
        <v>28.4</v>
      </c>
      <c r="E810">
        <f t="shared" si="37"/>
        <v>1.824549292051046</v>
      </c>
      <c r="F810">
        <f t="shared" si="38"/>
        <v>3.3463891451671604</v>
      </c>
      <c r="G810">
        <v>1.824549292051046</v>
      </c>
      <c r="H810">
        <v>28.4</v>
      </c>
    </row>
    <row r="811" spans="1:8" x14ac:dyDescent="0.3">
      <c r="A811">
        <v>3</v>
      </c>
      <c r="B811">
        <v>34.5</v>
      </c>
      <c r="C811">
        <f t="shared" si="36"/>
        <v>0.33333333333333331</v>
      </c>
      <c r="D811">
        <v>34.5</v>
      </c>
      <c r="E811">
        <f t="shared" si="37"/>
        <v>1.0986122886681098</v>
      </c>
      <c r="F811">
        <f t="shared" si="38"/>
        <v>3.5409593240373143</v>
      </c>
      <c r="G811">
        <v>1.0986122886681098</v>
      </c>
      <c r="H811">
        <v>34.5</v>
      </c>
    </row>
    <row r="812" spans="1:8" x14ac:dyDescent="0.3">
      <c r="A812">
        <v>5.3</v>
      </c>
      <c r="B812">
        <v>28.993500000000001</v>
      </c>
      <c r="C812">
        <f t="shared" si="36"/>
        <v>0.18867924528301888</v>
      </c>
      <c r="D812">
        <v>28.993500000000001</v>
      </c>
      <c r="E812">
        <f t="shared" si="37"/>
        <v>1.6677068205580761</v>
      </c>
      <c r="F812">
        <f t="shared" si="38"/>
        <v>3.3670716669327794</v>
      </c>
      <c r="G812">
        <v>1.6677068205580761</v>
      </c>
      <c r="H812">
        <v>28.993500000000001</v>
      </c>
    </row>
    <row r="813" spans="1:8" x14ac:dyDescent="0.3">
      <c r="A813">
        <v>6.2</v>
      </c>
      <c r="B813">
        <v>26</v>
      </c>
      <c r="C813">
        <f t="shared" si="36"/>
        <v>0.16129032258064516</v>
      </c>
      <c r="D813">
        <v>26</v>
      </c>
      <c r="E813">
        <f t="shared" si="37"/>
        <v>1.824549292051046</v>
      </c>
      <c r="F813">
        <f t="shared" si="38"/>
        <v>3.2580965380214821</v>
      </c>
      <c r="G813">
        <v>1.824549292051046</v>
      </c>
      <c r="H813">
        <v>26</v>
      </c>
    </row>
    <row r="814" spans="1:8" x14ac:dyDescent="0.3">
      <c r="A814">
        <v>5.3</v>
      </c>
      <c r="B814">
        <v>28.993500000000001</v>
      </c>
      <c r="C814">
        <f t="shared" si="36"/>
        <v>0.18867924528301888</v>
      </c>
      <c r="D814">
        <v>28.993500000000001</v>
      </c>
      <c r="E814">
        <f t="shared" si="37"/>
        <v>1.6677068205580761</v>
      </c>
      <c r="F814">
        <f t="shared" si="38"/>
        <v>3.3670716669327794</v>
      </c>
      <c r="G814">
        <v>1.6677068205580761</v>
      </c>
      <c r="H814">
        <v>28.993500000000001</v>
      </c>
    </row>
    <row r="815" spans="1:8" x14ac:dyDescent="0.3">
      <c r="A815">
        <v>6.2</v>
      </c>
      <c r="B815">
        <v>26</v>
      </c>
      <c r="C815">
        <f t="shared" si="36"/>
        <v>0.16129032258064516</v>
      </c>
      <c r="D815">
        <v>26</v>
      </c>
      <c r="E815">
        <f t="shared" si="37"/>
        <v>1.824549292051046</v>
      </c>
      <c r="F815">
        <f t="shared" si="38"/>
        <v>3.2580965380214821</v>
      </c>
      <c r="G815">
        <v>1.824549292051046</v>
      </c>
      <c r="H815">
        <v>26</v>
      </c>
    </row>
    <row r="816" spans="1:8" x14ac:dyDescent="0.3">
      <c r="A816">
        <v>5.3</v>
      </c>
      <c r="B816">
        <v>28.993500000000001</v>
      </c>
      <c r="C816">
        <f t="shared" si="36"/>
        <v>0.18867924528301888</v>
      </c>
      <c r="D816">
        <v>28.993500000000001</v>
      </c>
      <c r="E816">
        <f t="shared" si="37"/>
        <v>1.6677068205580761</v>
      </c>
      <c r="F816">
        <f t="shared" si="38"/>
        <v>3.3670716669327794</v>
      </c>
      <c r="G816">
        <v>1.6677068205580761</v>
      </c>
      <c r="H816">
        <v>28.993500000000001</v>
      </c>
    </row>
    <row r="817" spans="1:8" x14ac:dyDescent="0.3">
      <c r="A817">
        <v>6</v>
      </c>
      <c r="B817">
        <v>30.5</v>
      </c>
      <c r="C817">
        <f t="shared" si="36"/>
        <v>0.16666666666666666</v>
      </c>
      <c r="D817">
        <v>30.5</v>
      </c>
      <c r="E817">
        <f t="shared" si="37"/>
        <v>1.791759469228055</v>
      </c>
      <c r="F817">
        <f t="shared" si="38"/>
        <v>3.417726683613366</v>
      </c>
      <c r="G817">
        <v>1.791759469228055</v>
      </c>
      <c r="H817">
        <v>30.5</v>
      </c>
    </row>
    <row r="818" spans="1:8" x14ac:dyDescent="0.3">
      <c r="A818">
        <v>2.4</v>
      </c>
      <c r="B818">
        <v>45.1</v>
      </c>
      <c r="C818">
        <f t="shared" si="36"/>
        <v>0.41666666666666669</v>
      </c>
      <c r="D818">
        <v>45.1</v>
      </c>
      <c r="E818">
        <f t="shared" si="37"/>
        <v>0.87546873735389985</v>
      </c>
      <c r="F818">
        <f t="shared" si="38"/>
        <v>3.8088822465086327</v>
      </c>
      <c r="G818">
        <v>0.87546873735389985</v>
      </c>
      <c r="H818">
        <v>45.1</v>
      </c>
    </row>
    <row r="819" spans="1:8" x14ac:dyDescent="0.3">
      <c r="A819">
        <v>3</v>
      </c>
      <c r="B819">
        <v>34.548200000000001</v>
      </c>
      <c r="C819">
        <f t="shared" si="36"/>
        <v>0.33333333333333331</v>
      </c>
      <c r="D819">
        <v>34.548200000000001</v>
      </c>
      <c r="E819">
        <f t="shared" si="37"/>
        <v>1.0986122886681098</v>
      </c>
      <c r="F819">
        <f t="shared" si="38"/>
        <v>3.5423554504484054</v>
      </c>
      <c r="G819">
        <v>1.0986122886681098</v>
      </c>
      <c r="H819">
        <v>34.548200000000001</v>
      </c>
    </row>
    <row r="820" spans="1:8" x14ac:dyDescent="0.3">
      <c r="A820">
        <v>2</v>
      </c>
      <c r="B820">
        <v>40.299999999999997</v>
      </c>
      <c r="C820">
        <f t="shared" si="36"/>
        <v>0.5</v>
      </c>
      <c r="D820">
        <v>40.299999999999997</v>
      </c>
      <c r="E820">
        <f t="shared" si="37"/>
        <v>0.69314718055994529</v>
      </c>
      <c r="F820">
        <f t="shared" si="38"/>
        <v>3.6963514689526371</v>
      </c>
      <c r="G820">
        <v>0.69314718055994529</v>
      </c>
      <c r="H820">
        <v>40.299999999999997</v>
      </c>
    </row>
    <row r="821" spans="1:8" x14ac:dyDescent="0.3">
      <c r="A821">
        <v>2</v>
      </c>
      <c r="B821">
        <v>40.6</v>
      </c>
      <c r="C821">
        <f t="shared" si="36"/>
        <v>0.5</v>
      </c>
      <c r="D821">
        <v>40.6</v>
      </c>
      <c r="E821">
        <f t="shared" si="37"/>
        <v>0.69314718055994529</v>
      </c>
      <c r="F821">
        <f t="shared" si="38"/>
        <v>3.7037680666076871</v>
      </c>
      <c r="G821">
        <v>0.69314718055994529</v>
      </c>
      <c r="H821">
        <v>40.6</v>
      </c>
    </row>
    <row r="822" spans="1:8" x14ac:dyDescent="0.3">
      <c r="A822">
        <v>2.2000000000000002</v>
      </c>
      <c r="B822">
        <v>42.399099999999997</v>
      </c>
      <c r="C822">
        <f t="shared" si="36"/>
        <v>0.45454545454545453</v>
      </c>
      <c r="D822">
        <v>42.399099999999997</v>
      </c>
      <c r="E822">
        <f t="shared" si="37"/>
        <v>0.78845736036427028</v>
      </c>
      <c r="F822">
        <f t="shared" si="38"/>
        <v>3.747127135597534</v>
      </c>
      <c r="G822">
        <v>0.78845736036427028</v>
      </c>
      <c r="H822">
        <v>42.399099999999997</v>
      </c>
    </row>
    <row r="823" spans="1:8" x14ac:dyDescent="0.3">
      <c r="A823">
        <v>2.2000000000000002</v>
      </c>
      <c r="B823">
        <v>44.999099999999999</v>
      </c>
      <c r="C823">
        <f t="shared" si="36"/>
        <v>0.45454545454545453</v>
      </c>
      <c r="D823">
        <v>44.999099999999999</v>
      </c>
      <c r="E823">
        <f t="shared" si="37"/>
        <v>0.78845736036427028</v>
      </c>
      <c r="F823">
        <f t="shared" si="38"/>
        <v>3.8066424895703173</v>
      </c>
      <c r="G823">
        <v>0.78845736036427028</v>
      </c>
      <c r="H823">
        <v>44.999099999999999</v>
      </c>
    </row>
    <row r="824" spans="1:8" x14ac:dyDescent="0.3">
      <c r="A824">
        <v>2.4</v>
      </c>
      <c r="B824">
        <v>41.9</v>
      </c>
      <c r="C824">
        <f t="shared" si="36"/>
        <v>0.41666666666666669</v>
      </c>
      <c r="D824">
        <v>41.9</v>
      </c>
      <c r="E824">
        <f t="shared" si="37"/>
        <v>0.87546873735389985</v>
      </c>
      <c r="F824">
        <f t="shared" si="38"/>
        <v>3.735285826928092</v>
      </c>
      <c r="G824">
        <v>0.87546873735389985</v>
      </c>
      <c r="H824">
        <v>41.9</v>
      </c>
    </row>
    <row r="825" spans="1:8" x14ac:dyDescent="0.3">
      <c r="A825">
        <v>2.4</v>
      </c>
      <c r="B825">
        <v>41.5</v>
      </c>
      <c r="C825">
        <f t="shared" si="36"/>
        <v>0.41666666666666669</v>
      </c>
      <c r="D825">
        <v>41.5</v>
      </c>
      <c r="E825">
        <f t="shared" si="37"/>
        <v>0.87546873735389985</v>
      </c>
      <c r="F825">
        <f t="shared" si="38"/>
        <v>3.7256934272366524</v>
      </c>
      <c r="G825">
        <v>0.87546873735389985</v>
      </c>
      <c r="H825">
        <v>41.5</v>
      </c>
    </row>
    <row r="826" spans="1:8" x14ac:dyDescent="0.3">
      <c r="A826">
        <v>2.2000000000000002</v>
      </c>
      <c r="B826">
        <v>42.399099999999997</v>
      </c>
      <c r="C826">
        <f t="shared" si="36"/>
        <v>0.45454545454545453</v>
      </c>
      <c r="D826">
        <v>42.399099999999997</v>
      </c>
      <c r="E826">
        <f t="shared" si="37"/>
        <v>0.78845736036427028</v>
      </c>
      <c r="F826">
        <f t="shared" si="38"/>
        <v>3.747127135597534</v>
      </c>
      <c r="G826">
        <v>0.78845736036427028</v>
      </c>
      <c r="H826">
        <v>42.399099999999997</v>
      </c>
    </row>
    <row r="827" spans="1:8" x14ac:dyDescent="0.3">
      <c r="A827">
        <v>2.2000000000000002</v>
      </c>
      <c r="B827">
        <v>44.999099999999999</v>
      </c>
      <c r="C827">
        <f t="shared" si="36"/>
        <v>0.45454545454545453</v>
      </c>
      <c r="D827">
        <v>44.999099999999999</v>
      </c>
      <c r="E827">
        <f t="shared" si="37"/>
        <v>0.78845736036427028</v>
      </c>
      <c r="F827">
        <f t="shared" si="38"/>
        <v>3.8066424895703173</v>
      </c>
      <c r="G827">
        <v>0.78845736036427028</v>
      </c>
      <c r="H827">
        <v>44.999099999999999</v>
      </c>
    </row>
    <row r="828" spans="1:8" x14ac:dyDescent="0.3">
      <c r="A828">
        <v>2.4</v>
      </c>
      <c r="B828">
        <v>41.9</v>
      </c>
      <c r="C828">
        <f t="shared" si="36"/>
        <v>0.41666666666666669</v>
      </c>
      <c r="D828">
        <v>41.9</v>
      </c>
      <c r="E828">
        <f t="shared" si="37"/>
        <v>0.87546873735389985</v>
      </c>
      <c r="F828">
        <f t="shared" si="38"/>
        <v>3.735285826928092</v>
      </c>
      <c r="G828">
        <v>0.87546873735389985</v>
      </c>
      <c r="H828">
        <v>41.9</v>
      </c>
    </row>
    <row r="829" spans="1:8" x14ac:dyDescent="0.3">
      <c r="A829">
        <v>2.4</v>
      </c>
      <c r="B829">
        <v>41.5</v>
      </c>
      <c r="C829">
        <f t="shared" si="36"/>
        <v>0.41666666666666669</v>
      </c>
      <c r="D829">
        <v>41.5</v>
      </c>
      <c r="E829">
        <f t="shared" si="37"/>
        <v>0.87546873735389985</v>
      </c>
      <c r="F829">
        <f t="shared" si="38"/>
        <v>3.7256934272366524</v>
      </c>
      <c r="G829">
        <v>0.87546873735389985</v>
      </c>
      <c r="H829">
        <v>41.5</v>
      </c>
    </row>
    <row r="830" spans="1:8" x14ac:dyDescent="0.3">
      <c r="A830">
        <v>3.6</v>
      </c>
      <c r="B830">
        <v>33</v>
      </c>
      <c r="C830">
        <f t="shared" si="36"/>
        <v>0.27777777777777779</v>
      </c>
      <c r="D830">
        <v>33</v>
      </c>
      <c r="E830">
        <f t="shared" si="37"/>
        <v>1.2809338454620642</v>
      </c>
      <c r="F830">
        <f t="shared" si="38"/>
        <v>3.4965075614664802</v>
      </c>
      <c r="G830">
        <v>1.2809338454620642</v>
      </c>
      <c r="H830">
        <v>33</v>
      </c>
    </row>
    <row r="831" spans="1:8" x14ac:dyDescent="0.3">
      <c r="A831">
        <v>2.4</v>
      </c>
      <c r="B831">
        <v>34.1</v>
      </c>
      <c r="C831">
        <f t="shared" si="36"/>
        <v>0.41666666666666669</v>
      </c>
      <c r="D831">
        <v>34.1</v>
      </c>
      <c r="E831">
        <f t="shared" si="37"/>
        <v>0.87546873735389985</v>
      </c>
      <c r="F831">
        <f t="shared" si="38"/>
        <v>3.529297384289471</v>
      </c>
      <c r="G831">
        <v>0.87546873735389985</v>
      </c>
      <c r="H831">
        <v>34.1</v>
      </c>
    </row>
    <row r="832" spans="1:8" x14ac:dyDescent="0.3">
      <c r="A832">
        <v>2.4</v>
      </c>
      <c r="B832">
        <v>35</v>
      </c>
      <c r="C832">
        <f t="shared" si="36"/>
        <v>0.41666666666666669</v>
      </c>
      <c r="D832">
        <v>35</v>
      </c>
      <c r="E832">
        <f t="shared" si="37"/>
        <v>0.87546873735389985</v>
      </c>
      <c r="F832">
        <f t="shared" si="38"/>
        <v>3.5553480614894135</v>
      </c>
      <c r="G832">
        <v>0.87546873735389985</v>
      </c>
      <c r="H832">
        <v>35</v>
      </c>
    </row>
    <row r="833" spans="1:8" x14ac:dyDescent="0.3">
      <c r="A833">
        <v>3.5</v>
      </c>
      <c r="B833">
        <v>33.200000000000003</v>
      </c>
      <c r="C833">
        <f t="shared" si="36"/>
        <v>0.2857142857142857</v>
      </c>
      <c r="D833">
        <v>33.200000000000003</v>
      </c>
      <c r="E833">
        <f t="shared" si="37"/>
        <v>1.2527629684953681</v>
      </c>
      <c r="F833">
        <f t="shared" si="38"/>
        <v>3.5025498759224432</v>
      </c>
      <c r="G833">
        <v>1.2527629684953681</v>
      </c>
      <c r="H833">
        <v>33.200000000000003</v>
      </c>
    </row>
    <row r="834" spans="1:8" x14ac:dyDescent="0.3">
      <c r="A834">
        <v>3.7</v>
      </c>
      <c r="B834">
        <v>30.5</v>
      </c>
      <c r="C834">
        <f t="shared" si="36"/>
        <v>0.27027027027027023</v>
      </c>
      <c r="D834">
        <v>30.5</v>
      </c>
      <c r="E834">
        <f t="shared" si="37"/>
        <v>1.3083328196501789</v>
      </c>
      <c r="F834">
        <f t="shared" si="38"/>
        <v>3.417726683613366</v>
      </c>
      <c r="G834">
        <v>1.3083328196501789</v>
      </c>
      <c r="H834">
        <v>30.5</v>
      </c>
    </row>
    <row r="835" spans="1:8" x14ac:dyDescent="0.3">
      <c r="A835">
        <v>4</v>
      </c>
      <c r="B835">
        <v>29.4</v>
      </c>
      <c r="C835">
        <f t="shared" ref="C835:C898" si="39">1/A835</f>
        <v>0.25</v>
      </c>
      <c r="D835">
        <v>29.4</v>
      </c>
      <c r="E835">
        <f t="shared" ref="E835:E898" si="40">LN(A835)</f>
        <v>1.3862943611198906</v>
      </c>
      <c r="F835">
        <f t="shared" ref="F835:F898" si="41">LN(B835)</f>
        <v>3.380994674344636</v>
      </c>
      <c r="G835">
        <v>1.3862943611198906</v>
      </c>
      <c r="H835">
        <v>29.4</v>
      </c>
    </row>
    <row r="836" spans="1:8" x14ac:dyDescent="0.3">
      <c r="A836">
        <v>3.5</v>
      </c>
      <c r="B836">
        <v>34.200000000000003</v>
      </c>
      <c r="C836">
        <f t="shared" si="39"/>
        <v>0.2857142857142857</v>
      </c>
      <c r="D836">
        <v>34.200000000000003</v>
      </c>
      <c r="E836">
        <f t="shared" si="40"/>
        <v>1.2527629684953681</v>
      </c>
      <c r="F836">
        <f t="shared" si="41"/>
        <v>3.5322256440685598</v>
      </c>
      <c r="G836">
        <v>1.2527629684953681</v>
      </c>
      <c r="H836">
        <v>34.200000000000003</v>
      </c>
    </row>
    <row r="837" spans="1:8" x14ac:dyDescent="0.3">
      <c r="A837">
        <v>2.5</v>
      </c>
      <c r="B837">
        <v>39.200000000000003</v>
      </c>
      <c r="C837">
        <f t="shared" si="39"/>
        <v>0.4</v>
      </c>
      <c r="D837">
        <v>39.200000000000003</v>
      </c>
      <c r="E837">
        <f t="shared" si="40"/>
        <v>0.91629073187415511</v>
      </c>
      <c r="F837">
        <f t="shared" si="41"/>
        <v>3.6686767467964168</v>
      </c>
      <c r="G837">
        <v>0.91629073187415511</v>
      </c>
      <c r="H837">
        <v>39.200000000000003</v>
      </c>
    </row>
    <row r="838" spans="1:8" x14ac:dyDescent="0.3">
      <c r="A838">
        <v>2.5</v>
      </c>
      <c r="B838">
        <v>38.6</v>
      </c>
      <c r="C838">
        <f t="shared" si="39"/>
        <v>0.4</v>
      </c>
      <c r="D838">
        <v>38.6</v>
      </c>
      <c r="E838">
        <f t="shared" si="40"/>
        <v>0.91629073187415511</v>
      </c>
      <c r="F838">
        <f t="shared" si="41"/>
        <v>3.6532522764707851</v>
      </c>
      <c r="G838">
        <v>0.91629073187415511</v>
      </c>
      <c r="H838">
        <v>38.6</v>
      </c>
    </row>
    <row r="839" spans="1:8" x14ac:dyDescent="0.3">
      <c r="A839">
        <v>3</v>
      </c>
      <c r="B839">
        <v>34.799999999999997</v>
      </c>
      <c r="C839">
        <f t="shared" si="39"/>
        <v>0.33333333333333331</v>
      </c>
      <c r="D839">
        <v>34.799999999999997</v>
      </c>
      <c r="E839">
        <f t="shared" si="40"/>
        <v>1.0986122886681098</v>
      </c>
      <c r="F839">
        <f t="shared" si="41"/>
        <v>3.5496173867804286</v>
      </c>
      <c r="G839">
        <v>1.0986122886681098</v>
      </c>
      <c r="H839">
        <v>34.799999999999997</v>
      </c>
    </row>
    <row r="840" spans="1:8" x14ac:dyDescent="0.3">
      <c r="A840">
        <v>2.5</v>
      </c>
      <c r="B840">
        <v>42.9</v>
      </c>
      <c r="C840">
        <f t="shared" si="39"/>
        <v>0.4</v>
      </c>
      <c r="D840">
        <v>42.9</v>
      </c>
      <c r="E840">
        <f t="shared" si="40"/>
        <v>0.91629073187415511</v>
      </c>
      <c r="F840">
        <f t="shared" si="41"/>
        <v>3.7588718259339711</v>
      </c>
      <c r="G840">
        <v>0.91629073187415511</v>
      </c>
      <c r="H840">
        <v>42.9</v>
      </c>
    </row>
    <row r="841" spans="1:8" x14ac:dyDescent="0.3">
      <c r="A841">
        <v>5.4</v>
      </c>
      <c r="B841">
        <v>27</v>
      </c>
      <c r="C841">
        <f t="shared" si="39"/>
        <v>0.18518518518518517</v>
      </c>
      <c r="D841">
        <v>27</v>
      </c>
      <c r="E841">
        <f t="shared" si="40"/>
        <v>1.6863989535702288</v>
      </c>
      <c r="F841">
        <f t="shared" si="41"/>
        <v>3.2958368660043291</v>
      </c>
      <c r="G841">
        <v>1.6863989535702288</v>
      </c>
      <c r="H841">
        <v>27</v>
      </c>
    </row>
    <row r="842" spans="1:8" x14ac:dyDescent="0.3">
      <c r="A842">
        <v>4</v>
      </c>
      <c r="B842">
        <v>27.8</v>
      </c>
      <c r="C842">
        <f t="shared" si="39"/>
        <v>0.25</v>
      </c>
      <c r="D842">
        <v>27.8</v>
      </c>
      <c r="E842">
        <f t="shared" si="40"/>
        <v>1.3862943611198906</v>
      </c>
      <c r="F842">
        <f t="shared" si="41"/>
        <v>3.3250360206965914</v>
      </c>
      <c r="G842">
        <v>1.3862943611198906</v>
      </c>
      <c r="H842">
        <v>27.8</v>
      </c>
    </row>
    <row r="843" spans="1:8" x14ac:dyDescent="0.3">
      <c r="A843">
        <v>4.5999999999999996</v>
      </c>
      <c r="B843">
        <v>29</v>
      </c>
      <c r="C843">
        <f t="shared" si="39"/>
        <v>0.21739130434782611</v>
      </c>
      <c r="D843">
        <v>29</v>
      </c>
      <c r="E843">
        <f t="shared" si="40"/>
        <v>1.5260563034950492</v>
      </c>
      <c r="F843">
        <f t="shared" si="41"/>
        <v>3.3672958299864741</v>
      </c>
      <c r="G843">
        <v>1.5260563034950492</v>
      </c>
      <c r="H843">
        <v>29</v>
      </c>
    </row>
    <row r="844" spans="1:8" x14ac:dyDescent="0.3">
      <c r="A844">
        <v>3.5</v>
      </c>
      <c r="B844">
        <v>34.200000000000003</v>
      </c>
      <c r="C844">
        <f t="shared" si="39"/>
        <v>0.2857142857142857</v>
      </c>
      <c r="D844">
        <v>34.200000000000003</v>
      </c>
      <c r="E844">
        <f t="shared" si="40"/>
        <v>1.2527629684953681</v>
      </c>
      <c r="F844">
        <f t="shared" si="41"/>
        <v>3.5322256440685598</v>
      </c>
      <c r="G844">
        <v>1.2527629684953681</v>
      </c>
      <c r="H844">
        <v>34.200000000000003</v>
      </c>
    </row>
    <row r="845" spans="1:8" x14ac:dyDescent="0.3">
      <c r="A845">
        <v>3.6</v>
      </c>
      <c r="B845">
        <v>33</v>
      </c>
      <c r="C845">
        <f t="shared" si="39"/>
        <v>0.27777777777777779</v>
      </c>
      <c r="D845">
        <v>33</v>
      </c>
      <c r="E845">
        <f t="shared" si="40"/>
        <v>1.2809338454620642</v>
      </c>
      <c r="F845">
        <f t="shared" si="41"/>
        <v>3.4965075614664802</v>
      </c>
      <c r="G845">
        <v>1.2809338454620642</v>
      </c>
      <c r="H845">
        <v>33</v>
      </c>
    </row>
    <row r="846" spans="1:8" x14ac:dyDescent="0.3">
      <c r="A846">
        <v>5.3</v>
      </c>
      <c r="B846">
        <v>28.993500000000001</v>
      </c>
      <c r="C846">
        <f t="shared" si="39"/>
        <v>0.18867924528301888</v>
      </c>
      <c r="D846">
        <v>28.993500000000001</v>
      </c>
      <c r="E846">
        <f t="shared" si="40"/>
        <v>1.6677068205580761</v>
      </c>
      <c r="F846">
        <f t="shared" si="41"/>
        <v>3.3670716669327794</v>
      </c>
      <c r="G846">
        <v>1.6677068205580761</v>
      </c>
      <c r="H846">
        <v>28.993500000000001</v>
      </c>
    </row>
    <row r="847" spans="1:8" x14ac:dyDescent="0.3">
      <c r="A847">
        <v>6.2</v>
      </c>
      <c r="B847">
        <v>28.4</v>
      </c>
      <c r="C847">
        <f t="shared" si="39"/>
        <v>0.16129032258064516</v>
      </c>
      <c r="D847">
        <v>28.4</v>
      </c>
      <c r="E847">
        <f t="shared" si="40"/>
        <v>1.824549292051046</v>
      </c>
      <c r="F847">
        <f t="shared" si="41"/>
        <v>3.3463891451671604</v>
      </c>
      <c r="G847">
        <v>1.824549292051046</v>
      </c>
      <c r="H847">
        <v>28.4</v>
      </c>
    </row>
    <row r="848" spans="1:8" x14ac:dyDescent="0.3">
      <c r="A848">
        <v>6</v>
      </c>
      <c r="B848">
        <v>30.5</v>
      </c>
      <c r="C848">
        <f t="shared" si="39"/>
        <v>0.16666666666666666</v>
      </c>
      <c r="D848">
        <v>30.5</v>
      </c>
      <c r="E848">
        <f t="shared" si="40"/>
        <v>1.791759469228055</v>
      </c>
      <c r="F848">
        <f t="shared" si="41"/>
        <v>3.417726683613366</v>
      </c>
      <c r="G848">
        <v>1.791759469228055</v>
      </c>
      <c r="H848">
        <v>30.5</v>
      </c>
    </row>
    <row r="849" spans="1:8" x14ac:dyDescent="0.3">
      <c r="A849">
        <v>5.3</v>
      </c>
      <c r="B849">
        <v>28.993500000000001</v>
      </c>
      <c r="C849">
        <f t="shared" si="39"/>
        <v>0.18867924528301888</v>
      </c>
      <c r="D849">
        <v>28.993500000000001</v>
      </c>
      <c r="E849">
        <f t="shared" si="40"/>
        <v>1.6677068205580761</v>
      </c>
      <c r="F849">
        <f t="shared" si="41"/>
        <v>3.3670716669327794</v>
      </c>
      <c r="G849">
        <v>1.6677068205580761</v>
      </c>
      <c r="H849">
        <v>28.993500000000001</v>
      </c>
    </row>
    <row r="850" spans="1:8" x14ac:dyDescent="0.3">
      <c r="A850">
        <v>6.2</v>
      </c>
      <c r="B850">
        <v>28.4</v>
      </c>
      <c r="C850">
        <f t="shared" si="39"/>
        <v>0.16129032258064516</v>
      </c>
      <c r="D850">
        <v>28.4</v>
      </c>
      <c r="E850">
        <f t="shared" si="40"/>
        <v>1.824549292051046</v>
      </c>
      <c r="F850">
        <f t="shared" si="41"/>
        <v>3.3463891451671604</v>
      </c>
      <c r="G850">
        <v>1.824549292051046</v>
      </c>
      <c r="H850">
        <v>28.4</v>
      </c>
    </row>
    <row r="851" spans="1:8" x14ac:dyDescent="0.3">
      <c r="A851">
        <v>6.2</v>
      </c>
      <c r="B851">
        <v>26</v>
      </c>
      <c r="C851">
        <f t="shared" si="39"/>
        <v>0.16129032258064516</v>
      </c>
      <c r="D851">
        <v>26</v>
      </c>
      <c r="E851">
        <f t="shared" si="40"/>
        <v>1.824549292051046</v>
      </c>
      <c r="F851">
        <f t="shared" si="41"/>
        <v>3.2580965380214821</v>
      </c>
      <c r="G851">
        <v>1.824549292051046</v>
      </c>
      <c r="H851">
        <v>26</v>
      </c>
    </row>
    <row r="852" spans="1:8" x14ac:dyDescent="0.3">
      <c r="A852">
        <v>2.4</v>
      </c>
      <c r="B852">
        <v>45.1</v>
      </c>
      <c r="C852">
        <f t="shared" si="39"/>
        <v>0.41666666666666669</v>
      </c>
      <c r="D852">
        <v>45.1</v>
      </c>
      <c r="E852">
        <f t="shared" si="40"/>
        <v>0.87546873735389985</v>
      </c>
      <c r="F852">
        <f t="shared" si="41"/>
        <v>3.8088822465086327</v>
      </c>
      <c r="G852">
        <v>0.87546873735389985</v>
      </c>
      <c r="H852">
        <v>45.1</v>
      </c>
    </row>
    <row r="853" spans="1:8" x14ac:dyDescent="0.3">
      <c r="A853">
        <v>3</v>
      </c>
      <c r="B853">
        <v>34.548200000000001</v>
      </c>
      <c r="C853">
        <f t="shared" si="39"/>
        <v>0.33333333333333331</v>
      </c>
      <c r="D853">
        <v>34.548200000000001</v>
      </c>
      <c r="E853">
        <f t="shared" si="40"/>
        <v>1.0986122886681098</v>
      </c>
      <c r="F853">
        <f t="shared" si="41"/>
        <v>3.5423554504484054</v>
      </c>
      <c r="G853">
        <v>1.0986122886681098</v>
      </c>
      <c r="H853">
        <v>34.548200000000001</v>
      </c>
    </row>
    <row r="854" spans="1:8" x14ac:dyDescent="0.3">
      <c r="A854">
        <v>3.5</v>
      </c>
      <c r="B854">
        <v>38.299999999999997</v>
      </c>
      <c r="C854">
        <f t="shared" si="39"/>
        <v>0.2857142857142857</v>
      </c>
      <c r="D854">
        <v>38.299999999999997</v>
      </c>
      <c r="E854">
        <f t="shared" si="40"/>
        <v>1.2527629684953681</v>
      </c>
      <c r="F854">
        <f t="shared" si="41"/>
        <v>3.6454498961866002</v>
      </c>
      <c r="G854">
        <v>1.2527629684953681</v>
      </c>
      <c r="H854">
        <v>38.299999999999997</v>
      </c>
    </row>
    <row r="855" spans="1:8" x14ac:dyDescent="0.3">
      <c r="A855">
        <v>2.4</v>
      </c>
      <c r="B855">
        <v>39.200000000000003</v>
      </c>
      <c r="C855">
        <f t="shared" si="39"/>
        <v>0.41666666666666669</v>
      </c>
      <c r="D855">
        <v>39.200000000000003</v>
      </c>
      <c r="E855">
        <f t="shared" si="40"/>
        <v>0.87546873735389985</v>
      </c>
      <c r="F855">
        <f t="shared" si="41"/>
        <v>3.6686767467964168</v>
      </c>
      <c r="G855">
        <v>0.87546873735389985</v>
      </c>
      <c r="H855">
        <v>39.200000000000003</v>
      </c>
    </row>
    <row r="856" spans="1:8" x14ac:dyDescent="0.3">
      <c r="A856">
        <v>2.4</v>
      </c>
      <c r="B856">
        <v>34.299999999999997</v>
      </c>
      <c r="C856">
        <f t="shared" si="39"/>
        <v>0.41666666666666669</v>
      </c>
      <c r="D856">
        <v>34.299999999999997</v>
      </c>
      <c r="E856">
        <f t="shared" si="40"/>
        <v>0.87546873735389985</v>
      </c>
      <c r="F856">
        <f t="shared" si="41"/>
        <v>3.535145354171894</v>
      </c>
      <c r="G856">
        <v>0.87546873735389985</v>
      </c>
      <c r="H856">
        <v>34.299999999999997</v>
      </c>
    </row>
    <row r="857" spans="1:8" x14ac:dyDescent="0.3">
      <c r="A857">
        <v>2.4</v>
      </c>
      <c r="B857">
        <v>31.9</v>
      </c>
      <c r="C857">
        <f t="shared" si="39"/>
        <v>0.41666666666666669</v>
      </c>
      <c r="D857">
        <v>31.9</v>
      </c>
      <c r="E857">
        <f t="shared" si="40"/>
        <v>0.87546873735389985</v>
      </c>
      <c r="F857">
        <f t="shared" si="41"/>
        <v>3.4626060097907989</v>
      </c>
      <c r="G857">
        <v>0.87546873735389985</v>
      </c>
      <c r="H857">
        <v>31.9</v>
      </c>
    </row>
    <row r="858" spans="1:8" x14ac:dyDescent="0.3">
      <c r="A858">
        <v>3.5</v>
      </c>
      <c r="B858">
        <v>31.947500000000002</v>
      </c>
      <c r="C858">
        <f t="shared" si="39"/>
        <v>0.2857142857142857</v>
      </c>
      <c r="D858">
        <v>31.947500000000002</v>
      </c>
      <c r="E858">
        <f t="shared" si="40"/>
        <v>1.2527629684953681</v>
      </c>
      <c r="F858">
        <f t="shared" si="41"/>
        <v>3.4640939305007215</v>
      </c>
      <c r="G858">
        <v>1.2527629684953681</v>
      </c>
      <c r="H858">
        <v>31.947500000000002</v>
      </c>
    </row>
    <row r="859" spans="1:8" x14ac:dyDescent="0.3">
      <c r="A859">
        <v>2.4</v>
      </c>
      <c r="B859">
        <v>38.6</v>
      </c>
      <c r="C859">
        <f t="shared" si="39"/>
        <v>0.41666666666666669</v>
      </c>
      <c r="D859">
        <v>38.6</v>
      </c>
      <c r="E859">
        <f t="shared" si="40"/>
        <v>0.87546873735389985</v>
      </c>
      <c r="F859">
        <f t="shared" si="41"/>
        <v>3.6532522764707851</v>
      </c>
      <c r="G859">
        <v>0.87546873735389985</v>
      </c>
      <c r="H859">
        <v>38.6</v>
      </c>
    </row>
    <row r="860" spans="1:8" x14ac:dyDescent="0.3">
      <c r="A860">
        <v>2.4</v>
      </c>
      <c r="B860">
        <v>36.700000000000003</v>
      </c>
      <c r="C860">
        <f t="shared" si="39"/>
        <v>0.41666666666666669</v>
      </c>
      <c r="D860">
        <v>36.700000000000003</v>
      </c>
      <c r="E860">
        <f t="shared" si="40"/>
        <v>0.87546873735389985</v>
      </c>
      <c r="F860">
        <f t="shared" si="41"/>
        <v>3.6027767550605247</v>
      </c>
      <c r="G860">
        <v>0.87546873735389985</v>
      </c>
      <c r="H860">
        <v>36.700000000000003</v>
      </c>
    </row>
    <row r="861" spans="1:8" x14ac:dyDescent="0.3">
      <c r="A861">
        <v>3.5</v>
      </c>
      <c r="B861">
        <v>36.4</v>
      </c>
      <c r="C861">
        <f t="shared" si="39"/>
        <v>0.2857142857142857</v>
      </c>
      <c r="D861">
        <v>36.4</v>
      </c>
      <c r="E861">
        <f t="shared" si="40"/>
        <v>1.2527629684953681</v>
      </c>
      <c r="F861">
        <f t="shared" si="41"/>
        <v>3.5945687746426951</v>
      </c>
      <c r="G861">
        <v>1.2527629684953681</v>
      </c>
      <c r="H861">
        <v>36.4</v>
      </c>
    </row>
    <row r="862" spans="1:8" x14ac:dyDescent="0.3">
      <c r="A862">
        <v>2.4</v>
      </c>
      <c r="B862">
        <v>41.6</v>
      </c>
      <c r="C862">
        <f t="shared" si="39"/>
        <v>0.41666666666666669</v>
      </c>
      <c r="D862">
        <v>41.6</v>
      </c>
      <c r="E862">
        <f t="shared" si="40"/>
        <v>0.87546873735389985</v>
      </c>
      <c r="F862">
        <f t="shared" si="41"/>
        <v>3.7281001672672178</v>
      </c>
      <c r="G862">
        <v>0.87546873735389985</v>
      </c>
      <c r="H862">
        <v>41.6</v>
      </c>
    </row>
    <row r="863" spans="1:8" x14ac:dyDescent="0.3">
      <c r="A863">
        <v>2.4</v>
      </c>
      <c r="B863">
        <v>43.2286</v>
      </c>
      <c r="C863">
        <f t="shared" si="39"/>
        <v>0.41666666666666669</v>
      </c>
      <c r="D863">
        <v>43.2286</v>
      </c>
      <c r="E863">
        <f t="shared" si="40"/>
        <v>0.87546873735389985</v>
      </c>
      <c r="F863">
        <f t="shared" si="41"/>
        <v>3.7665023132372566</v>
      </c>
      <c r="G863">
        <v>0.87546873735389985</v>
      </c>
      <c r="H863">
        <v>43.2286</v>
      </c>
    </row>
    <row r="864" spans="1:8" x14ac:dyDescent="0.3">
      <c r="A864">
        <v>3.8</v>
      </c>
      <c r="B864">
        <v>32.5</v>
      </c>
      <c r="C864">
        <f t="shared" si="39"/>
        <v>0.26315789473684209</v>
      </c>
      <c r="D864">
        <v>32.5</v>
      </c>
      <c r="E864">
        <f t="shared" si="40"/>
        <v>1.33500106673234</v>
      </c>
      <c r="F864">
        <f t="shared" si="41"/>
        <v>3.4812400893356918</v>
      </c>
      <c r="G864">
        <v>1.33500106673234</v>
      </c>
      <c r="H864">
        <v>32.5</v>
      </c>
    </row>
    <row r="865" spans="1:8" x14ac:dyDescent="0.3">
      <c r="A865">
        <v>3.5</v>
      </c>
      <c r="B865">
        <v>31.496099999999998</v>
      </c>
      <c r="C865">
        <f t="shared" si="39"/>
        <v>0.2857142857142857</v>
      </c>
      <c r="D865">
        <v>31.496099999999998</v>
      </c>
      <c r="E865">
        <f t="shared" si="40"/>
        <v>1.2527629684953681</v>
      </c>
      <c r="F865">
        <f t="shared" si="41"/>
        <v>3.4498637286427458</v>
      </c>
      <c r="G865">
        <v>1.2527629684953681</v>
      </c>
      <c r="H865">
        <v>31.496099999999998</v>
      </c>
    </row>
    <row r="866" spans="1:8" x14ac:dyDescent="0.3">
      <c r="A866">
        <v>5.6</v>
      </c>
      <c r="B866">
        <v>24.2</v>
      </c>
      <c r="C866">
        <f t="shared" si="39"/>
        <v>0.17857142857142858</v>
      </c>
      <c r="D866">
        <v>24.2</v>
      </c>
      <c r="E866">
        <f t="shared" si="40"/>
        <v>1.7227665977411035</v>
      </c>
      <c r="F866">
        <f t="shared" si="41"/>
        <v>3.1863526331626408</v>
      </c>
      <c r="G866">
        <v>1.7227665977411035</v>
      </c>
      <c r="H866">
        <v>24.2</v>
      </c>
    </row>
    <row r="867" spans="1:8" x14ac:dyDescent="0.3">
      <c r="A867">
        <v>3.7</v>
      </c>
      <c r="B867">
        <v>27.2</v>
      </c>
      <c r="C867">
        <f t="shared" si="39"/>
        <v>0.27027027027027023</v>
      </c>
      <c r="D867">
        <v>27.2</v>
      </c>
      <c r="E867">
        <f t="shared" si="40"/>
        <v>1.3083328196501789</v>
      </c>
      <c r="F867">
        <f t="shared" si="41"/>
        <v>3.3032169733019514</v>
      </c>
      <c r="G867">
        <v>1.3083328196501789</v>
      </c>
      <c r="H867">
        <v>27.2</v>
      </c>
    </row>
    <row r="868" spans="1:8" x14ac:dyDescent="0.3">
      <c r="A868">
        <v>5.7</v>
      </c>
      <c r="B868">
        <v>27.1</v>
      </c>
      <c r="C868">
        <f t="shared" si="39"/>
        <v>0.17543859649122806</v>
      </c>
      <c r="D868">
        <v>27.1</v>
      </c>
      <c r="E868">
        <f t="shared" si="40"/>
        <v>1.7404661748405046</v>
      </c>
      <c r="F868">
        <f t="shared" si="41"/>
        <v>3.2995337278856551</v>
      </c>
      <c r="G868">
        <v>1.7404661748405046</v>
      </c>
      <c r="H868">
        <v>27.1</v>
      </c>
    </row>
    <row r="869" spans="1:8" x14ac:dyDescent="0.3">
      <c r="A869">
        <v>2</v>
      </c>
      <c r="B869">
        <v>40.239699999999999</v>
      </c>
      <c r="C869">
        <f t="shared" si="39"/>
        <v>0.5</v>
      </c>
      <c r="D869">
        <v>40.239699999999999</v>
      </c>
      <c r="E869">
        <f t="shared" si="40"/>
        <v>0.69314718055994529</v>
      </c>
      <c r="F869">
        <f t="shared" si="41"/>
        <v>3.6948540704953032</v>
      </c>
      <c r="G869">
        <v>0.69314718055994529</v>
      </c>
      <c r="H869">
        <v>40.239699999999999</v>
      </c>
    </row>
    <row r="870" spans="1:8" x14ac:dyDescent="0.3">
      <c r="A870">
        <v>2</v>
      </c>
      <c r="B870">
        <v>38</v>
      </c>
      <c r="C870">
        <f t="shared" si="39"/>
        <v>0.5</v>
      </c>
      <c r="D870">
        <v>38</v>
      </c>
      <c r="E870">
        <f t="shared" si="40"/>
        <v>0.69314718055994529</v>
      </c>
      <c r="F870">
        <f t="shared" si="41"/>
        <v>3.6375861597263857</v>
      </c>
      <c r="G870">
        <v>0.69314718055994529</v>
      </c>
      <c r="H870">
        <v>38</v>
      </c>
    </row>
    <row r="871" spans="1:8" x14ac:dyDescent="0.3">
      <c r="A871">
        <v>2.4</v>
      </c>
      <c r="B871">
        <v>39.200000000000003</v>
      </c>
      <c r="C871">
        <f t="shared" si="39"/>
        <v>0.41666666666666669</v>
      </c>
      <c r="D871">
        <v>39.200000000000003</v>
      </c>
      <c r="E871">
        <f t="shared" si="40"/>
        <v>0.87546873735389985</v>
      </c>
      <c r="F871">
        <f t="shared" si="41"/>
        <v>3.6686767467964168</v>
      </c>
      <c r="G871">
        <v>0.87546873735389985</v>
      </c>
      <c r="H871">
        <v>39.200000000000003</v>
      </c>
    </row>
    <row r="872" spans="1:8" x14ac:dyDescent="0.3">
      <c r="A872">
        <v>2.4</v>
      </c>
      <c r="B872">
        <v>34.700000000000003</v>
      </c>
      <c r="C872">
        <f t="shared" si="39"/>
        <v>0.41666666666666669</v>
      </c>
      <c r="D872">
        <v>34.700000000000003</v>
      </c>
      <c r="E872">
        <f t="shared" si="40"/>
        <v>0.87546873735389985</v>
      </c>
      <c r="F872">
        <f t="shared" si="41"/>
        <v>3.5467396869528134</v>
      </c>
      <c r="G872">
        <v>0.87546873735389985</v>
      </c>
      <c r="H872">
        <v>34.700000000000003</v>
      </c>
    </row>
    <row r="873" spans="1:8" x14ac:dyDescent="0.3">
      <c r="A873">
        <v>3.7</v>
      </c>
      <c r="B873">
        <v>28.8</v>
      </c>
      <c r="C873">
        <f t="shared" si="39"/>
        <v>0.27027027027027023</v>
      </c>
      <c r="D873">
        <v>28.8</v>
      </c>
      <c r="E873">
        <f t="shared" si="40"/>
        <v>1.3083328196501789</v>
      </c>
      <c r="F873">
        <f t="shared" si="41"/>
        <v>3.3603753871419002</v>
      </c>
      <c r="G873">
        <v>1.3083328196501789</v>
      </c>
      <c r="H873">
        <v>28.8</v>
      </c>
    </row>
    <row r="874" spans="1:8" x14ac:dyDescent="0.3">
      <c r="A874">
        <v>5.7</v>
      </c>
      <c r="B874">
        <v>27.1</v>
      </c>
      <c r="C874">
        <f t="shared" si="39"/>
        <v>0.17543859649122806</v>
      </c>
      <c r="D874">
        <v>27.1</v>
      </c>
      <c r="E874">
        <f t="shared" si="40"/>
        <v>1.7404661748405046</v>
      </c>
      <c r="F874">
        <f t="shared" si="41"/>
        <v>3.2995337278856551</v>
      </c>
      <c r="G874">
        <v>1.7404661748405046</v>
      </c>
      <c r="H874">
        <v>27.1</v>
      </c>
    </row>
    <row r="875" spans="1:8" x14ac:dyDescent="0.3">
      <c r="A875">
        <v>3.7</v>
      </c>
      <c r="B875">
        <v>30.5</v>
      </c>
      <c r="C875">
        <f t="shared" si="39"/>
        <v>0.27027027027027023</v>
      </c>
      <c r="D875">
        <v>30.5</v>
      </c>
      <c r="E875">
        <f t="shared" si="40"/>
        <v>1.3083328196501789</v>
      </c>
      <c r="F875">
        <f t="shared" si="41"/>
        <v>3.417726683613366</v>
      </c>
      <c r="G875">
        <v>1.3083328196501789</v>
      </c>
      <c r="H875">
        <v>30.5</v>
      </c>
    </row>
    <row r="876" spans="1:8" x14ac:dyDescent="0.3">
      <c r="A876">
        <v>2</v>
      </c>
      <c r="B876">
        <v>40.239699999999999</v>
      </c>
      <c r="C876">
        <f t="shared" si="39"/>
        <v>0.5</v>
      </c>
      <c r="D876">
        <v>40.239699999999999</v>
      </c>
      <c r="E876">
        <f t="shared" si="40"/>
        <v>0.69314718055994529</v>
      </c>
      <c r="F876">
        <f t="shared" si="41"/>
        <v>3.6948540704953032</v>
      </c>
      <c r="G876">
        <v>0.69314718055994529</v>
      </c>
      <c r="H876">
        <v>40.239699999999999</v>
      </c>
    </row>
    <row r="877" spans="1:8" x14ac:dyDescent="0.3">
      <c r="A877">
        <v>2</v>
      </c>
      <c r="B877">
        <v>38</v>
      </c>
      <c r="C877">
        <f t="shared" si="39"/>
        <v>0.5</v>
      </c>
      <c r="D877">
        <v>38</v>
      </c>
      <c r="E877">
        <f t="shared" si="40"/>
        <v>0.69314718055994529</v>
      </c>
      <c r="F877">
        <f t="shared" si="41"/>
        <v>3.6375861597263857</v>
      </c>
      <c r="G877">
        <v>0.69314718055994529</v>
      </c>
      <c r="H877">
        <v>38</v>
      </c>
    </row>
    <row r="878" spans="1:8" x14ac:dyDescent="0.3">
      <c r="A878">
        <v>2.4</v>
      </c>
      <c r="B878">
        <v>39.200000000000003</v>
      </c>
      <c r="C878">
        <f t="shared" si="39"/>
        <v>0.41666666666666669</v>
      </c>
      <c r="D878">
        <v>39.200000000000003</v>
      </c>
      <c r="E878">
        <f t="shared" si="40"/>
        <v>0.87546873735389985</v>
      </c>
      <c r="F878">
        <f t="shared" si="41"/>
        <v>3.6686767467964168</v>
      </c>
      <c r="G878">
        <v>0.87546873735389985</v>
      </c>
      <c r="H878">
        <v>39.200000000000003</v>
      </c>
    </row>
    <row r="879" spans="1:8" x14ac:dyDescent="0.3">
      <c r="A879">
        <v>2.4</v>
      </c>
      <c r="B879">
        <v>34.700000000000003</v>
      </c>
      <c r="C879">
        <f t="shared" si="39"/>
        <v>0.41666666666666669</v>
      </c>
      <c r="D879">
        <v>34.700000000000003</v>
      </c>
      <c r="E879">
        <f t="shared" si="40"/>
        <v>0.87546873735389985</v>
      </c>
      <c r="F879">
        <f t="shared" si="41"/>
        <v>3.5467396869528134</v>
      </c>
      <c r="G879">
        <v>0.87546873735389985</v>
      </c>
      <c r="H879">
        <v>34.700000000000003</v>
      </c>
    </row>
    <row r="880" spans="1:8" x14ac:dyDescent="0.3">
      <c r="A880">
        <v>3.8</v>
      </c>
      <c r="B880">
        <v>28.2</v>
      </c>
      <c r="C880">
        <f t="shared" si="39"/>
        <v>0.26315789473684209</v>
      </c>
      <c r="D880">
        <v>28.2</v>
      </c>
      <c r="E880">
        <f t="shared" si="40"/>
        <v>1.33500106673234</v>
      </c>
      <c r="F880">
        <f t="shared" si="41"/>
        <v>3.3393219779440679</v>
      </c>
      <c r="G880">
        <v>1.33500106673234</v>
      </c>
      <c r="H880">
        <v>28.2</v>
      </c>
    </row>
    <row r="881" spans="1:8" x14ac:dyDescent="0.3">
      <c r="A881">
        <v>3.8</v>
      </c>
      <c r="B881">
        <v>29.5</v>
      </c>
      <c r="C881">
        <f t="shared" si="39"/>
        <v>0.26315789473684209</v>
      </c>
      <c r="D881">
        <v>29.5</v>
      </c>
      <c r="E881">
        <f t="shared" si="40"/>
        <v>1.33500106673234</v>
      </c>
      <c r="F881">
        <f t="shared" si="41"/>
        <v>3.3843902633457743</v>
      </c>
      <c r="G881">
        <v>1.33500106673234</v>
      </c>
      <c r="H881">
        <v>29.5</v>
      </c>
    </row>
    <row r="882" spans="1:8" x14ac:dyDescent="0.3">
      <c r="A882">
        <v>4.5999999999999996</v>
      </c>
      <c r="B882">
        <v>29.9</v>
      </c>
      <c r="C882">
        <f t="shared" si="39"/>
        <v>0.21739130434782611</v>
      </c>
      <c r="D882">
        <v>29.9</v>
      </c>
      <c r="E882">
        <f t="shared" si="40"/>
        <v>1.5260563034950492</v>
      </c>
      <c r="F882">
        <f t="shared" si="41"/>
        <v>3.3978584803966405</v>
      </c>
      <c r="G882">
        <v>1.5260563034950492</v>
      </c>
      <c r="H882">
        <v>29.9</v>
      </c>
    </row>
    <row r="883" spans="1:8" x14ac:dyDescent="0.3">
      <c r="A883">
        <v>2</v>
      </c>
      <c r="B883">
        <v>34.5</v>
      </c>
      <c r="C883">
        <f t="shared" si="39"/>
        <v>0.5</v>
      </c>
      <c r="D883">
        <v>34.5</v>
      </c>
      <c r="E883">
        <f t="shared" si="40"/>
        <v>0.69314718055994529</v>
      </c>
      <c r="F883">
        <f t="shared" si="41"/>
        <v>3.5409593240373143</v>
      </c>
      <c r="G883">
        <v>0.69314718055994529</v>
      </c>
      <c r="H883">
        <v>34.5</v>
      </c>
    </row>
    <row r="884" spans="1:8" x14ac:dyDescent="0.3">
      <c r="A884">
        <v>2</v>
      </c>
      <c r="B884">
        <v>35.299999999999997</v>
      </c>
      <c r="C884">
        <f t="shared" si="39"/>
        <v>0.5</v>
      </c>
      <c r="D884">
        <v>35.299999999999997</v>
      </c>
      <c r="E884">
        <f t="shared" si="40"/>
        <v>0.69314718055994529</v>
      </c>
      <c r="F884">
        <f t="shared" si="41"/>
        <v>3.5638829639392511</v>
      </c>
      <c r="G884">
        <v>0.69314718055994529</v>
      </c>
      <c r="H884">
        <v>35.299999999999997</v>
      </c>
    </row>
    <row r="885" spans="1:8" x14ac:dyDescent="0.3">
      <c r="A885">
        <v>2.7</v>
      </c>
      <c r="B885">
        <v>32.700000000000003</v>
      </c>
      <c r="C885">
        <f t="shared" si="39"/>
        <v>0.37037037037037035</v>
      </c>
      <c r="D885">
        <v>32.700000000000003</v>
      </c>
      <c r="E885">
        <f t="shared" si="40"/>
        <v>0.99325177301028345</v>
      </c>
      <c r="F885">
        <f t="shared" si="41"/>
        <v>3.487375077903208</v>
      </c>
      <c r="G885">
        <v>0.99325177301028345</v>
      </c>
      <c r="H885">
        <v>32.700000000000003</v>
      </c>
    </row>
    <row r="886" spans="1:8" x14ac:dyDescent="0.3">
      <c r="A886">
        <v>3.5</v>
      </c>
      <c r="B886">
        <v>34.5</v>
      </c>
      <c r="C886">
        <f t="shared" si="39"/>
        <v>0.2857142857142857</v>
      </c>
      <c r="D886">
        <v>34.5</v>
      </c>
      <c r="E886">
        <f t="shared" si="40"/>
        <v>1.2527629684953681</v>
      </c>
      <c r="F886">
        <f t="shared" si="41"/>
        <v>3.5409593240373143</v>
      </c>
      <c r="G886">
        <v>1.2527629684953681</v>
      </c>
      <c r="H886">
        <v>34.5</v>
      </c>
    </row>
    <row r="887" spans="1:8" x14ac:dyDescent="0.3">
      <c r="A887">
        <v>3.5</v>
      </c>
      <c r="B887">
        <v>39.0959</v>
      </c>
      <c r="C887">
        <f t="shared" si="39"/>
        <v>0.2857142857142857</v>
      </c>
      <c r="D887">
        <v>39.0959</v>
      </c>
      <c r="E887">
        <f t="shared" si="40"/>
        <v>1.2527629684953681</v>
      </c>
      <c r="F887">
        <f t="shared" si="41"/>
        <v>3.6660176021581572</v>
      </c>
      <c r="G887">
        <v>1.2527629684953681</v>
      </c>
      <c r="H887">
        <v>39.0959</v>
      </c>
    </row>
    <row r="888" spans="1:8" x14ac:dyDescent="0.3">
      <c r="A888">
        <v>3.5</v>
      </c>
      <c r="B888">
        <v>32.200000000000003</v>
      </c>
      <c r="C888">
        <f t="shared" si="39"/>
        <v>0.2857142857142857</v>
      </c>
      <c r="D888">
        <v>32.200000000000003</v>
      </c>
      <c r="E888">
        <f t="shared" si="40"/>
        <v>1.2527629684953681</v>
      </c>
      <c r="F888">
        <f t="shared" si="41"/>
        <v>3.4719664525503626</v>
      </c>
      <c r="G888">
        <v>1.2527629684953681</v>
      </c>
      <c r="H888">
        <v>32.200000000000003</v>
      </c>
    </row>
    <row r="889" spans="1:8" x14ac:dyDescent="0.3">
      <c r="A889">
        <v>3.5</v>
      </c>
      <c r="B889">
        <v>34.200000000000003</v>
      </c>
      <c r="C889">
        <f t="shared" si="39"/>
        <v>0.2857142857142857</v>
      </c>
      <c r="D889">
        <v>34.200000000000003</v>
      </c>
      <c r="E889">
        <f t="shared" si="40"/>
        <v>1.2527629684953681</v>
      </c>
      <c r="F889">
        <f t="shared" si="41"/>
        <v>3.5322256440685598</v>
      </c>
      <c r="G889">
        <v>1.2527629684953681</v>
      </c>
      <c r="H889">
        <v>34.200000000000003</v>
      </c>
    </row>
    <row r="890" spans="1:8" x14ac:dyDescent="0.3">
      <c r="A890">
        <v>5.4</v>
      </c>
      <c r="B890">
        <v>27</v>
      </c>
      <c r="C890">
        <f t="shared" si="39"/>
        <v>0.18518518518518517</v>
      </c>
      <c r="D890">
        <v>27</v>
      </c>
      <c r="E890">
        <f t="shared" si="40"/>
        <v>1.6863989535702288</v>
      </c>
      <c r="F890">
        <f t="shared" si="41"/>
        <v>3.2958368660043291</v>
      </c>
      <c r="G890">
        <v>1.6863989535702288</v>
      </c>
      <c r="H890">
        <v>27</v>
      </c>
    </row>
    <row r="891" spans="1:8" x14ac:dyDescent="0.3">
      <c r="A891">
        <v>2.2999999999999998</v>
      </c>
      <c r="B891">
        <v>34.700000000000003</v>
      </c>
      <c r="C891">
        <f t="shared" si="39"/>
        <v>0.43478260869565222</v>
      </c>
      <c r="D891">
        <v>34.700000000000003</v>
      </c>
      <c r="E891">
        <f t="shared" si="40"/>
        <v>0.83290912293510388</v>
      </c>
      <c r="F891">
        <f t="shared" si="41"/>
        <v>3.5467396869528134</v>
      </c>
      <c r="G891">
        <v>0.83290912293510388</v>
      </c>
      <c r="H891">
        <v>34.700000000000003</v>
      </c>
    </row>
    <row r="892" spans="1:8" x14ac:dyDescent="0.3">
      <c r="A892">
        <v>2.5</v>
      </c>
      <c r="B892">
        <v>38.6</v>
      </c>
      <c r="C892">
        <f t="shared" si="39"/>
        <v>0.4</v>
      </c>
      <c r="D892">
        <v>38.6</v>
      </c>
      <c r="E892">
        <f t="shared" si="40"/>
        <v>0.91629073187415511</v>
      </c>
      <c r="F892">
        <f t="shared" si="41"/>
        <v>3.6532522764707851</v>
      </c>
      <c r="G892">
        <v>0.91629073187415511</v>
      </c>
      <c r="H892">
        <v>38.6</v>
      </c>
    </row>
    <row r="893" spans="1:8" x14ac:dyDescent="0.3">
      <c r="A893">
        <v>3.7</v>
      </c>
      <c r="B893">
        <v>30.5</v>
      </c>
      <c r="C893">
        <f t="shared" si="39"/>
        <v>0.27027027027027023</v>
      </c>
      <c r="D893">
        <v>30.5</v>
      </c>
      <c r="E893">
        <f t="shared" si="40"/>
        <v>1.3083328196501789</v>
      </c>
      <c r="F893">
        <f t="shared" si="41"/>
        <v>3.417726683613366</v>
      </c>
      <c r="G893">
        <v>1.3083328196501789</v>
      </c>
      <c r="H893">
        <v>30.5</v>
      </c>
    </row>
    <row r="894" spans="1:8" x14ac:dyDescent="0.3">
      <c r="A894">
        <v>2.5</v>
      </c>
      <c r="B894">
        <v>38.6</v>
      </c>
      <c r="C894">
        <f t="shared" si="39"/>
        <v>0.4</v>
      </c>
      <c r="D894">
        <v>38.6</v>
      </c>
      <c r="E894">
        <f t="shared" si="40"/>
        <v>0.91629073187415511</v>
      </c>
      <c r="F894">
        <f t="shared" si="41"/>
        <v>3.6532522764707851</v>
      </c>
      <c r="G894">
        <v>0.91629073187415511</v>
      </c>
      <c r="H894">
        <v>38.6</v>
      </c>
    </row>
    <row r="895" spans="1:8" x14ac:dyDescent="0.3">
      <c r="A895">
        <v>2.5</v>
      </c>
      <c r="B895">
        <v>39.200000000000003</v>
      </c>
      <c r="C895">
        <f t="shared" si="39"/>
        <v>0.4</v>
      </c>
      <c r="D895">
        <v>39.200000000000003</v>
      </c>
      <c r="E895">
        <f t="shared" si="40"/>
        <v>0.91629073187415511</v>
      </c>
      <c r="F895">
        <f t="shared" si="41"/>
        <v>3.6686767467964168</v>
      </c>
      <c r="G895">
        <v>0.91629073187415511</v>
      </c>
      <c r="H895">
        <v>39.200000000000003</v>
      </c>
    </row>
    <row r="896" spans="1:8" x14ac:dyDescent="0.3">
      <c r="A896">
        <v>3</v>
      </c>
      <c r="B896">
        <v>34.799999999999997</v>
      </c>
      <c r="C896">
        <f t="shared" si="39"/>
        <v>0.33333333333333331</v>
      </c>
      <c r="D896">
        <v>34.799999999999997</v>
      </c>
      <c r="E896">
        <f t="shared" si="40"/>
        <v>1.0986122886681098</v>
      </c>
      <c r="F896">
        <f t="shared" si="41"/>
        <v>3.5496173867804286</v>
      </c>
      <c r="G896">
        <v>1.0986122886681098</v>
      </c>
      <c r="H896">
        <v>34.799999999999997</v>
      </c>
    </row>
    <row r="897" spans="1:8" x14ac:dyDescent="0.3">
      <c r="A897">
        <v>2.5</v>
      </c>
      <c r="B897">
        <v>42.9</v>
      </c>
      <c r="C897">
        <f t="shared" si="39"/>
        <v>0.4</v>
      </c>
      <c r="D897">
        <v>42.9</v>
      </c>
      <c r="E897">
        <f t="shared" si="40"/>
        <v>0.91629073187415511</v>
      </c>
      <c r="F897">
        <f t="shared" si="41"/>
        <v>3.7588718259339711</v>
      </c>
      <c r="G897">
        <v>0.91629073187415511</v>
      </c>
      <c r="H897">
        <v>42.9</v>
      </c>
    </row>
    <row r="898" spans="1:8" x14ac:dyDescent="0.3">
      <c r="A898">
        <v>3.5</v>
      </c>
      <c r="B898">
        <v>30.6</v>
      </c>
      <c r="C898">
        <f t="shared" si="39"/>
        <v>0.2857142857142857</v>
      </c>
      <c r="D898">
        <v>30.6</v>
      </c>
      <c r="E898">
        <f t="shared" si="40"/>
        <v>1.2527629684953681</v>
      </c>
      <c r="F898">
        <f t="shared" si="41"/>
        <v>3.4210000089583352</v>
      </c>
      <c r="G898">
        <v>1.2527629684953681</v>
      </c>
      <c r="H898">
        <v>30.6</v>
      </c>
    </row>
    <row r="899" spans="1:8" x14ac:dyDescent="0.3">
      <c r="A899">
        <v>3.5</v>
      </c>
      <c r="B899">
        <v>28.7</v>
      </c>
      <c r="C899">
        <f t="shared" ref="C899:C962" si="42">1/A899</f>
        <v>0.2857142857142857</v>
      </c>
      <c r="D899">
        <v>28.7</v>
      </c>
      <c r="E899">
        <f t="shared" ref="E899:E962" si="43">LN(A899)</f>
        <v>1.2527629684953681</v>
      </c>
      <c r="F899">
        <f t="shared" ref="F899:F962" si="44">LN(B899)</f>
        <v>3.3568971227655755</v>
      </c>
      <c r="G899">
        <v>1.2527629684953681</v>
      </c>
      <c r="H899">
        <v>28.7</v>
      </c>
    </row>
    <row r="900" spans="1:8" x14ac:dyDescent="0.3">
      <c r="A900">
        <v>2.5</v>
      </c>
      <c r="B900">
        <v>39.200000000000003</v>
      </c>
      <c r="C900">
        <f t="shared" si="42"/>
        <v>0.4</v>
      </c>
      <c r="D900">
        <v>39.200000000000003</v>
      </c>
      <c r="E900">
        <f t="shared" si="43"/>
        <v>0.91629073187415511</v>
      </c>
      <c r="F900">
        <f t="shared" si="44"/>
        <v>3.6686767467964168</v>
      </c>
      <c r="G900">
        <v>0.91629073187415511</v>
      </c>
      <c r="H900">
        <v>39.200000000000003</v>
      </c>
    </row>
    <row r="901" spans="1:8" x14ac:dyDescent="0.3">
      <c r="A901">
        <v>3</v>
      </c>
      <c r="B901">
        <v>34.799999999999997</v>
      </c>
      <c r="C901">
        <f t="shared" si="42"/>
        <v>0.33333333333333331</v>
      </c>
      <c r="D901">
        <v>34.799999999999997</v>
      </c>
      <c r="E901">
        <f t="shared" si="43"/>
        <v>1.0986122886681098</v>
      </c>
      <c r="F901">
        <f t="shared" si="44"/>
        <v>3.5496173867804286</v>
      </c>
      <c r="G901">
        <v>1.0986122886681098</v>
      </c>
      <c r="H901">
        <v>34.799999999999997</v>
      </c>
    </row>
    <row r="902" spans="1:8" x14ac:dyDescent="0.3">
      <c r="A902">
        <v>2.5</v>
      </c>
      <c r="B902">
        <v>42.9</v>
      </c>
      <c r="C902">
        <f t="shared" si="42"/>
        <v>0.4</v>
      </c>
      <c r="D902">
        <v>42.9</v>
      </c>
      <c r="E902">
        <f t="shared" si="43"/>
        <v>0.91629073187415511</v>
      </c>
      <c r="F902">
        <f t="shared" si="44"/>
        <v>3.7588718259339711</v>
      </c>
      <c r="G902">
        <v>0.91629073187415511</v>
      </c>
      <c r="H902">
        <v>42.9</v>
      </c>
    </row>
    <row r="903" spans="1:8" x14ac:dyDescent="0.3">
      <c r="A903">
        <v>4</v>
      </c>
      <c r="B903">
        <v>27.8</v>
      </c>
      <c r="C903">
        <f t="shared" si="42"/>
        <v>0.25</v>
      </c>
      <c r="D903">
        <v>27.8</v>
      </c>
      <c r="E903">
        <f t="shared" si="43"/>
        <v>1.3862943611198906</v>
      </c>
      <c r="F903">
        <f t="shared" si="44"/>
        <v>3.3250360206965914</v>
      </c>
      <c r="G903">
        <v>1.3862943611198906</v>
      </c>
      <c r="H903">
        <v>27.8</v>
      </c>
    </row>
    <row r="904" spans="1:8" x14ac:dyDescent="0.3">
      <c r="A904">
        <v>4.5999999999999996</v>
      </c>
      <c r="B904">
        <v>29</v>
      </c>
      <c r="C904">
        <f t="shared" si="42"/>
        <v>0.21739130434782611</v>
      </c>
      <c r="D904">
        <v>29</v>
      </c>
      <c r="E904">
        <f t="shared" si="43"/>
        <v>1.5260563034950492</v>
      </c>
      <c r="F904">
        <f t="shared" si="44"/>
        <v>3.3672958299864741</v>
      </c>
      <c r="G904">
        <v>1.5260563034950492</v>
      </c>
      <c r="H904">
        <v>29</v>
      </c>
    </row>
    <row r="905" spans="1:8" x14ac:dyDescent="0.3">
      <c r="A905">
        <v>2.4</v>
      </c>
      <c r="B905">
        <v>37.976399999999998</v>
      </c>
      <c r="C905">
        <f t="shared" si="42"/>
        <v>0.41666666666666669</v>
      </c>
      <c r="D905">
        <v>37.976399999999998</v>
      </c>
      <c r="E905">
        <f t="shared" si="43"/>
        <v>0.87546873735389985</v>
      </c>
      <c r="F905">
        <f t="shared" si="44"/>
        <v>3.636964914161736</v>
      </c>
      <c r="G905">
        <v>0.87546873735389985</v>
      </c>
      <c r="H905">
        <v>37.976399999999998</v>
      </c>
    </row>
    <row r="906" spans="1:8" x14ac:dyDescent="0.3">
      <c r="A906">
        <v>3</v>
      </c>
      <c r="B906">
        <v>35.288699999999999</v>
      </c>
      <c r="C906">
        <f t="shared" si="42"/>
        <v>0.33333333333333331</v>
      </c>
      <c r="D906">
        <v>35.288699999999999</v>
      </c>
      <c r="E906">
        <f t="shared" si="43"/>
        <v>1.0986122886681098</v>
      </c>
      <c r="F906">
        <f t="shared" si="44"/>
        <v>3.5635627993775993</v>
      </c>
      <c r="G906">
        <v>1.0986122886681098</v>
      </c>
      <c r="H906">
        <v>35.288699999999999</v>
      </c>
    </row>
    <row r="907" spans="1:8" x14ac:dyDescent="0.3">
      <c r="A907">
        <v>3.8</v>
      </c>
      <c r="B907">
        <v>29.809899999999999</v>
      </c>
      <c r="C907">
        <f t="shared" si="42"/>
        <v>0.26315789473684209</v>
      </c>
      <c r="D907">
        <v>29.809899999999999</v>
      </c>
      <c r="E907">
        <f t="shared" si="43"/>
        <v>1.33500106673234</v>
      </c>
      <c r="F907">
        <f t="shared" si="44"/>
        <v>3.3948405531053529</v>
      </c>
      <c r="G907">
        <v>1.33500106673234</v>
      </c>
      <c r="H907">
        <v>29.809899999999999</v>
      </c>
    </row>
    <row r="908" spans="1:8" x14ac:dyDescent="0.3">
      <c r="A908">
        <v>5.6</v>
      </c>
      <c r="B908">
        <v>24.947700000000001</v>
      </c>
      <c r="C908">
        <f t="shared" si="42"/>
        <v>0.17857142857142858</v>
      </c>
      <c r="D908">
        <v>24.947700000000001</v>
      </c>
      <c r="E908">
        <f t="shared" si="43"/>
        <v>1.7227665977411035</v>
      </c>
      <c r="F908">
        <f t="shared" si="44"/>
        <v>3.2167816335795503</v>
      </c>
      <c r="G908">
        <v>1.7227665977411035</v>
      </c>
      <c r="H908">
        <v>24.947700000000001</v>
      </c>
    </row>
    <row r="909" spans="1:8" x14ac:dyDescent="0.3">
      <c r="A909">
        <v>5.6</v>
      </c>
      <c r="B909">
        <v>25.1952</v>
      </c>
      <c r="C909">
        <f t="shared" si="42"/>
        <v>0.17857142857142858</v>
      </c>
      <c r="D909">
        <v>25.1952</v>
      </c>
      <c r="E909">
        <f t="shared" si="43"/>
        <v>1.7227665977411035</v>
      </c>
      <c r="F909">
        <f t="shared" si="44"/>
        <v>3.2266535001840078</v>
      </c>
      <c r="G909">
        <v>1.7227665977411035</v>
      </c>
      <c r="H909">
        <v>25.1952</v>
      </c>
    </row>
    <row r="910" spans="1:8" x14ac:dyDescent="0.3">
      <c r="A910">
        <v>3.5</v>
      </c>
      <c r="B910">
        <v>32.407600000000002</v>
      </c>
      <c r="C910">
        <f t="shared" si="42"/>
        <v>0.2857142857142857</v>
      </c>
      <c r="D910">
        <v>32.407600000000002</v>
      </c>
      <c r="E910">
        <f t="shared" si="43"/>
        <v>1.2527629684953681</v>
      </c>
      <c r="F910">
        <f t="shared" si="44"/>
        <v>3.4783929631927695</v>
      </c>
      <c r="G910">
        <v>1.2527629684953681</v>
      </c>
      <c r="H910">
        <v>32.407600000000002</v>
      </c>
    </row>
    <row r="911" spans="1:8" x14ac:dyDescent="0.3">
      <c r="A911">
        <v>4</v>
      </c>
      <c r="B911">
        <v>29.9</v>
      </c>
      <c r="C911">
        <f t="shared" si="42"/>
        <v>0.25</v>
      </c>
      <c r="D911">
        <v>29.9</v>
      </c>
      <c r="E911">
        <f t="shared" si="43"/>
        <v>1.3862943611198906</v>
      </c>
      <c r="F911">
        <f t="shared" si="44"/>
        <v>3.3978584803966405</v>
      </c>
      <c r="G911">
        <v>1.3862943611198906</v>
      </c>
      <c r="H911">
        <v>29.9</v>
      </c>
    </row>
    <row r="912" spans="1:8" x14ac:dyDescent="0.3">
      <c r="A912">
        <v>4</v>
      </c>
      <c r="B912">
        <v>30.9375</v>
      </c>
      <c r="C912">
        <f t="shared" si="42"/>
        <v>0.25</v>
      </c>
      <c r="D912">
        <v>30.9375</v>
      </c>
      <c r="E912">
        <f t="shared" si="43"/>
        <v>1.3862943611198906</v>
      </c>
      <c r="F912">
        <f t="shared" si="44"/>
        <v>3.4319690403289091</v>
      </c>
      <c r="G912">
        <v>1.3862943611198906</v>
      </c>
      <c r="H912">
        <v>30.9375</v>
      </c>
    </row>
    <row r="913" spans="1:8" x14ac:dyDescent="0.3">
      <c r="A913">
        <v>2.5</v>
      </c>
      <c r="B913">
        <v>38.029899999999998</v>
      </c>
      <c r="C913">
        <f t="shared" si="42"/>
        <v>0.4</v>
      </c>
      <c r="D913">
        <v>38.029899999999998</v>
      </c>
      <c r="E913">
        <f t="shared" si="43"/>
        <v>0.91629073187415511</v>
      </c>
      <c r="F913">
        <f t="shared" si="44"/>
        <v>3.6383726924336872</v>
      </c>
      <c r="G913">
        <v>0.91629073187415511</v>
      </c>
      <c r="H913">
        <v>38.029899999999998</v>
      </c>
    </row>
    <row r="914" spans="1:8" x14ac:dyDescent="0.3">
      <c r="A914">
        <v>4</v>
      </c>
      <c r="B914">
        <v>28.0488</v>
      </c>
      <c r="C914">
        <f t="shared" si="42"/>
        <v>0.25</v>
      </c>
      <c r="D914">
        <v>28.0488</v>
      </c>
      <c r="E914">
        <f t="shared" si="43"/>
        <v>1.3862943611198906</v>
      </c>
      <c r="F914">
        <f t="shared" si="44"/>
        <v>3.3339458503049197</v>
      </c>
      <c r="G914">
        <v>1.3862943611198906</v>
      </c>
      <c r="H914">
        <v>28.0488</v>
      </c>
    </row>
    <row r="915" spans="1:8" x14ac:dyDescent="0.3">
      <c r="A915">
        <v>4</v>
      </c>
      <c r="B915">
        <v>28.654900000000001</v>
      </c>
      <c r="C915">
        <f t="shared" si="42"/>
        <v>0.25</v>
      </c>
      <c r="D915">
        <v>28.654900000000001</v>
      </c>
      <c r="E915">
        <f t="shared" si="43"/>
        <v>1.3862943611198906</v>
      </c>
      <c r="F915">
        <f t="shared" si="44"/>
        <v>3.3553244582052542</v>
      </c>
      <c r="G915">
        <v>1.3862943611198906</v>
      </c>
      <c r="H915">
        <v>28.654900000000001</v>
      </c>
    </row>
    <row r="916" spans="1:8" x14ac:dyDescent="0.3">
      <c r="A916">
        <v>3.6</v>
      </c>
      <c r="B916">
        <v>33</v>
      </c>
      <c r="C916">
        <f t="shared" si="42"/>
        <v>0.27777777777777779</v>
      </c>
      <c r="D916">
        <v>33</v>
      </c>
      <c r="E916">
        <f t="shared" si="43"/>
        <v>1.2809338454620642</v>
      </c>
      <c r="F916">
        <f t="shared" si="44"/>
        <v>3.4965075614664802</v>
      </c>
      <c r="G916">
        <v>1.2809338454620642</v>
      </c>
      <c r="H916">
        <v>33</v>
      </c>
    </row>
    <row r="917" spans="1:8" x14ac:dyDescent="0.3">
      <c r="A917">
        <v>2.4</v>
      </c>
      <c r="B917">
        <v>37</v>
      </c>
      <c r="C917">
        <f t="shared" si="42"/>
        <v>0.41666666666666669</v>
      </c>
      <c r="D917">
        <v>37</v>
      </c>
      <c r="E917">
        <f t="shared" si="43"/>
        <v>0.87546873735389985</v>
      </c>
      <c r="F917">
        <f t="shared" si="44"/>
        <v>3.6109179126442243</v>
      </c>
      <c r="G917">
        <v>0.87546873735389985</v>
      </c>
      <c r="H917">
        <v>37</v>
      </c>
    </row>
    <row r="918" spans="1:8" x14ac:dyDescent="0.3">
      <c r="A918">
        <v>3.6</v>
      </c>
      <c r="B918">
        <v>33</v>
      </c>
      <c r="C918">
        <f t="shared" si="42"/>
        <v>0.27777777777777779</v>
      </c>
      <c r="D918">
        <v>33</v>
      </c>
      <c r="E918">
        <f t="shared" si="43"/>
        <v>1.2809338454620642</v>
      </c>
      <c r="F918">
        <f t="shared" si="44"/>
        <v>3.4965075614664802</v>
      </c>
      <c r="G918">
        <v>1.2809338454620642</v>
      </c>
      <c r="H918">
        <v>33</v>
      </c>
    </row>
    <row r="919" spans="1:8" x14ac:dyDescent="0.3">
      <c r="A919">
        <v>3.6</v>
      </c>
      <c r="B919">
        <v>33.200000000000003</v>
      </c>
      <c r="C919">
        <f t="shared" si="42"/>
        <v>0.27777777777777779</v>
      </c>
      <c r="D919">
        <v>33.200000000000003</v>
      </c>
      <c r="E919">
        <f t="shared" si="43"/>
        <v>1.2809338454620642</v>
      </c>
      <c r="F919">
        <f t="shared" si="44"/>
        <v>3.5025498759224432</v>
      </c>
      <c r="G919">
        <v>1.2809338454620642</v>
      </c>
      <c r="H919">
        <v>33.200000000000003</v>
      </c>
    </row>
    <row r="920" spans="1:8" x14ac:dyDescent="0.3">
      <c r="A920">
        <v>2.4</v>
      </c>
      <c r="B920">
        <v>45.3</v>
      </c>
      <c r="C920">
        <f t="shared" si="42"/>
        <v>0.41666666666666669</v>
      </c>
      <c r="D920">
        <v>45.3</v>
      </c>
      <c r="E920">
        <f t="shared" si="43"/>
        <v>0.87546873735389985</v>
      </c>
      <c r="F920">
        <f t="shared" si="44"/>
        <v>3.8133070324889884</v>
      </c>
      <c r="G920">
        <v>0.87546873735389985</v>
      </c>
      <c r="H920">
        <v>45.3</v>
      </c>
    </row>
    <row r="921" spans="1:8" x14ac:dyDescent="0.3">
      <c r="A921">
        <v>2.4</v>
      </c>
      <c r="B921">
        <v>35.810299999999998</v>
      </c>
      <c r="C921">
        <f t="shared" si="42"/>
        <v>0.41666666666666669</v>
      </c>
      <c r="D921">
        <v>35.810299999999998</v>
      </c>
      <c r="E921">
        <f t="shared" si="43"/>
        <v>0.87546873735389985</v>
      </c>
      <c r="F921">
        <f t="shared" si="44"/>
        <v>3.5782355615234209</v>
      </c>
      <c r="G921">
        <v>0.87546873735389985</v>
      </c>
      <c r="H921">
        <v>35.810299999999998</v>
      </c>
    </row>
    <row r="922" spans="1:8" x14ac:dyDescent="0.3">
      <c r="A922">
        <v>2.4</v>
      </c>
      <c r="B922">
        <v>34.283099999999997</v>
      </c>
      <c r="C922">
        <f t="shared" si="42"/>
        <v>0.41666666666666669</v>
      </c>
      <c r="D922">
        <v>34.283099999999997</v>
      </c>
      <c r="E922">
        <f t="shared" si="43"/>
        <v>0.87546873735389985</v>
      </c>
      <c r="F922">
        <f t="shared" si="44"/>
        <v>3.534652521379499</v>
      </c>
      <c r="G922">
        <v>0.87546873735389985</v>
      </c>
      <c r="H922">
        <v>34.283099999999997</v>
      </c>
    </row>
    <row r="923" spans="1:8" x14ac:dyDescent="0.3">
      <c r="A923">
        <v>3.2</v>
      </c>
      <c r="B923">
        <v>33.762799999999999</v>
      </c>
      <c r="C923">
        <f t="shared" si="42"/>
        <v>0.3125</v>
      </c>
      <c r="D923">
        <v>33.762799999999999</v>
      </c>
      <c r="E923">
        <f t="shared" si="43"/>
        <v>1.1631508098056809</v>
      </c>
      <c r="F923">
        <f t="shared" si="44"/>
        <v>3.519359604677184</v>
      </c>
      <c r="G923">
        <v>1.1631508098056809</v>
      </c>
      <c r="H923">
        <v>33.762799999999999</v>
      </c>
    </row>
    <row r="924" spans="1:8" x14ac:dyDescent="0.3">
      <c r="A924">
        <v>2.7</v>
      </c>
      <c r="B924">
        <v>31.7</v>
      </c>
      <c r="C924">
        <f t="shared" si="42"/>
        <v>0.37037037037037035</v>
      </c>
      <c r="D924">
        <v>31.7</v>
      </c>
      <c r="E924">
        <f t="shared" si="43"/>
        <v>0.99325177301028345</v>
      </c>
      <c r="F924">
        <f t="shared" si="44"/>
        <v>3.4563166808832348</v>
      </c>
      <c r="G924">
        <v>0.99325177301028345</v>
      </c>
      <c r="H924">
        <v>31.7</v>
      </c>
    </row>
    <row r="925" spans="1:8" x14ac:dyDescent="0.3">
      <c r="A925">
        <v>4</v>
      </c>
      <c r="B925">
        <v>31.4</v>
      </c>
      <c r="C925">
        <f t="shared" si="42"/>
        <v>0.25</v>
      </c>
      <c r="D925">
        <v>31.4</v>
      </c>
      <c r="E925">
        <f t="shared" si="43"/>
        <v>1.3862943611198906</v>
      </c>
      <c r="F925">
        <f t="shared" si="44"/>
        <v>3.4468078929142076</v>
      </c>
      <c r="G925">
        <v>1.3862943611198906</v>
      </c>
      <c r="H925">
        <v>31.4</v>
      </c>
    </row>
    <row r="926" spans="1:8" x14ac:dyDescent="0.3">
      <c r="A926">
        <v>4</v>
      </c>
      <c r="B926">
        <v>30.2</v>
      </c>
      <c r="C926">
        <f t="shared" si="42"/>
        <v>0.25</v>
      </c>
      <c r="D926">
        <v>30.2</v>
      </c>
      <c r="E926">
        <f t="shared" si="43"/>
        <v>1.3862943611198906</v>
      </c>
      <c r="F926">
        <f t="shared" si="44"/>
        <v>3.4078419243808238</v>
      </c>
      <c r="G926">
        <v>1.3862943611198906</v>
      </c>
      <c r="H926">
        <v>30.2</v>
      </c>
    </row>
    <row r="927" spans="1:8" x14ac:dyDescent="0.3">
      <c r="A927">
        <v>2.7</v>
      </c>
      <c r="B927">
        <v>37.799999999999997</v>
      </c>
      <c r="C927">
        <f t="shared" si="42"/>
        <v>0.37037037037037035</v>
      </c>
      <c r="D927">
        <v>37.799999999999997</v>
      </c>
      <c r="E927">
        <f t="shared" si="43"/>
        <v>0.99325177301028345</v>
      </c>
      <c r="F927">
        <f t="shared" si="44"/>
        <v>3.6323091026255421</v>
      </c>
      <c r="G927">
        <v>0.99325177301028345</v>
      </c>
      <c r="H927">
        <v>37.799999999999997</v>
      </c>
    </row>
    <row r="928" spans="1:8" x14ac:dyDescent="0.3">
      <c r="A928">
        <v>3.5</v>
      </c>
      <c r="B928">
        <v>33.1</v>
      </c>
      <c r="C928">
        <f t="shared" si="42"/>
        <v>0.2857142857142857</v>
      </c>
      <c r="D928">
        <v>33.1</v>
      </c>
      <c r="E928">
        <f t="shared" si="43"/>
        <v>1.2527629684953681</v>
      </c>
      <c r="F928">
        <f t="shared" si="44"/>
        <v>3.4995332823830174</v>
      </c>
      <c r="G928">
        <v>1.2527629684953681</v>
      </c>
      <c r="H928">
        <v>33.1</v>
      </c>
    </row>
    <row r="929" spans="1:8" x14ac:dyDescent="0.3">
      <c r="A929">
        <v>2.5</v>
      </c>
      <c r="B929">
        <v>39.700000000000003</v>
      </c>
      <c r="C929">
        <f t="shared" si="42"/>
        <v>0.4</v>
      </c>
      <c r="D929">
        <v>39.700000000000003</v>
      </c>
      <c r="E929">
        <f t="shared" si="43"/>
        <v>0.91629073187415511</v>
      </c>
      <c r="F929">
        <f t="shared" si="44"/>
        <v>3.6813511876931448</v>
      </c>
      <c r="G929">
        <v>0.91629073187415511</v>
      </c>
      <c r="H929">
        <v>39.700000000000003</v>
      </c>
    </row>
    <row r="930" spans="1:8" x14ac:dyDescent="0.3">
      <c r="A930">
        <v>3.5</v>
      </c>
      <c r="B930">
        <v>37.349899999999998</v>
      </c>
      <c r="C930">
        <f t="shared" si="42"/>
        <v>0.2857142857142857</v>
      </c>
      <c r="D930">
        <v>37.349899999999998</v>
      </c>
      <c r="E930">
        <f t="shared" si="43"/>
        <v>1.2527629684953681</v>
      </c>
      <c r="F930">
        <f t="shared" si="44"/>
        <v>3.6203302341990709</v>
      </c>
      <c r="G930">
        <v>1.2527629684953681</v>
      </c>
      <c r="H930">
        <v>37.349899999999998</v>
      </c>
    </row>
    <row r="931" spans="1:8" x14ac:dyDescent="0.3">
      <c r="A931">
        <v>4.5999999999999996</v>
      </c>
      <c r="B931">
        <v>26.548400000000001</v>
      </c>
      <c r="C931">
        <f t="shared" si="42"/>
        <v>0.21739130434782611</v>
      </c>
      <c r="D931">
        <v>26.548400000000001</v>
      </c>
      <c r="E931">
        <f t="shared" si="43"/>
        <v>1.5260563034950492</v>
      </c>
      <c r="F931">
        <f t="shared" si="44"/>
        <v>3.2789694822185371</v>
      </c>
      <c r="G931">
        <v>1.5260563034950492</v>
      </c>
      <c r="H931">
        <v>26.548400000000001</v>
      </c>
    </row>
    <row r="932" spans="1:8" x14ac:dyDescent="0.3">
      <c r="A932">
        <v>5.7</v>
      </c>
      <c r="B932">
        <v>25.617899999999999</v>
      </c>
      <c r="C932">
        <f t="shared" si="42"/>
        <v>0.17543859649122806</v>
      </c>
      <c r="D932">
        <v>25.617899999999999</v>
      </c>
      <c r="E932">
        <f t="shared" si="43"/>
        <v>1.7404661748405046</v>
      </c>
      <c r="F932">
        <f t="shared" si="44"/>
        <v>3.2432913258959779</v>
      </c>
      <c r="G932">
        <v>1.7404661748405046</v>
      </c>
      <c r="H932">
        <v>25.617899999999999</v>
      </c>
    </row>
    <row r="933" spans="1:8" x14ac:dyDescent="0.3">
      <c r="A933">
        <v>2.7</v>
      </c>
      <c r="B933">
        <v>40.6</v>
      </c>
      <c r="C933">
        <f t="shared" si="42"/>
        <v>0.37037037037037035</v>
      </c>
      <c r="D933">
        <v>40.6</v>
      </c>
      <c r="E933">
        <f t="shared" si="43"/>
        <v>0.99325177301028345</v>
      </c>
      <c r="F933">
        <f t="shared" si="44"/>
        <v>3.7037680666076871</v>
      </c>
      <c r="G933">
        <v>0.99325177301028345</v>
      </c>
      <c r="H933">
        <v>40.6</v>
      </c>
    </row>
    <row r="934" spans="1:8" x14ac:dyDescent="0.3">
      <c r="A934">
        <v>3.5</v>
      </c>
      <c r="B934">
        <v>36.6</v>
      </c>
      <c r="C934">
        <f t="shared" si="42"/>
        <v>0.2857142857142857</v>
      </c>
      <c r="D934">
        <v>36.6</v>
      </c>
      <c r="E934">
        <f t="shared" si="43"/>
        <v>1.2527629684953681</v>
      </c>
      <c r="F934">
        <f t="shared" si="44"/>
        <v>3.6000482404073204</v>
      </c>
      <c r="G934">
        <v>1.2527629684953681</v>
      </c>
      <c r="H934">
        <v>36.6</v>
      </c>
    </row>
    <row r="935" spans="1:8" x14ac:dyDescent="0.3">
      <c r="A935">
        <v>2</v>
      </c>
      <c r="B935">
        <v>34.1</v>
      </c>
      <c r="C935">
        <f t="shared" si="42"/>
        <v>0.5</v>
      </c>
      <c r="D935">
        <v>34.1</v>
      </c>
      <c r="E935">
        <f t="shared" si="43"/>
        <v>0.69314718055994529</v>
      </c>
      <c r="F935">
        <f t="shared" si="44"/>
        <v>3.529297384289471</v>
      </c>
      <c r="G935">
        <v>0.69314718055994529</v>
      </c>
      <c r="H935">
        <v>34.1</v>
      </c>
    </row>
    <row r="936" spans="1:8" x14ac:dyDescent="0.3">
      <c r="A936">
        <v>2</v>
      </c>
      <c r="B936">
        <v>36.200000000000003</v>
      </c>
      <c r="C936">
        <f t="shared" si="42"/>
        <v>0.5</v>
      </c>
      <c r="D936">
        <v>36.200000000000003</v>
      </c>
      <c r="E936">
        <f t="shared" si="43"/>
        <v>0.69314718055994529</v>
      </c>
      <c r="F936">
        <f t="shared" si="44"/>
        <v>3.5890591188317256</v>
      </c>
      <c r="G936">
        <v>0.69314718055994529</v>
      </c>
      <c r="H936">
        <v>36.200000000000003</v>
      </c>
    </row>
    <row r="937" spans="1:8" x14ac:dyDescent="0.3">
      <c r="A937">
        <v>3.2</v>
      </c>
      <c r="B937">
        <v>36.4</v>
      </c>
      <c r="C937">
        <f t="shared" si="42"/>
        <v>0.3125</v>
      </c>
      <c r="D937">
        <v>36.4</v>
      </c>
      <c r="E937">
        <f t="shared" si="43"/>
        <v>1.1631508098056809</v>
      </c>
      <c r="F937">
        <f t="shared" si="44"/>
        <v>3.5945687746426951</v>
      </c>
      <c r="G937">
        <v>1.1631508098056809</v>
      </c>
      <c r="H937">
        <v>36.4</v>
      </c>
    </row>
    <row r="938" spans="1:8" x14ac:dyDescent="0.3">
      <c r="A938">
        <v>3.2</v>
      </c>
      <c r="B938">
        <v>29.7</v>
      </c>
      <c r="C938">
        <f t="shared" si="42"/>
        <v>0.3125</v>
      </c>
      <c r="D938">
        <v>29.7</v>
      </c>
      <c r="E938">
        <f t="shared" si="43"/>
        <v>1.1631508098056809</v>
      </c>
      <c r="F938">
        <f t="shared" si="44"/>
        <v>3.3911470458086539</v>
      </c>
      <c r="G938">
        <v>1.1631508098056809</v>
      </c>
      <c r="H938">
        <v>29.7</v>
      </c>
    </row>
    <row r="939" spans="1:8" x14ac:dyDescent="0.3">
      <c r="A939">
        <v>3.5</v>
      </c>
      <c r="B939">
        <v>28.7</v>
      </c>
      <c r="C939">
        <f t="shared" si="42"/>
        <v>0.2857142857142857</v>
      </c>
      <c r="D939">
        <v>28.7</v>
      </c>
      <c r="E939">
        <f t="shared" si="43"/>
        <v>1.2527629684953681</v>
      </c>
      <c r="F939">
        <f t="shared" si="44"/>
        <v>3.3568971227655755</v>
      </c>
      <c r="G939">
        <v>1.2527629684953681</v>
      </c>
      <c r="H939">
        <v>28.7</v>
      </c>
    </row>
    <row r="940" spans="1:8" x14ac:dyDescent="0.3">
      <c r="A940">
        <v>2.2999999999999998</v>
      </c>
      <c r="B940">
        <v>31.9</v>
      </c>
      <c r="C940">
        <f t="shared" si="42"/>
        <v>0.43478260869565222</v>
      </c>
      <c r="D940">
        <v>31.9</v>
      </c>
      <c r="E940">
        <f t="shared" si="43"/>
        <v>0.83290912293510388</v>
      </c>
      <c r="F940">
        <f t="shared" si="44"/>
        <v>3.4626060097907989</v>
      </c>
      <c r="G940">
        <v>0.83290912293510388</v>
      </c>
      <c r="H940">
        <v>31.9</v>
      </c>
    </row>
    <row r="941" spans="1:8" x14ac:dyDescent="0.3">
      <c r="A941">
        <v>3.7</v>
      </c>
      <c r="B941">
        <v>31.6</v>
      </c>
      <c r="C941">
        <f t="shared" si="42"/>
        <v>0.27027027027027023</v>
      </c>
      <c r="D941">
        <v>31.6</v>
      </c>
      <c r="E941">
        <f t="shared" si="43"/>
        <v>1.3083328196501789</v>
      </c>
      <c r="F941">
        <f t="shared" si="44"/>
        <v>3.4531571205928664</v>
      </c>
      <c r="G941">
        <v>1.3083328196501789</v>
      </c>
      <c r="H941">
        <v>31.6</v>
      </c>
    </row>
    <row r="942" spans="1:8" x14ac:dyDescent="0.3">
      <c r="A942">
        <v>3.2</v>
      </c>
      <c r="B942">
        <v>30.7</v>
      </c>
      <c r="C942">
        <f t="shared" si="42"/>
        <v>0.3125</v>
      </c>
      <c r="D942">
        <v>30.7</v>
      </c>
      <c r="E942">
        <f t="shared" si="43"/>
        <v>1.1631508098056809</v>
      </c>
      <c r="F942">
        <f t="shared" si="44"/>
        <v>3.4242626545931514</v>
      </c>
      <c r="G942">
        <v>1.1631508098056809</v>
      </c>
      <c r="H942">
        <v>30.7</v>
      </c>
    </row>
    <row r="943" spans="1:8" x14ac:dyDescent="0.3">
      <c r="A943">
        <v>3</v>
      </c>
      <c r="B943">
        <v>33.200000000000003</v>
      </c>
      <c r="C943">
        <f t="shared" si="42"/>
        <v>0.33333333333333331</v>
      </c>
      <c r="D943">
        <v>33.200000000000003</v>
      </c>
      <c r="E943">
        <f t="shared" si="43"/>
        <v>1.0986122886681098</v>
      </c>
      <c r="F943">
        <f t="shared" si="44"/>
        <v>3.5025498759224432</v>
      </c>
      <c r="G943">
        <v>1.0986122886681098</v>
      </c>
      <c r="H943">
        <v>33.200000000000003</v>
      </c>
    </row>
    <row r="944" spans="1:8" x14ac:dyDescent="0.3">
      <c r="A944">
        <v>3.6</v>
      </c>
      <c r="B944">
        <v>26.1066</v>
      </c>
      <c r="C944">
        <f t="shared" si="42"/>
        <v>0.27777777777777779</v>
      </c>
      <c r="D944">
        <v>26.1066</v>
      </c>
      <c r="E944">
        <f t="shared" si="43"/>
        <v>1.2809338454620642</v>
      </c>
      <c r="F944">
        <f t="shared" si="44"/>
        <v>3.2621881559247354</v>
      </c>
      <c r="G944">
        <v>1.2809338454620642</v>
      </c>
      <c r="H944">
        <v>26.1066</v>
      </c>
    </row>
    <row r="945" spans="1:8" x14ac:dyDescent="0.3">
      <c r="A945">
        <v>4.2</v>
      </c>
      <c r="B945">
        <v>24.6</v>
      </c>
      <c r="C945">
        <f t="shared" si="42"/>
        <v>0.23809523809523808</v>
      </c>
      <c r="D945">
        <v>24.6</v>
      </c>
      <c r="E945">
        <f t="shared" si="43"/>
        <v>1.4350845252893227</v>
      </c>
      <c r="F945">
        <f t="shared" si="44"/>
        <v>3.202746442938317</v>
      </c>
      <c r="G945">
        <v>1.4350845252893227</v>
      </c>
      <c r="H945">
        <v>24.6</v>
      </c>
    </row>
    <row r="946" spans="1:8" x14ac:dyDescent="0.3">
      <c r="A946">
        <v>4.4000000000000004</v>
      </c>
      <c r="B946">
        <v>26.6</v>
      </c>
      <c r="C946">
        <f t="shared" si="42"/>
        <v>0.22727272727272727</v>
      </c>
      <c r="D946">
        <v>26.6</v>
      </c>
      <c r="E946">
        <f t="shared" si="43"/>
        <v>1.4816045409242156</v>
      </c>
      <c r="F946">
        <f t="shared" si="44"/>
        <v>3.2809112157876537</v>
      </c>
      <c r="G946">
        <v>1.4816045409242156</v>
      </c>
      <c r="H946">
        <v>26.6</v>
      </c>
    </row>
    <row r="947" spans="1:8" x14ac:dyDescent="0.3">
      <c r="A947">
        <v>3</v>
      </c>
      <c r="B947">
        <v>33</v>
      </c>
      <c r="C947">
        <f t="shared" si="42"/>
        <v>0.33333333333333331</v>
      </c>
      <c r="D947">
        <v>33</v>
      </c>
      <c r="E947">
        <f t="shared" si="43"/>
        <v>1.0986122886681098</v>
      </c>
      <c r="F947">
        <f t="shared" si="44"/>
        <v>3.4965075614664802</v>
      </c>
      <c r="G947">
        <v>1.0986122886681098</v>
      </c>
      <c r="H947">
        <v>33</v>
      </c>
    </row>
    <row r="948" spans="1:8" x14ac:dyDescent="0.3">
      <c r="A948">
        <v>3</v>
      </c>
      <c r="B948">
        <v>33.6</v>
      </c>
      <c r="C948">
        <f t="shared" si="42"/>
        <v>0.33333333333333331</v>
      </c>
      <c r="D948">
        <v>33.6</v>
      </c>
      <c r="E948">
        <f t="shared" si="43"/>
        <v>1.0986122886681098</v>
      </c>
      <c r="F948">
        <f t="shared" si="44"/>
        <v>3.5145260669691587</v>
      </c>
      <c r="G948">
        <v>1.0986122886681098</v>
      </c>
      <c r="H948">
        <v>33.6</v>
      </c>
    </row>
    <row r="949" spans="1:8" x14ac:dyDescent="0.3">
      <c r="A949">
        <v>3</v>
      </c>
      <c r="B949">
        <v>29.6</v>
      </c>
      <c r="C949">
        <f t="shared" si="42"/>
        <v>0.33333333333333331</v>
      </c>
      <c r="D949">
        <v>29.6</v>
      </c>
      <c r="E949">
        <f t="shared" si="43"/>
        <v>1.0986122886681098</v>
      </c>
      <c r="F949">
        <f t="shared" si="44"/>
        <v>3.3877743613300146</v>
      </c>
      <c r="G949">
        <v>1.0986122886681098</v>
      </c>
      <c r="H949">
        <v>29.6</v>
      </c>
    </row>
    <row r="950" spans="1:8" x14ac:dyDescent="0.3">
      <c r="A950">
        <v>3</v>
      </c>
      <c r="B950">
        <v>36.558999999999997</v>
      </c>
      <c r="C950">
        <f t="shared" si="42"/>
        <v>0.33333333333333331</v>
      </c>
      <c r="D950">
        <v>36.558999999999997</v>
      </c>
      <c r="E950">
        <f t="shared" si="43"/>
        <v>1.0986122886681098</v>
      </c>
      <c r="F950">
        <f t="shared" si="44"/>
        <v>3.5989273939142752</v>
      </c>
      <c r="G950">
        <v>1.0986122886681098</v>
      </c>
      <c r="H950">
        <v>36.558999999999997</v>
      </c>
    </row>
    <row r="951" spans="1:8" x14ac:dyDescent="0.3">
      <c r="A951">
        <v>4.8</v>
      </c>
      <c r="B951">
        <v>26.794599999999999</v>
      </c>
      <c r="C951">
        <f t="shared" si="42"/>
        <v>0.20833333333333334</v>
      </c>
      <c r="D951">
        <v>26.794599999999999</v>
      </c>
      <c r="E951">
        <f t="shared" si="43"/>
        <v>1.5686159179138452</v>
      </c>
      <c r="F951">
        <f t="shared" si="44"/>
        <v>3.2882003746771491</v>
      </c>
      <c r="G951">
        <v>1.5686159179138452</v>
      </c>
      <c r="H951">
        <v>26.794599999999999</v>
      </c>
    </row>
    <row r="952" spans="1:8" x14ac:dyDescent="0.3">
      <c r="A952">
        <v>4.4000000000000004</v>
      </c>
      <c r="B952">
        <v>23.152100000000001</v>
      </c>
      <c r="C952">
        <f t="shared" si="42"/>
        <v>0.22727272727272727</v>
      </c>
      <c r="D952">
        <v>23.152100000000001</v>
      </c>
      <c r="E952">
        <f t="shared" si="43"/>
        <v>1.4816045409242156</v>
      </c>
      <c r="F952">
        <f t="shared" si="44"/>
        <v>3.1420854891610714</v>
      </c>
      <c r="G952">
        <v>1.4816045409242156</v>
      </c>
      <c r="H952">
        <v>23.152100000000001</v>
      </c>
    </row>
    <row r="953" spans="1:8" x14ac:dyDescent="0.3">
      <c r="A953">
        <v>3</v>
      </c>
      <c r="B953">
        <v>29.5</v>
      </c>
      <c r="C953">
        <f t="shared" si="42"/>
        <v>0.33333333333333331</v>
      </c>
      <c r="D953">
        <v>29.5</v>
      </c>
      <c r="E953">
        <f t="shared" si="43"/>
        <v>1.0986122886681098</v>
      </c>
      <c r="F953">
        <f t="shared" si="44"/>
        <v>3.3843902633457743</v>
      </c>
      <c r="G953">
        <v>1.0986122886681098</v>
      </c>
      <c r="H953">
        <v>29.5</v>
      </c>
    </row>
    <row r="954" spans="1:8" x14ac:dyDescent="0.3">
      <c r="A954">
        <v>4.4000000000000004</v>
      </c>
      <c r="B954">
        <v>24.9</v>
      </c>
      <c r="C954">
        <f t="shared" si="42"/>
        <v>0.22727272727272727</v>
      </c>
      <c r="D954">
        <v>24.9</v>
      </c>
      <c r="E954">
        <f t="shared" si="43"/>
        <v>1.4816045409242156</v>
      </c>
      <c r="F954">
        <f t="shared" si="44"/>
        <v>3.2148678034706619</v>
      </c>
      <c r="G954">
        <v>1.4816045409242156</v>
      </c>
      <c r="H954">
        <v>24.9</v>
      </c>
    </row>
    <row r="955" spans="1:8" x14ac:dyDescent="0.3">
      <c r="A955">
        <v>4.4000000000000004</v>
      </c>
      <c r="B955">
        <v>23.152100000000001</v>
      </c>
      <c r="C955">
        <f t="shared" si="42"/>
        <v>0.22727272727272727</v>
      </c>
      <c r="D955">
        <v>23.152100000000001</v>
      </c>
      <c r="E955">
        <f t="shared" si="43"/>
        <v>1.4816045409242156</v>
      </c>
      <c r="F955">
        <f t="shared" si="44"/>
        <v>3.1420854891610714</v>
      </c>
      <c r="G955">
        <v>1.4816045409242156</v>
      </c>
      <c r="H955">
        <v>23.152100000000001</v>
      </c>
    </row>
    <row r="956" spans="1:8" x14ac:dyDescent="0.3">
      <c r="A956">
        <v>3.6</v>
      </c>
      <c r="B956">
        <v>30.9</v>
      </c>
      <c r="C956">
        <f t="shared" si="42"/>
        <v>0.27777777777777779</v>
      </c>
      <c r="D956">
        <v>30.9</v>
      </c>
      <c r="E956">
        <f t="shared" si="43"/>
        <v>1.2809338454620642</v>
      </c>
      <c r="F956">
        <f t="shared" si="44"/>
        <v>3.4307561839036995</v>
      </c>
      <c r="G956">
        <v>1.2809338454620642</v>
      </c>
      <c r="H956">
        <v>30.9</v>
      </c>
    </row>
    <row r="957" spans="1:8" x14ac:dyDescent="0.3">
      <c r="A957">
        <v>6.2</v>
      </c>
      <c r="B957">
        <v>27.4</v>
      </c>
      <c r="C957">
        <f t="shared" si="42"/>
        <v>0.16129032258064516</v>
      </c>
      <c r="D957">
        <v>27.4</v>
      </c>
      <c r="E957">
        <f t="shared" si="43"/>
        <v>1.824549292051046</v>
      </c>
      <c r="F957">
        <f t="shared" si="44"/>
        <v>3.3105430133940246</v>
      </c>
      <c r="G957">
        <v>1.824549292051046</v>
      </c>
      <c r="H957">
        <v>27.4</v>
      </c>
    </row>
    <row r="958" spans="1:8" x14ac:dyDescent="0.3">
      <c r="A958">
        <v>2.8</v>
      </c>
      <c r="B958">
        <v>30.299299999999999</v>
      </c>
      <c r="C958">
        <f t="shared" si="42"/>
        <v>0.35714285714285715</v>
      </c>
      <c r="D958">
        <v>30.299299999999999</v>
      </c>
      <c r="E958">
        <f t="shared" si="43"/>
        <v>1.0296194171811581</v>
      </c>
      <c r="F958">
        <f t="shared" si="44"/>
        <v>3.4111246099382297</v>
      </c>
      <c r="G958">
        <v>1.0296194171811581</v>
      </c>
      <c r="H958">
        <v>30.299299999999999</v>
      </c>
    </row>
    <row r="959" spans="1:8" x14ac:dyDescent="0.3">
      <c r="A959">
        <v>3</v>
      </c>
      <c r="B959">
        <v>31.3</v>
      </c>
      <c r="C959">
        <f t="shared" si="42"/>
        <v>0.33333333333333331</v>
      </c>
      <c r="D959">
        <v>31.3</v>
      </c>
      <c r="E959">
        <f t="shared" si="43"/>
        <v>1.0986122886681098</v>
      </c>
      <c r="F959">
        <f t="shared" si="44"/>
        <v>3.4436180975461075</v>
      </c>
      <c r="G959">
        <v>1.0986122886681098</v>
      </c>
      <c r="H959">
        <v>31.3</v>
      </c>
    </row>
    <row r="960" spans="1:8" x14ac:dyDescent="0.3">
      <c r="A960">
        <v>2.4</v>
      </c>
      <c r="B960">
        <v>40.299999999999997</v>
      </c>
      <c r="C960">
        <f t="shared" si="42"/>
        <v>0.41666666666666669</v>
      </c>
      <c r="D960">
        <v>40.299999999999997</v>
      </c>
      <c r="E960">
        <f t="shared" si="43"/>
        <v>0.87546873735389985</v>
      </c>
      <c r="F960">
        <f t="shared" si="44"/>
        <v>3.6963514689526371</v>
      </c>
      <c r="G960">
        <v>0.87546873735389985</v>
      </c>
      <c r="H960">
        <v>40.299999999999997</v>
      </c>
    </row>
    <row r="961" spans="1:8" x14ac:dyDescent="0.3">
      <c r="A961">
        <v>3</v>
      </c>
      <c r="B961">
        <v>33.1</v>
      </c>
      <c r="C961">
        <f t="shared" si="42"/>
        <v>0.33333333333333331</v>
      </c>
      <c r="D961">
        <v>33.1</v>
      </c>
      <c r="E961">
        <f t="shared" si="43"/>
        <v>1.0986122886681098</v>
      </c>
      <c r="F961">
        <f t="shared" si="44"/>
        <v>3.4995332823830174</v>
      </c>
      <c r="G961">
        <v>1.0986122886681098</v>
      </c>
      <c r="H961">
        <v>33.1</v>
      </c>
    </row>
    <row r="962" spans="1:8" x14ac:dyDescent="0.3">
      <c r="A962">
        <v>5.3</v>
      </c>
      <c r="B962">
        <v>29</v>
      </c>
      <c r="C962">
        <f t="shared" si="42"/>
        <v>0.18867924528301888</v>
      </c>
      <c r="D962">
        <v>29</v>
      </c>
      <c r="E962">
        <f t="shared" si="43"/>
        <v>1.6677068205580761</v>
      </c>
      <c r="F962">
        <f t="shared" si="44"/>
        <v>3.3672958299864741</v>
      </c>
      <c r="G962">
        <v>1.6677068205580761</v>
      </c>
      <c r="H962">
        <v>29</v>
      </c>
    </row>
    <row r="963" spans="1:8" x14ac:dyDescent="0.3">
      <c r="A963">
        <v>6</v>
      </c>
      <c r="B963">
        <v>30.299900000000001</v>
      </c>
      <c r="C963">
        <f t="shared" ref="C963:C1026" si="45">1/A963</f>
        <v>0.16666666666666666</v>
      </c>
      <c r="D963">
        <v>30.299900000000001</v>
      </c>
      <c r="E963">
        <f t="shared" ref="E963:E1026" si="46">LN(A963)</f>
        <v>1.791759469228055</v>
      </c>
      <c r="F963">
        <f t="shared" ref="F963:F1026" si="47">LN(B963)</f>
        <v>3.4111444121798442</v>
      </c>
      <c r="G963">
        <v>1.791759469228055</v>
      </c>
      <c r="H963">
        <v>30.299900000000001</v>
      </c>
    </row>
    <row r="964" spans="1:8" x14ac:dyDescent="0.3">
      <c r="A964">
        <v>3.6</v>
      </c>
      <c r="B964">
        <v>31.6</v>
      </c>
      <c r="C964">
        <f t="shared" si="45"/>
        <v>0.27777777777777779</v>
      </c>
      <c r="D964">
        <v>31.6</v>
      </c>
      <c r="E964">
        <f t="shared" si="46"/>
        <v>1.2809338454620642</v>
      </c>
      <c r="F964">
        <f t="shared" si="47"/>
        <v>3.4531571205928664</v>
      </c>
      <c r="G964">
        <v>1.2809338454620642</v>
      </c>
      <c r="H964">
        <v>31.6</v>
      </c>
    </row>
    <row r="965" spans="1:8" x14ac:dyDescent="0.3">
      <c r="A965">
        <v>3.5</v>
      </c>
      <c r="B965">
        <v>31.9</v>
      </c>
      <c r="C965">
        <f t="shared" si="45"/>
        <v>0.2857142857142857</v>
      </c>
      <c r="D965">
        <v>31.9</v>
      </c>
      <c r="E965">
        <f t="shared" si="46"/>
        <v>1.2527629684953681</v>
      </c>
      <c r="F965">
        <f t="shared" si="47"/>
        <v>3.4626060097907989</v>
      </c>
      <c r="G965">
        <v>1.2527629684953681</v>
      </c>
      <c r="H965">
        <v>31.9</v>
      </c>
    </row>
    <row r="966" spans="1:8" x14ac:dyDescent="0.3">
      <c r="A966">
        <v>3.7</v>
      </c>
      <c r="B966">
        <v>28.5</v>
      </c>
      <c r="C966">
        <f t="shared" si="45"/>
        <v>0.27027027027027023</v>
      </c>
      <c r="D966">
        <v>28.5</v>
      </c>
      <c r="E966">
        <f t="shared" si="46"/>
        <v>1.3083328196501789</v>
      </c>
      <c r="F966">
        <f t="shared" si="47"/>
        <v>3.3499040872746049</v>
      </c>
      <c r="G966">
        <v>1.3083328196501789</v>
      </c>
      <c r="H966">
        <v>28.5</v>
      </c>
    </row>
    <row r="967" spans="1:8" x14ac:dyDescent="0.3">
      <c r="A967">
        <v>4</v>
      </c>
      <c r="B967">
        <v>28.4</v>
      </c>
      <c r="C967">
        <f t="shared" si="45"/>
        <v>0.25</v>
      </c>
      <c r="D967">
        <v>28.4</v>
      </c>
      <c r="E967">
        <f t="shared" si="46"/>
        <v>1.3862943611198906</v>
      </c>
      <c r="F967">
        <f t="shared" si="47"/>
        <v>3.3463891451671604</v>
      </c>
      <c r="G967">
        <v>1.3862943611198906</v>
      </c>
      <c r="H967">
        <v>28.4</v>
      </c>
    </row>
    <row r="968" spans="1:8" x14ac:dyDescent="0.3">
      <c r="A968">
        <v>3.5</v>
      </c>
      <c r="B968">
        <v>31.4</v>
      </c>
      <c r="C968">
        <f t="shared" si="45"/>
        <v>0.2857142857142857</v>
      </c>
      <c r="D968">
        <v>31.4</v>
      </c>
      <c r="E968">
        <f t="shared" si="46"/>
        <v>1.2527629684953681</v>
      </c>
      <c r="F968">
        <f t="shared" si="47"/>
        <v>3.4468078929142076</v>
      </c>
      <c r="G968">
        <v>1.2527629684953681</v>
      </c>
      <c r="H968">
        <v>31.4</v>
      </c>
    </row>
    <row r="969" spans="1:8" x14ac:dyDescent="0.3">
      <c r="A969">
        <v>2.5</v>
      </c>
      <c r="B969">
        <v>36.030700000000003</v>
      </c>
      <c r="C969">
        <f t="shared" si="45"/>
        <v>0.4</v>
      </c>
      <c r="D969">
        <v>36.030700000000003</v>
      </c>
      <c r="E969">
        <f t="shared" si="46"/>
        <v>0.91629073187415511</v>
      </c>
      <c r="F969">
        <f t="shared" si="47"/>
        <v>3.5843713528255083</v>
      </c>
      <c r="G969">
        <v>0.91629073187415511</v>
      </c>
      <c r="H969">
        <v>36.030700000000003</v>
      </c>
    </row>
    <row r="970" spans="1:8" x14ac:dyDescent="0.3">
      <c r="A970">
        <v>3</v>
      </c>
      <c r="B970">
        <v>31.3917</v>
      </c>
      <c r="C970">
        <f t="shared" si="45"/>
        <v>0.33333333333333331</v>
      </c>
      <c r="D970">
        <v>31.3917</v>
      </c>
      <c r="E970">
        <f t="shared" si="46"/>
        <v>1.0986122886681098</v>
      </c>
      <c r="F970">
        <f t="shared" si="47"/>
        <v>3.4465435267623645</v>
      </c>
      <c r="G970">
        <v>1.0986122886681098</v>
      </c>
      <c r="H970">
        <v>31.3917</v>
      </c>
    </row>
    <row r="971" spans="1:8" x14ac:dyDescent="0.3">
      <c r="A971">
        <v>2.5</v>
      </c>
      <c r="B971">
        <v>37.9</v>
      </c>
      <c r="C971">
        <f t="shared" si="45"/>
        <v>0.4</v>
      </c>
      <c r="D971">
        <v>37.9</v>
      </c>
      <c r="E971">
        <f t="shared" si="46"/>
        <v>0.91629073187415511</v>
      </c>
      <c r="F971">
        <f t="shared" si="47"/>
        <v>3.6349511120883808</v>
      </c>
      <c r="G971">
        <v>0.91629073187415511</v>
      </c>
      <c r="H971">
        <v>37.9</v>
      </c>
    </row>
    <row r="972" spans="1:8" x14ac:dyDescent="0.3">
      <c r="A972">
        <v>5.4</v>
      </c>
      <c r="B972">
        <v>23.898299999999999</v>
      </c>
      <c r="C972">
        <f t="shared" si="45"/>
        <v>0.18518518518518517</v>
      </c>
      <c r="D972">
        <v>23.898299999999999</v>
      </c>
      <c r="E972">
        <f t="shared" si="46"/>
        <v>1.6863989535702288</v>
      </c>
      <c r="F972">
        <f t="shared" si="47"/>
        <v>3.1738073267005142</v>
      </c>
      <c r="G972">
        <v>1.6863989535702288</v>
      </c>
      <c r="H972">
        <v>23.898299999999999</v>
      </c>
    </row>
    <row r="973" spans="1:8" x14ac:dyDescent="0.3">
      <c r="A973">
        <v>4</v>
      </c>
      <c r="B973">
        <v>25.753499999999999</v>
      </c>
      <c r="C973">
        <f t="shared" si="45"/>
        <v>0.25</v>
      </c>
      <c r="D973">
        <v>25.753499999999999</v>
      </c>
      <c r="E973">
        <f t="shared" si="46"/>
        <v>1.3862943611198906</v>
      </c>
      <c r="F973">
        <f t="shared" si="47"/>
        <v>3.2485705402032394</v>
      </c>
      <c r="G973">
        <v>1.3862943611198906</v>
      </c>
      <c r="H973">
        <v>25.753499999999999</v>
      </c>
    </row>
    <row r="974" spans="1:8" x14ac:dyDescent="0.3">
      <c r="A974">
        <v>4.5999999999999996</v>
      </c>
      <c r="B974">
        <v>26.662199999999999</v>
      </c>
      <c r="C974">
        <f t="shared" si="45"/>
        <v>0.21739130434782611</v>
      </c>
      <c r="D974">
        <v>26.662199999999999</v>
      </c>
      <c r="E974">
        <f t="shared" si="46"/>
        <v>1.5260563034950492</v>
      </c>
      <c r="F974">
        <f t="shared" si="47"/>
        <v>3.2832468319760801</v>
      </c>
      <c r="G974">
        <v>1.5260563034950492</v>
      </c>
      <c r="H974">
        <v>26.662199999999999</v>
      </c>
    </row>
    <row r="975" spans="1:8" x14ac:dyDescent="0.3">
      <c r="A975">
        <v>3.5</v>
      </c>
      <c r="B975">
        <v>30.380500000000001</v>
      </c>
      <c r="C975">
        <f t="shared" si="45"/>
        <v>0.2857142857142857</v>
      </c>
      <c r="D975">
        <v>30.380500000000001</v>
      </c>
      <c r="E975">
        <f t="shared" si="46"/>
        <v>1.2527629684953681</v>
      </c>
      <c r="F975">
        <f t="shared" si="47"/>
        <v>3.4138009552283739</v>
      </c>
      <c r="G975">
        <v>1.2527629684953681</v>
      </c>
      <c r="H975">
        <v>30.380500000000001</v>
      </c>
    </row>
    <row r="976" spans="1:8" x14ac:dyDescent="0.3">
      <c r="A976">
        <v>3.5</v>
      </c>
      <c r="B976">
        <v>30.2</v>
      </c>
      <c r="C976">
        <f t="shared" si="45"/>
        <v>0.2857142857142857</v>
      </c>
      <c r="D976">
        <v>30.2</v>
      </c>
      <c r="E976">
        <f t="shared" si="46"/>
        <v>1.2527629684953681</v>
      </c>
      <c r="F976">
        <f t="shared" si="47"/>
        <v>3.4078419243808238</v>
      </c>
      <c r="G976">
        <v>1.2527629684953681</v>
      </c>
      <c r="H976">
        <v>30.2</v>
      </c>
    </row>
    <row r="977" spans="1:8" x14ac:dyDescent="0.3">
      <c r="A977">
        <v>3.6</v>
      </c>
      <c r="B977">
        <v>31.6</v>
      </c>
      <c r="C977">
        <f t="shared" si="45"/>
        <v>0.27777777777777779</v>
      </c>
      <c r="D977">
        <v>31.6</v>
      </c>
      <c r="E977">
        <f t="shared" si="46"/>
        <v>1.2809338454620642</v>
      </c>
      <c r="F977">
        <f t="shared" si="47"/>
        <v>3.4531571205928664</v>
      </c>
      <c r="G977">
        <v>1.2809338454620642</v>
      </c>
      <c r="H977">
        <v>31.6</v>
      </c>
    </row>
    <row r="978" spans="1:8" x14ac:dyDescent="0.3">
      <c r="A978">
        <v>5.3</v>
      </c>
      <c r="B978">
        <v>29</v>
      </c>
      <c r="C978">
        <f t="shared" si="45"/>
        <v>0.18867924528301888</v>
      </c>
      <c r="D978">
        <v>29</v>
      </c>
      <c r="E978">
        <f t="shared" si="46"/>
        <v>1.6677068205580761</v>
      </c>
      <c r="F978">
        <f t="shared" si="47"/>
        <v>3.3672958299864741</v>
      </c>
      <c r="G978">
        <v>1.6677068205580761</v>
      </c>
      <c r="H978">
        <v>29</v>
      </c>
    </row>
    <row r="979" spans="1:8" x14ac:dyDescent="0.3">
      <c r="A979">
        <v>6</v>
      </c>
      <c r="B979">
        <v>30.299900000000001</v>
      </c>
      <c r="C979">
        <f t="shared" si="45"/>
        <v>0.16666666666666666</v>
      </c>
      <c r="D979">
        <v>30.299900000000001</v>
      </c>
      <c r="E979">
        <f t="shared" si="46"/>
        <v>1.791759469228055</v>
      </c>
      <c r="F979">
        <f t="shared" si="47"/>
        <v>3.4111444121798442</v>
      </c>
      <c r="G979">
        <v>1.791759469228055</v>
      </c>
      <c r="H979">
        <v>30.299900000000001</v>
      </c>
    </row>
    <row r="980" spans="1:8" x14ac:dyDescent="0.3">
      <c r="A980">
        <v>6.2</v>
      </c>
      <c r="B980">
        <v>27.4</v>
      </c>
      <c r="C980">
        <f t="shared" si="45"/>
        <v>0.16129032258064516</v>
      </c>
      <c r="D980">
        <v>27.4</v>
      </c>
      <c r="E980">
        <f t="shared" si="46"/>
        <v>1.824549292051046</v>
      </c>
      <c r="F980">
        <f t="shared" si="47"/>
        <v>3.3105430133940246</v>
      </c>
      <c r="G980">
        <v>1.824549292051046</v>
      </c>
      <c r="H980">
        <v>27.4</v>
      </c>
    </row>
    <row r="981" spans="1:8" x14ac:dyDescent="0.3">
      <c r="A981">
        <v>2.4</v>
      </c>
      <c r="B981">
        <v>40.299999999999997</v>
      </c>
      <c r="C981">
        <f t="shared" si="45"/>
        <v>0.41666666666666669</v>
      </c>
      <c r="D981">
        <v>40.299999999999997</v>
      </c>
      <c r="E981">
        <f t="shared" si="46"/>
        <v>0.87546873735389985</v>
      </c>
      <c r="F981">
        <f t="shared" si="47"/>
        <v>3.6963514689526371</v>
      </c>
      <c r="G981">
        <v>0.87546873735389985</v>
      </c>
      <c r="H981">
        <v>40.299999999999997</v>
      </c>
    </row>
    <row r="982" spans="1:8" x14ac:dyDescent="0.3">
      <c r="A982">
        <v>3</v>
      </c>
      <c r="B982">
        <v>33.1</v>
      </c>
      <c r="C982">
        <f t="shared" si="45"/>
        <v>0.33333333333333331</v>
      </c>
      <c r="D982">
        <v>33.1</v>
      </c>
      <c r="E982">
        <f t="shared" si="46"/>
        <v>1.0986122886681098</v>
      </c>
      <c r="F982">
        <f t="shared" si="47"/>
        <v>3.4995332823830174</v>
      </c>
      <c r="G982">
        <v>1.0986122886681098</v>
      </c>
      <c r="H982">
        <v>33.1</v>
      </c>
    </row>
    <row r="983" spans="1:8" x14ac:dyDescent="0.3">
      <c r="A983">
        <v>3.5</v>
      </c>
      <c r="B983">
        <v>34.6</v>
      </c>
      <c r="C983">
        <f t="shared" si="45"/>
        <v>0.2857142857142857</v>
      </c>
      <c r="D983">
        <v>34.6</v>
      </c>
      <c r="E983">
        <f t="shared" si="46"/>
        <v>1.2527629684953681</v>
      </c>
      <c r="F983">
        <f t="shared" si="47"/>
        <v>3.5438536820636788</v>
      </c>
      <c r="G983">
        <v>1.2527629684953681</v>
      </c>
      <c r="H983">
        <v>34.6</v>
      </c>
    </row>
    <row r="984" spans="1:8" x14ac:dyDescent="0.3">
      <c r="A984">
        <v>2.4</v>
      </c>
      <c r="B984">
        <v>37.709800000000001</v>
      </c>
      <c r="C984">
        <f t="shared" si="45"/>
        <v>0.41666666666666669</v>
      </c>
      <c r="D984">
        <v>37.709800000000001</v>
      </c>
      <c r="E984">
        <f t="shared" si="46"/>
        <v>0.87546873735389985</v>
      </c>
      <c r="F984">
        <f t="shared" si="47"/>
        <v>3.629920007623213</v>
      </c>
      <c r="G984">
        <v>0.87546873735389985</v>
      </c>
      <c r="H984">
        <v>37.709800000000001</v>
      </c>
    </row>
    <row r="985" spans="1:8" x14ac:dyDescent="0.3">
      <c r="A985">
        <v>2.4</v>
      </c>
      <c r="B985">
        <v>31.3</v>
      </c>
      <c r="C985">
        <f t="shared" si="45"/>
        <v>0.41666666666666669</v>
      </c>
      <c r="D985">
        <v>31.3</v>
      </c>
      <c r="E985">
        <f t="shared" si="46"/>
        <v>0.87546873735389985</v>
      </c>
      <c r="F985">
        <f t="shared" si="47"/>
        <v>3.4436180975461075</v>
      </c>
      <c r="G985">
        <v>0.87546873735389985</v>
      </c>
      <c r="H985">
        <v>31.3</v>
      </c>
    </row>
    <row r="986" spans="1:8" x14ac:dyDescent="0.3">
      <c r="A986">
        <v>2.4</v>
      </c>
      <c r="B986">
        <v>33.5</v>
      </c>
      <c r="C986">
        <f t="shared" si="45"/>
        <v>0.41666666666666669</v>
      </c>
      <c r="D986">
        <v>33.5</v>
      </c>
      <c r="E986">
        <f t="shared" si="46"/>
        <v>0.87546873735389985</v>
      </c>
      <c r="F986">
        <f t="shared" si="47"/>
        <v>3.5115454388310208</v>
      </c>
      <c r="G986">
        <v>0.87546873735389985</v>
      </c>
      <c r="H986">
        <v>33.5</v>
      </c>
    </row>
    <row r="987" spans="1:8" x14ac:dyDescent="0.3">
      <c r="A987">
        <v>3.5</v>
      </c>
      <c r="B987">
        <v>30.5</v>
      </c>
      <c r="C987">
        <f t="shared" si="45"/>
        <v>0.2857142857142857</v>
      </c>
      <c r="D987">
        <v>30.5</v>
      </c>
      <c r="E987">
        <f t="shared" si="46"/>
        <v>1.2527629684953681</v>
      </c>
      <c r="F987">
        <f t="shared" si="47"/>
        <v>3.417726683613366</v>
      </c>
      <c r="G987">
        <v>1.2527629684953681</v>
      </c>
      <c r="H987">
        <v>30.5</v>
      </c>
    </row>
    <row r="988" spans="1:8" x14ac:dyDescent="0.3">
      <c r="A988">
        <v>3.7</v>
      </c>
      <c r="B988">
        <v>25.2</v>
      </c>
      <c r="C988">
        <f t="shared" si="45"/>
        <v>0.27027027027027023</v>
      </c>
      <c r="D988">
        <v>25.2</v>
      </c>
      <c r="E988">
        <f t="shared" si="46"/>
        <v>1.3083328196501789</v>
      </c>
      <c r="F988">
        <f t="shared" si="47"/>
        <v>3.2268439945173775</v>
      </c>
      <c r="G988">
        <v>1.3083328196501789</v>
      </c>
      <c r="H988">
        <v>25.2</v>
      </c>
    </row>
    <row r="989" spans="1:8" x14ac:dyDescent="0.3">
      <c r="A989">
        <v>3.7</v>
      </c>
      <c r="B989">
        <v>25.1</v>
      </c>
      <c r="C989">
        <f t="shared" si="45"/>
        <v>0.27027027027027023</v>
      </c>
      <c r="D989">
        <v>25.1</v>
      </c>
      <c r="E989">
        <f t="shared" si="46"/>
        <v>1.3083328196501789</v>
      </c>
      <c r="F989">
        <f t="shared" si="47"/>
        <v>3.2228678461377385</v>
      </c>
      <c r="G989">
        <v>1.3083328196501789</v>
      </c>
      <c r="H989">
        <v>25.1</v>
      </c>
    </row>
    <row r="990" spans="1:8" x14ac:dyDescent="0.3">
      <c r="A990">
        <v>5.3</v>
      </c>
      <c r="B990">
        <v>22.299900000000001</v>
      </c>
      <c r="C990">
        <f t="shared" si="45"/>
        <v>0.18867924528301888</v>
      </c>
      <c r="D990">
        <v>22.299900000000001</v>
      </c>
      <c r="E990">
        <f t="shared" si="46"/>
        <v>1.6677068205580761</v>
      </c>
      <c r="F990">
        <f t="shared" si="47"/>
        <v>3.104582194151086</v>
      </c>
      <c r="G990">
        <v>1.6677068205580761</v>
      </c>
      <c r="H990">
        <v>22.299900000000001</v>
      </c>
    </row>
    <row r="991" spans="1:8" x14ac:dyDescent="0.3">
      <c r="A991">
        <v>2.4</v>
      </c>
      <c r="B991">
        <v>37.6</v>
      </c>
      <c r="C991">
        <f t="shared" si="45"/>
        <v>0.41666666666666669</v>
      </c>
      <c r="D991">
        <v>37.6</v>
      </c>
      <c r="E991">
        <f t="shared" si="46"/>
        <v>0.87546873735389985</v>
      </c>
      <c r="F991">
        <f t="shared" si="47"/>
        <v>3.6270040503958487</v>
      </c>
      <c r="G991">
        <v>0.87546873735389985</v>
      </c>
      <c r="H991">
        <v>37.6</v>
      </c>
    </row>
    <row r="992" spans="1:8" x14ac:dyDescent="0.3">
      <c r="A992">
        <v>3.5</v>
      </c>
      <c r="B992">
        <v>36</v>
      </c>
      <c r="C992">
        <f t="shared" si="45"/>
        <v>0.2857142857142857</v>
      </c>
      <c r="D992">
        <v>36</v>
      </c>
      <c r="E992">
        <f t="shared" si="46"/>
        <v>1.2527629684953681</v>
      </c>
      <c r="F992">
        <f t="shared" si="47"/>
        <v>3.5835189384561099</v>
      </c>
      <c r="G992">
        <v>1.2527629684953681</v>
      </c>
      <c r="H992">
        <v>36</v>
      </c>
    </row>
    <row r="993" spans="1:8" x14ac:dyDescent="0.3">
      <c r="A993">
        <v>2.4</v>
      </c>
      <c r="B993">
        <v>39.204099999999997</v>
      </c>
      <c r="C993">
        <f t="shared" si="45"/>
        <v>0.41666666666666669</v>
      </c>
      <c r="D993">
        <v>39.204099999999997</v>
      </c>
      <c r="E993">
        <f t="shared" si="46"/>
        <v>0.87546873735389985</v>
      </c>
      <c r="F993">
        <f t="shared" si="47"/>
        <v>3.6687813331638068</v>
      </c>
      <c r="G993">
        <v>0.87546873735389985</v>
      </c>
      <c r="H993">
        <v>39.204099999999997</v>
      </c>
    </row>
    <row r="994" spans="1:8" x14ac:dyDescent="0.3">
      <c r="A994">
        <v>2.4</v>
      </c>
      <c r="B994">
        <v>38.6</v>
      </c>
      <c r="C994">
        <f t="shared" si="45"/>
        <v>0.41666666666666669</v>
      </c>
      <c r="D994">
        <v>38.6</v>
      </c>
      <c r="E994">
        <f t="shared" si="46"/>
        <v>0.87546873735389985</v>
      </c>
      <c r="F994">
        <f t="shared" si="47"/>
        <v>3.6532522764707851</v>
      </c>
      <c r="G994">
        <v>0.87546873735389985</v>
      </c>
      <c r="H994">
        <v>38.6</v>
      </c>
    </row>
    <row r="995" spans="1:8" x14ac:dyDescent="0.3">
      <c r="A995">
        <v>3.8</v>
      </c>
      <c r="B995">
        <v>31.1</v>
      </c>
      <c r="C995">
        <f t="shared" si="45"/>
        <v>0.26315789473684209</v>
      </c>
      <c r="D995">
        <v>31.1</v>
      </c>
      <c r="E995">
        <f t="shared" si="46"/>
        <v>1.33500106673234</v>
      </c>
      <c r="F995">
        <f t="shared" si="47"/>
        <v>3.4372078191851885</v>
      </c>
      <c r="G995">
        <v>1.33500106673234</v>
      </c>
      <c r="H995">
        <v>31.1</v>
      </c>
    </row>
    <row r="996" spans="1:8" x14ac:dyDescent="0.3">
      <c r="A996">
        <v>3.5</v>
      </c>
      <c r="B996">
        <v>29.773399999999999</v>
      </c>
      <c r="C996">
        <f t="shared" si="45"/>
        <v>0.2857142857142857</v>
      </c>
      <c r="D996">
        <v>29.773399999999999</v>
      </c>
      <c r="E996">
        <f t="shared" si="46"/>
        <v>1.2527629684953681</v>
      </c>
      <c r="F996">
        <f t="shared" si="47"/>
        <v>3.3936153774415105</v>
      </c>
      <c r="G996">
        <v>1.2527629684953681</v>
      </c>
      <c r="H996">
        <v>29.773399999999999</v>
      </c>
    </row>
    <row r="997" spans="1:8" x14ac:dyDescent="0.3">
      <c r="A997">
        <v>5</v>
      </c>
      <c r="B997">
        <v>27.251100000000001</v>
      </c>
      <c r="C997">
        <f t="shared" si="45"/>
        <v>0.2</v>
      </c>
      <c r="D997">
        <v>27.251100000000001</v>
      </c>
      <c r="E997">
        <f t="shared" si="46"/>
        <v>1.6094379124341003</v>
      </c>
      <c r="F997">
        <f t="shared" si="47"/>
        <v>3.3050938872670059</v>
      </c>
      <c r="G997">
        <v>1.6094379124341003</v>
      </c>
      <c r="H997">
        <v>27.251100000000001</v>
      </c>
    </row>
    <row r="998" spans="1:8" x14ac:dyDescent="0.3">
      <c r="A998">
        <v>5.6</v>
      </c>
      <c r="B998">
        <v>23.6</v>
      </c>
      <c r="C998">
        <f t="shared" si="45"/>
        <v>0.17857142857142858</v>
      </c>
      <c r="D998">
        <v>23.6</v>
      </c>
      <c r="E998">
        <f t="shared" si="46"/>
        <v>1.7227665977411035</v>
      </c>
      <c r="F998">
        <f t="shared" si="47"/>
        <v>3.1612467120315646</v>
      </c>
      <c r="G998">
        <v>1.7227665977411035</v>
      </c>
      <c r="H998">
        <v>23.6</v>
      </c>
    </row>
    <row r="999" spans="1:8" x14ac:dyDescent="0.3">
      <c r="A999">
        <v>3.7</v>
      </c>
      <c r="B999">
        <v>26.6</v>
      </c>
      <c r="C999">
        <f t="shared" si="45"/>
        <v>0.27027027027027023</v>
      </c>
      <c r="D999">
        <v>26.6</v>
      </c>
      <c r="E999">
        <f t="shared" si="46"/>
        <v>1.3083328196501789</v>
      </c>
      <c r="F999">
        <f t="shared" si="47"/>
        <v>3.2809112157876537</v>
      </c>
      <c r="G999">
        <v>1.3083328196501789</v>
      </c>
      <c r="H999">
        <v>26.6</v>
      </c>
    </row>
    <row r="1000" spans="1:8" x14ac:dyDescent="0.3">
      <c r="A1000">
        <v>5.7</v>
      </c>
      <c r="B1000">
        <v>26</v>
      </c>
      <c r="C1000">
        <f t="shared" si="45"/>
        <v>0.17543859649122806</v>
      </c>
      <c r="D1000">
        <v>26</v>
      </c>
      <c r="E1000">
        <f t="shared" si="46"/>
        <v>1.7404661748405046</v>
      </c>
      <c r="F1000">
        <f t="shared" si="47"/>
        <v>3.2580965380214821</v>
      </c>
      <c r="G1000">
        <v>1.7404661748405046</v>
      </c>
      <c r="H1000">
        <v>26</v>
      </c>
    </row>
    <row r="1001" spans="1:8" x14ac:dyDescent="0.3">
      <c r="A1001">
        <v>2.4</v>
      </c>
      <c r="B1001">
        <v>38.6</v>
      </c>
      <c r="C1001">
        <f t="shared" si="45"/>
        <v>0.41666666666666669</v>
      </c>
      <c r="D1001">
        <v>38.6</v>
      </c>
      <c r="E1001">
        <f t="shared" si="46"/>
        <v>0.87546873735389985</v>
      </c>
      <c r="F1001">
        <f t="shared" si="47"/>
        <v>3.6532522764707851</v>
      </c>
      <c r="G1001">
        <v>0.87546873735389985</v>
      </c>
      <c r="H1001">
        <v>38.6</v>
      </c>
    </row>
    <row r="1002" spans="1:8" x14ac:dyDescent="0.3">
      <c r="A1002">
        <v>2.4</v>
      </c>
      <c r="B1002">
        <v>33.6</v>
      </c>
      <c r="C1002">
        <f t="shared" si="45"/>
        <v>0.41666666666666669</v>
      </c>
      <c r="D1002">
        <v>33.6</v>
      </c>
      <c r="E1002">
        <f t="shared" si="46"/>
        <v>0.87546873735389985</v>
      </c>
      <c r="F1002">
        <f t="shared" si="47"/>
        <v>3.5145260669691587</v>
      </c>
      <c r="G1002">
        <v>0.87546873735389985</v>
      </c>
      <c r="H1002">
        <v>33.6</v>
      </c>
    </row>
    <row r="1003" spans="1:8" x14ac:dyDescent="0.3">
      <c r="A1003">
        <v>3.7</v>
      </c>
      <c r="B1003">
        <v>27.5</v>
      </c>
      <c r="C1003">
        <f t="shared" si="45"/>
        <v>0.27027027027027023</v>
      </c>
      <c r="D1003">
        <v>27.5</v>
      </c>
      <c r="E1003">
        <f t="shared" si="46"/>
        <v>1.3083328196501789</v>
      </c>
      <c r="F1003">
        <f t="shared" si="47"/>
        <v>3.3141860046725258</v>
      </c>
      <c r="G1003">
        <v>1.3083328196501789</v>
      </c>
      <c r="H1003">
        <v>27.5</v>
      </c>
    </row>
    <row r="1004" spans="1:8" x14ac:dyDescent="0.3">
      <c r="A1004">
        <v>5.7</v>
      </c>
      <c r="B1004">
        <v>26</v>
      </c>
      <c r="C1004">
        <f t="shared" si="45"/>
        <v>0.17543859649122806</v>
      </c>
      <c r="D1004">
        <v>26</v>
      </c>
      <c r="E1004">
        <f t="shared" si="46"/>
        <v>1.7404661748405046</v>
      </c>
      <c r="F1004">
        <f t="shared" si="47"/>
        <v>3.2580965380214821</v>
      </c>
      <c r="G1004">
        <v>1.7404661748405046</v>
      </c>
      <c r="H1004">
        <v>26</v>
      </c>
    </row>
    <row r="1005" spans="1:8" x14ac:dyDescent="0.3">
      <c r="A1005">
        <v>6.1</v>
      </c>
      <c r="B1005">
        <v>20.9</v>
      </c>
      <c r="C1005">
        <f t="shared" si="45"/>
        <v>0.16393442622950821</v>
      </c>
      <c r="D1005">
        <v>20.9</v>
      </c>
      <c r="E1005">
        <f t="shared" si="46"/>
        <v>1.8082887711792655</v>
      </c>
      <c r="F1005">
        <f t="shared" si="47"/>
        <v>3.039749158970765</v>
      </c>
      <c r="G1005">
        <v>1.8082887711792655</v>
      </c>
      <c r="H1005">
        <v>20.9</v>
      </c>
    </row>
    <row r="1006" spans="1:8" x14ac:dyDescent="0.3">
      <c r="A1006">
        <v>3.7</v>
      </c>
      <c r="B1006">
        <v>28.5</v>
      </c>
      <c r="C1006">
        <f t="shared" si="45"/>
        <v>0.27027027027027023</v>
      </c>
      <c r="D1006">
        <v>28.5</v>
      </c>
      <c r="E1006">
        <f t="shared" si="46"/>
        <v>1.3083328196501789</v>
      </c>
      <c r="F1006">
        <f t="shared" si="47"/>
        <v>3.3499040872746049</v>
      </c>
      <c r="G1006">
        <v>1.3083328196501789</v>
      </c>
      <c r="H1006">
        <v>28.5</v>
      </c>
    </row>
    <row r="1007" spans="1:8" x14ac:dyDescent="0.3">
      <c r="A1007">
        <v>2.4</v>
      </c>
      <c r="B1007">
        <v>38.6</v>
      </c>
      <c r="C1007">
        <f t="shared" si="45"/>
        <v>0.41666666666666669</v>
      </c>
      <c r="D1007">
        <v>38.6</v>
      </c>
      <c r="E1007">
        <f t="shared" si="46"/>
        <v>0.87546873735389985</v>
      </c>
      <c r="F1007">
        <f t="shared" si="47"/>
        <v>3.6532522764707851</v>
      </c>
      <c r="G1007">
        <v>0.87546873735389985</v>
      </c>
      <c r="H1007">
        <v>38.6</v>
      </c>
    </row>
    <row r="1008" spans="1:8" x14ac:dyDescent="0.3">
      <c r="A1008">
        <v>2.4</v>
      </c>
      <c r="B1008">
        <v>33.6</v>
      </c>
      <c r="C1008">
        <f t="shared" si="45"/>
        <v>0.41666666666666669</v>
      </c>
      <c r="D1008">
        <v>33.6</v>
      </c>
      <c r="E1008">
        <f t="shared" si="46"/>
        <v>0.87546873735389985</v>
      </c>
      <c r="F1008">
        <f t="shared" si="47"/>
        <v>3.5145260669691587</v>
      </c>
      <c r="G1008">
        <v>0.87546873735389985</v>
      </c>
      <c r="H1008">
        <v>33.6</v>
      </c>
    </row>
    <row r="1009" spans="1:8" x14ac:dyDescent="0.3">
      <c r="A1009">
        <v>2.4</v>
      </c>
      <c r="B1009">
        <v>33.6</v>
      </c>
      <c r="C1009">
        <f t="shared" si="45"/>
        <v>0.41666666666666669</v>
      </c>
      <c r="D1009">
        <v>33.6</v>
      </c>
      <c r="E1009">
        <f t="shared" si="46"/>
        <v>0.87546873735389985</v>
      </c>
      <c r="F1009">
        <f t="shared" si="47"/>
        <v>3.5145260669691587</v>
      </c>
      <c r="G1009">
        <v>0.87546873735389985</v>
      </c>
      <c r="H1009">
        <v>33.6</v>
      </c>
    </row>
    <row r="1010" spans="1:8" x14ac:dyDescent="0.3">
      <c r="A1010">
        <v>3.8</v>
      </c>
      <c r="B1010">
        <v>26.163</v>
      </c>
      <c r="C1010">
        <f t="shared" si="45"/>
        <v>0.26315789473684209</v>
      </c>
      <c r="D1010">
        <v>26.163</v>
      </c>
      <c r="E1010">
        <f t="shared" si="46"/>
        <v>1.33500106673234</v>
      </c>
      <c r="F1010">
        <f t="shared" si="47"/>
        <v>3.2643461989129583</v>
      </c>
      <c r="G1010">
        <v>1.33500106673234</v>
      </c>
      <c r="H1010">
        <v>26.163</v>
      </c>
    </row>
    <row r="1011" spans="1:8" x14ac:dyDescent="0.3">
      <c r="A1011">
        <v>3.8</v>
      </c>
      <c r="B1011">
        <v>26.563199999999998</v>
      </c>
      <c r="C1011">
        <f t="shared" si="45"/>
        <v>0.26315789473684209</v>
      </c>
      <c r="D1011">
        <v>26.563199999999998</v>
      </c>
      <c r="E1011">
        <f t="shared" si="46"/>
        <v>1.33500106673234</v>
      </c>
      <c r="F1011">
        <f t="shared" si="47"/>
        <v>3.2795267992785795</v>
      </c>
      <c r="G1011">
        <v>1.33500106673234</v>
      </c>
      <c r="H1011">
        <v>26.563199999999998</v>
      </c>
    </row>
    <row r="1012" spans="1:8" x14ac:dyDescent="0.3">
      <c r="A1012">
        <v>3.8</v>
      </c>
      <c r="B1012">
        <v>29.2986</v>
      </c>
      <c r="C1012">
        <f t="shared" si="45"/>
        <v>0.26315789473684209</v>
      </c>
      <c r="D1012">
        <v>29.2986</v>
      </c>
      <c r="E1012">
        <f t="shared" si="46"/>
        <v>1.33500106673234</v>
      </c>
      <c r="F1012">
        <f t="shared" si="47"/>
        <v>3.3775397333114801</v>
      </c>
      <c r="G1012">
        <v>1.33500106673234</v>
      </c>
      <c r="H1012">
        <v>29.2986</v>
      </c>
    </row>
    <row r="1013" spans="1:8" x14ac:dyDescent="0.3">
      <c r="A1013">
        <v>4.5999999999999996</v>
      </c>
      <c r="B1013">
        <v>28.4</v>
      </c>
      <c r="C1013">
        <f t="shared" si="45"/>
        <v>0.21739130434782611</v>
      </c>
      <c r="D1013">
        <v>28.4</v>
      </c>
      <c r="E1013">
        <f t="shared" si="46"/>
        <v>1.5260563034950492</v>
      </c>
      <c r="F1013">
        <f t="shared" si="47"/>
        <v>3.3463891451671604</v>
      </c>
      <c r="G1013">
        <v>1.5260563034950492</v>
      </c>
      <c r="H1013">
        <v>28.4</v>
      </c>
    </row>
    <row r="1014" spans="1:8" x14ac:dyDescent="0.3">
      <c r="A1014">
        <v>2</v>
      </c>
      <c r="B1014">
        <v>33.4</v>
      </c>
      <c r="C1014">
        <f t="shared" si="45"/>
        <v>0.5</v>
      </c>
      <c r="D1014">
        <v>33.4</v>
      </c>
      <c r="E1014">
        <f t="shared" si="46"/>
        <v>0.69314718055994529</v>
      </c>
      <c r="F1014">
        <f t="shared" si="47"/>
        <v>3.5085558999826545</v>
      </c>
      <c r="G1014">
        <v>0.69314718055994529</v>
      </c>
      <c r="H1014">
        <v>33.4</v>
      </c>
    </row>
    <row r="1015" spans="1:8" x14ac:dyDescent="0.3">
      <c r="A1015">
        <v>2.7</v>
      </c>
      <c r="B1015">
        <v>31.3</v>
      </c>
      <c r="C1015">
        <f t="shared" si="45"/>
        <v>0.37037037037037035</v>
      </c>
      <c r="D1015">
        <v>31.3</v>
      </c>
      <c r="E1015">
        <f t="shared" si="46"/>
        <v>0.99325177301028345</v>
      </c>
      <c r="F1015">
        <f t="shared" si="47"/>
        <v>3.4436180975461075</v>
      </c>
      <c r="G1015">
        <v>0.99325177301028345</v>
      </c>
      <c r="H1015">
        <v>31.3</v>
      </c>
    </row>
    <row r="1016" spans="1:8" x14ac:dyDescent="0.3">
      <c r="A1016">
        <v>3.2</v>
      </c>
      <c r="B1016">
        <v>30.347000000000001</v>
      </c>
      <c r="C1016">
        <f t="shared" si="45"/>
        <v>0.3125</v>
      </c>
      <c r="D1016">
        <v>30.347000000000001</v>
      </c>
      <c r="E1016">
        <f t="shared" si="46"/>
        <v>1.1631508098056809</v>
      </c>
      <c r="F1016">
        <f t="shared" si="47"/>
        <v>3.4126976658323622</v>
      </c>
      <c r="G1016">
        <v>1.1631508098056809</v>
      </c>
      <c r="H1016">
        <v>30.347000000000001</v>
      </c>
    </row>
    <row r="1017" spans="1:8" x14ac:dyDescent="0.3">
      <c r="A1017">
        <v>5</v>
      </c>
      <c r="B1017">
        <v>23.820399999999999</v>
      </c>
      <c r="C1017">
        <f t="shared" si="45"/>
        <v>0.2</v>
      </c>
      <c r="D1017">
        <v>23.820399999999999</v>
      </c>
      <c r="E1017">
        <f t="shared" si="46"/>
        <v>1.6094379124341003</v>
      </c>
      <c r="F1017">
        <f t="shared" si="47"/>
        <v>3.1705423563974109</v>
      </c>
      <c r="G1017">
        <v>1.6094379124341003</v>
      </c>
      <c r="H1017">
        <v>23.820399999999999</v>
      </c>
    </row>
    <row r="1018" spans="1:8" x14ac:dyDescent="0.3">
      <c r="A1018">
        <v>5</v>
      </c>
      <c r="B1018">
        <v>24.572199999999999</v>
      </c>
      <c r="C1018">
        <f t="shared" si="45"/>
        <v>0.2</v>
      </c>
      <c r="D1018">
        <v>24.572199999999999</v>
      </c>
      <c r="E1018">
        <f t="shared" si="46"/>
        <v>1.6094379124341003</v>
      </c>
      <c r="F1018">
        <f t="shared" si="47"/>
        <v>3.2016157226141533</v>
      </c>
      <c r="G1018">
        <v>1.6094379124341003</v>
      </c>
      <c r="H1018">
        <v>24.572199999999999</v>
      </c>
    </row>
    <row r="1019" spans="1:8" x14ac:dyDescent="0.3">
      <c r="A1019">
        <v>5</v>
      </c>
      <c r="B1019">
        <v>25.508199999999999</v>
      </c>
      <c r="C1019">
        <f t="shared" si="45"/>
        <v>0.2</v>
      </c>
      <c r="D1019">
        <v>25.508199999999999</v>
      </c>
      <c r="E1019">
        <f t="shared" si="46"/>
        <v>1.6094379124341003</v>
      </c>
      <c r="F1019">
        <f t="shared" si="47"/>
        <v>3.2389999690997215</v>
      </c>
      <c r="G1019">
        <v>1.6094379124341003</v>
      </c>
      <c r="H1019">
        <v>25.508199999999999</v>
      </c>
    </row>
    <row r="1020" spans="1:8" x14ac:dyDescent="0.3">
      <c r="A1020">
        <v>5</v>
      </c>
      <c r="B1020">
        <v>23.574300000000001</v>
      </c>
      <c r="C1020">
        <f t="shared" si="45"/>
        <v>0.2</v>
      </c>
      <c r="D1020">
        <v>23.574300000000001</v>
      </c>
      <c r="E1020">
        <f t="shared" si="46"/>
        <v>1.6094379124341003</v>
      </c>
      <c r="F1020">
        <f t="shared" si="47"/>
        <v>3.1601571356078533</v>
      </c>
      <c r="G1020">
        <v>1.6094379124341003</v>
      </c>
      <c r="H1020">
        <v>23.574300000000001</v>
      </c>
    </row>
    <row r="1021" spans="1:8" x14ac:dyDescent="0.3">
      <c r="A1021">
        <v>5</v>
      </c>
      <c r="B1021">
        <v>24.7928</v>
      </c>
      <c r="C1021">
        <f t="shared" si="45"/>
        <v>0.2</v>
      </c>
      <c r="D1021">
        <v>24.7928</v>
      </c>
      <c r="E1021">
        <f t="shared" si="46"/>
        <v>1.6094379124341003</v>
      </c>
      <c r="F1021">
        <f t="shared" si="47"/>
        <v>3.2105532884385322</v>
      </c>
      <c r="G1021">
        <v>1.6094379124341003</v>
      </c>
      <c r="H1021">
        <v>24.7928</v>
      </c>
    </row>
    <row r="1022" spans="1:8" x14ac:dyDescent="0.3">
      <c r="A1022">
        <v>4.5999999999999996</v>
      </c>
      <c r="B1022">
        <v>28.3</v>
      </c>
      <c r="C1022">
        <f t="shared" si="45"/>
        <v>0.21739130434782611</v>
      </c>
      <c r="D1022">
        <v>28.3</v>
      </c>
      <c r="E1022">
        <f t="shared" si="46"/>
        <v>1.5260563034950492</v>
      </c>
      <c r="F1022">
        <f t="shared" si="47"/>
        <v>3.3428618046491918</v>
      </c>
      <c r="G1022">
        <v>1.5260563034950492</v>
      </c>
      <c r="H1022">
        <v>28.3</v>
      </c>
    </row>
    <row r="1023" spans="1:8" x14ac:dyDescent="0.3">
      <c r="A1023">
        <v>5.7</v>
      </c>
      <c r="B1023">
        <v>24.149100000000001</v>
      </c>
      <c r="C1023">
        <f t="shared" si="45"/>
        <v>0.17543859649122806</v>
      </c>
      <c r="D1023">
        <v>24.149100000000001</v>
      </c>
      <c r="E1023">
        <f t="shared" si="46"/>
        <v>1.7404661748405046</v>
      </c>
      <c r="F1023">
        <f t="shared" si="47"/>
        <v>3.1842471123234013</v>
      </c>
      <c r="G1023">
        <v>1.7404661748405046</v>
      </c>
      <c r="H1023">
        <v>24.149100000000001</v>
      </c>
    </row>
    <row r="1024" spans="1:8" x14ac:dyDescent="0.3">
      <c r="A1024">
        <v>3.5</v>
      </c>
      <c r="B1024">
        <v>33.793700000000001</v>
      </c>
      <c r="C1024">
        <f t="shared" si="45"/>
        <v>0.2857142857142857</v>
      </c>
      <c r="D1024">
        <v>33.793700000000001</v>
      </c>
      <c r="E1024">
        <f t="shared" si="46"/>
        <v>1.2527629684953681</v>
      </c>
      <c r="F1024">
        <f t="shared" si="47"/>
        <v>3.5202743945835548</v>
      </c>
      <c r="G1024">
        <v>1.2527629684953681</v>
      </c>
      <c r="H1024">
        <v>33.793700000000001</v>
      </c>
    </row>
    <row r="1025" spans="1:8" x14ac:dyDescent="0.3">
      <c r="A1025">
        <v>3.5</v>
      </c>
      <c r="B1025">
        <v>38.719299999999997</v>
      </c>
      <c r="C1025">
        <f t="shared" si="45"/>
        <v>0.2857142857142857</v>
      </c>
      <c r="D1025">
        <v>38.719299999999997</v>
      </c>
      <c r="E1025">
        <f t="shared" si="46"/>
        <v>1.2527629684953681</v>
      </c>
      <c r="F1025">
        <f t="shared" si="47"/>
        <v>3.656338183732561</v>
      </c>
      <c r="G1025">
        <v>1.2527629684953681</v>
      </c>
      <c r="H1025">
        <v>38.719299999999997</v>
      </c>
    </row>
    <row r="1026" spans="1:8" x14ac:dyDescent="0.3">
      <c r="A1026">
        <v>3.5</v>
      </c>
      <c r="B1026">
        <v>29.9849</v>
      </c>
      <c r="C1026">
        <f t="shared" si="45"/>
        <v>0.2857142857142857</v>
      </c>
      <c r="D1026">
        <v>29.9849</v>
      </c>
      <c r="E1026">
        <f t="shared" si="46"/>
        <v>1.2527629684953681</v>
      </c>
      <c r="F1026">
        <f t="shared" si="47"/>
        <v>3.4006939216140784</v>
      </c>
      <c r="G1026">
        <v>1.2527629684953681</v>
      </c>
      <c r="H1026">
        <v>29.9849</v>
      </c>
    </row>
    <row r="1027" spans="1:8" x14ac:dyDescent="0.3">
      <c r="A1027">
        <v>3.5</v>
      </c>
      <c r="B1027">
        <v>30.2</v>
      </c>
      <c r="C1027">
        <f t="shared" ref="C1027:C1090" si="48">1/A1027</f>
        <v>0.2857142857142857</v>
      </c>
      <c r="D1027">
        <v>30.2</v>
      </c>
      <c r="E1027">
        <f t="shared" ref="E1027:E1090" si="49">LN(A1027)</f>
        <v>1.2527629684953681</v>
      </c>
      <c r="F1027">
        <f t="shared" ref="F1027:F1090" si="50">LN(B1027)</f>
        <v>3.4078419243808238</v>
      </c>
      <c r="G1027">
        <v>1.2527629684953681</v>
      </c>
      <c r="H1027">
        <v>30.2</v>
      </c>
    </row>
    <row r="1028" spans="1:8" x14ac:dyDescent="0.3">
      <c r="A1028">
        <v>3.5</v>
      </c>
      <c r="B1028">
        <v>31.4</v>
      </c>
      <c r="C1028">
        <f t="shared" si="48"/>
        <v>0.2857142857142857</v>
      </c>
      <c r="D1028">
        <v>31.4</v>
      </c>
      <c r="E1028">
        <f t="shared" si="49"/>
        <v>1.2527629684953681</v>
      </c>
      <c r="F1028">
        <f t="shared" si="50"/>
        <v>3.4468078929142076</v>
      </c>
      <c r="G1028">
        <v>1.2527629684953681</v>
      </c>
      <c r="H1028">
        <v>31.4</v>
      </c>
    </row>
    <row r="1029" spans="1:8" x14ac:dyDescent="0.3">
      <c r="A1029">
        <v>2.2999999999999998</v>
      </c>
      <c r="B1029">
        <v>31.7</v>
      </c>
      <c r="C1029">
        <f t="shared" si="48"/>
        <v>0.43478260869565222</v>
      </c>
      <c r="D1029">
        <v>31.7</v>
      </c>
      <c r="E1029">
        <f t="shared" si="49"/>
        <v>0.83290912293510388</v>
      </c>
      <c r="F1029">
        <f t="shared" si="50"/>
        <v>3.4563166808832348</v>
      </c>
      <c r="G1029">
        <v>0.83290912293510388</v>
      </c>
      <c r="H1029">
        <v>31.7</v>
      </c>
    </row>
    <row r="1030" spans="1:8" x14ac:dyDescent="0.3">
      <c r="A1030">
        <v>3.7</v>
      </c>
      <c r="B1030">
        <v>28.7</v>
      </c>
      <c r="C1030">
        <f t="shared" si="48"/>
        <v>0.27027027027027023</v>
      </c>
      <c r="D1030">
        <v>28.7</v>
      </c>
      <c r="E1030">
        <f t="shared" si="49"/>
        <v>1.3083328196501789</v>
      </c>
      <c r="F1030">
        <f t="shared" si="50"/>
        <v>3.3568971227655755</v>
      </c>
      <c r="G1030">
        <v>1.3083328196501789</v>
      </c>
      <c r="H1030">
        <v>28.7</v>
      </c>
    </row>
    <row r="1031" spans="1:8" x14ac:dyDescent="0.3">
      <c r="A1031">
        <v>2.5</v>
      </c>
      <c r="B1031">
        <v>37</v>
      </c>
      <c r="C1031">
        <f t="shared" si="48"/>
        <v>0.4</v>
      </c>
      <c r="D1031">
        <v>37</v>
      </c>
      <c r="E1031">
        <f t="shared" si="49"/>
        <v>0.91629073187415511</v>
      </c>
      <c r="F1031">
        <f t="shared" si="50"/>
        <v>3.6109179126442243</v>
      </c>
      <c r="G1031">
        <v>0.91629073187415511</v>
      </c>
      <c r="H1031">
        <v>37</v>
      </c>
    </row>
    <row r="1032" spans="1:8" x14ac:dyDescent="0.3">
      <c r="A1032">
        <v>3</v>
      </c>
      <c r="B1032">
        <v>32.1</v>
      </c>
      <c r="C1032">
        <f t="shared" si="48"/>
        <v>0.33333333333333331</v>
      </c>
      <c r="D1032">
        <v>32.1</v>
      </c>
      <c r="E1032">
        <f t="shared" si="49"/>
        <v>1.0986122886681098</v>
      </c>
      <c r="F1032">
        <f t="shared" si="50"/>
        <v>3.4688560301359703</v>
      </c>
      <c r="G1032">
        <v>1.0986122886681098</v>
      </c>
      <c r="H1032">
        <v>32.1</v>
      </c>
    </row>
    <row r="1033" spans="1:8" x14ac:dyDescent="0.3">
      <c r="A1033">
        <v>2.5</v>
      </c>
      <c r="B1033">
        <v>37.9</v>
      </c>
      <c r="C1033">
        <f t="shared" si="48"/>
        <v>0.4</v>
      </c>
      <c r="D1033">
        <v>37.9</v>
      </c>
      <c r="E1033">
        <f t="shared" si="49"/>
        <v>0.91629073187415511</v>
      </c>
      <c r="F1033">
        <f t="shared" si="50"/>
        <v>3.6349511120883808</v>
      </c>
      <c r="G1033">
        <v>0.91629073187415511</v>
      </c>
      <c r="H1033">
        <v>37.9</v>
      </c>
    </row>
    <row r="1034" spans="1:8" x14ac:dyDescent="0.3">
      <c r="A1034">
        <v>5.4</v>
      </c>
      <c r="B1034">
        <v>20.7</v>
      </c>
      <c r="C1034">
        <f t="shared" si="48"/>
        <v>0.18518518518518517</v>
      </c>
      <c r="D1034">
        <v>20.7</v>
      </c>
      <c r="E1034">
        <f t="shared" si="49"/>
        <v>1.6863989535702288</v>
      </c>
      <c r="F1034">
        <f t="shared" si="50"/>
        <v>3.0301337002713233</v>
      </c>
      <c r="G1034">
        <v>1.6863989535702288</v>
      </c>
      <c r="H1034">
        <v>20.7</v>
      </c>
    </row>
    <row r="1035" spans="1:8" x14ac:dyDescent="0.3">
      <c r="A1035">
        <v>5.5</v>
      </c>
      <c r="B1035">
        <v>20.100000000000001</v>
      </c>
      <c r="C1035">
        <f t="shared" si="48"/>
        <v>0.18181818181818182</v>
      </c>
      <c r="D1035">
        <v>20.100000000000001</v>
      </c>
      <c r="E1035">
        <f t="shared" si="49"/>
        <v>1.7047480922384253</v>
      </c>
      <c r="F1035">
        <f t="shared" si="50"/>
        <v>3.0007198150650303</v>
      </c>
      <c r="G1035">
        <v>1.7047480922384253</v>
      </c>
      <c r="H1035">
        <v>20.100000000000001</v>
      </c>
    </row>
    <row r="1036" spans="1:8" x14ac:dyDescent="0.3">
      <c r="A1036">
        <v>3</v>
      </c>
      <c r="B1036">
        <v>31.5</v>
      </c>
      <c r="C1036">
        <f t="shared" si="48"/>
        <v>0.33333333333333331</v>
      </c>
      <c r="D1036">
        <v>31.5</v>
      </c>
      <c r="E1036">
        <f t="shared" si="49"/>
        <v>1.0986122886681098</v>
      </c>
      <c r="F1036">
        <f t="shared" si="50"/>
        <v>3.4499875458315872</v>
      </c>
      <c r="G1036">
        <v>1.0986122886681098</v>
      </c>
      <c r="H1036">
        <v>31.5</v>
      </c>
    </row>
    <row r="1037" spans="1:8" x14ac:dyDescent="0.3">
      <c r="A1037">
        <v>4.7</v>
      </c>
      <c r="B1037">
        <v>23.8</v>
      </c>
      <c r="C1037">
        <f t="shared" si="48"/>
        <v>0.21276595744680851</v>
      </c>
      <c r="D1037">
        <v>23.8</v>
      </c>
      <c r="E1037">
        <f t="shared" si="49"/>
        <v>1.547562508716013</v>
      </c>
      <c r="F1037">
        <f t="shared" si="50"/>
        <v>3.1696855806774291</v>
      </c>
      <c r="G1037">
        <v>1.547562508716013</v>
      </c>
      <c r="H1037">
        <v>23.8</v>
      </c>
    </row>
    <row r="1038" spans="1:8" x14ac:dyDescent="0.3">
      <c r="A1038">
        <v>5.5</v>
      </c>
      <c r="B1038">
        <v>23.2</v>
      </c>
      <c r="C1038">
        <f t="shared" si="48"/>
        <v>0.18181818181818182</v>
      </c>
      <c r="D1038">
        <v>23.2</v>
      </c>
      <c r="E1038">
        <f t="shared" si="49"/>
        <v>1.7047480922384253</v>
      </c>
      <c r="F1038">
        <f t="shared" si="50"/>
        <v>3.1441522786722644</v>
      </c>
      <c r="G1038">
        <v>1.7047480922384253</v>
      </c>
      <c r="H1038">
        <v>23.2</v>
      </c>
    </row>
    <row r="1039" spans="1:8" x14ac:dyDescent="0.3">
      <c r="A1039">
        <v>3.5</v>
      </c>
      <c r="B1039">
        <v>28.668299999999999</v>
      </c>
      <c r="C1039">
        <f t="shared" si="48"/>
        <v>0.2857142857142857</v>
      </c>
      <c r="D1039">
        <v>28.668299999999999</v>
      </c>
      <c r="E1039">
        <f t="shared" si="49"/>
        <v>1.2527629684953681</v>
      </c>
      <c r="F1039">
        <f t="shared" si="50"/>
        <v>3.3557919827064708</v>
      </c>
      <c r="G1039">
        <v>1.2527629684953681</v>
      </c>
      <c r="H1039">
        <v>28.668299999999999</v>
      </c>
    </row>
    <row r="1040" spans="1:8" x14ac:dyDescent="0.3">
      <c r="A1040">
        <v>3.5</v>
      </c>
      <c r="B1040">
        <v>27.3</v>
      </c>
      <c r="C1040">
        <f t="shared" si="48"/>
        <v>0.2857142857142857</v>
      </c>
      <c r="D1040">
        <v>27.3</v>
      </c>
      <c r="E1040">
        <f t="shared" si="49"/>
        <v>1.2527629684953681</v>
      </c>
      <c r="F1040">
        <f t="shared" si="50"/>
        <v>3.3068867021909143</v>
      </c>
      <c r="G1040">
        <v>1.2527629684953681</v>
      </c>
      <c r="H1040">
        <v>27.3</v>
      </c>
    </row>
    <row r="1041" spans="1:8" x14ac:dyDescent="0.3">
      <c r="A1041">
        <v>3</v>
      </c>
      <c r="B1041">
        <v>34.4</v>
      </c>
      <c r="C1041">
        <f t="shared" si="48"/>
        <v>0.33333333333333331</v>
      </c>
      <c r="D1041">
        <v>34.4</v>
      </c>
      <c r="E1041">
        <f t="shared" si="49"/>
        <v>1.0986122886681098</v>
      </c>
      <c r="F1041">
        <f t="shared" si="50"/>
        <v>3.5380565643793527</v>
      </c>
      <c r="G1041">
        <v>1.0986122886681098</v>
      </c>
      <c r="H1041">
        <v>34.4</v>
      </c>
    </row>
    <row r="1042" spans="1:8" x14ac:dyDescent="0.3">
      <c r="A1042">
        <v>5.5</v>
      </c>
      <c r="B1042">
        <v>24.6</v>
      </c>
      <c r="C1042">
        <f t="shared" si="48"/>
        <v>0.18181818181818182</v>
      </c>
      <c r="D1042">
        <v>24.6</v>
      </c>
      <c r="E1042">
        <f t="shared" si="49"/>
        <v>1.7047480922384253</v>
      </c>
      <c r="F1042">
        <f t="shared" si="50"/>
        <v>3.202746442938317</v>
      </c>
      <c r="G1042">
        <v>1.7047480922384253</v>
      </c>
      <c r="H1042">
        <v>24.6</v>
      </c>
    </row>
    <row r="1043" spans="1:8" x14ac:dyDescent="0.3">
      <c r="A1043">
        <v>6.3</v>
      </c>
      <c r="B1043">
        <v>19.7</v>
      </c>
      <c r="C1043">
        <f t="shared" si="48"/>
        <v>0.15873015873015872</v>
      </c>
      <c r="D1043">
        <v>19.7</v>
      </c>
      <c r="E1043">
        <f t="shared" si="49"/>
        <v>1.8405496333974869</v>
      </c>
      <c r="F1043">
        <f t="shared" si="50"/>
        <v>2.9806186357439426</v>
      </c>
      <c r="G1043">
        <v>1.8405496333974869</v>
      </c>
      <c r="H1043">
        <v>19.7</v>
      </c>
    </row>
    <row r="1044" spans="1:8" x14ac:dyDescent="0.3">
      <c r="A1044">
        <v>3.5</v>
      </c>
      <c r="B1044">
        <v>33.700000000000003</v>
      </c>
      <c r="C1044">
        <f t="shared" si="48"/>
        <v>0.2857142857142857</v>
      </c>
      <c r="D1044">
        <v>33.700000000000003</v>
      </c>
      <c r="E1044">
        <f t="shared" si="49"/>
        <v>1.2527629684953681</v>
      </c>
      <c r="F1044">
        <f t="shared" si="50"/>
        <v>3.5174978373583161</v>
      </c>
      <c r="G1044">
        <v>1.2527629684953681</v>
      </c>
      <c r="H1044">
        <v>33.700000000000003</v>
      </c>
    </row>
    <row r="1045" spans="1:8" x14ac:dyDescent="0.3">
      <c r="A1045">
        <v>3.5</v>
      </c>
      <c r="B1045">
        <v>25.8</v>
      </c>
      <c r="C1045">
        <f t="shared" si="48"/>
        <v>0.2857142857142857</v>
      </c>
      <c r="D1045">
        <v>25.8</v>
      </c>
      <c r="E1045">
        <f t="shared" si="49"/>
        <v>1.2527629684953681</v>
      </c>
      <c r="F1045">
        <f t="shared" si="50"/>
        <v>3.2503744919275719</v>
      </c>
      <c r="G1045">
        <v>1.2527629684953681</v>
      </c>
      <c r="H1045">
        <v>25.8</v>
      </c>
    </row>
    <row r="1046" spans="1:8" x14ac:dyDescent="0.3">
      <c r="A1046">
        <v>3</v>
      </c>
      <c r="B1046">
        <v>33.299999999999997</v>
      </c>
      <c r="C1046">
        <f t="shared" si="48"/>
        <v>0.33333333333333331</v>
      </c>
      <c r="D1046">
        <v>33.299999999999997</v>
      </c>
      <c r="E1046">
        <f t="shared" si="49"/>
        <v>1.0986122886681098</v>
      </c>
      <c r="F1046">
        <f t="shared" si="50"/>
        <v>3.505557396986398</v>
      </c>
      <c r="G1046">
        <v>1.0986122886681098</v>
      </c>
      <c r="H1046">
        <v>33.299999999999997</v>
      </c>
    </row>
    <row r="1047" spans="1:8" x14ac:dyDescent="0.3">
      <c r="A1047">
        <v>2.5</v>
      </c>
      <c r="B1047">
        <v>36.030700000000003</v>
      </c>
      <c r="C1047">
        <f t="shared" si="48"/>
        <v>0.4</v>
      </c>
      <c r="D1047">
        <v>36.030700000000003</v>
      </c>
      <c r="E1047">
        <f t="shared" si="49"/>
        <v>0.91629073187415511</v>
      </c>
      <c r="F1047">
        <f t="shared" si="50"/>
        <v>3.5843713528255083</v>
      </c>
      <c r="G1047">
        <v>0.91629073187415511</v>
      </c>
      <c r="H1047">
        <v>36.030700000000003</v>
      </c>
    </row>
    <row r="1048" spans="1:8" x14ac:dyDescent="0.3">
      <c r="A1048">
        <v>3</v>
      </c>
      <c r="B1048">
        <v>31.3917</v>
      </c>
      <c r="C1048">
        <f t="shared" si="48"/>
        <v>0.33333333333333331</v>
      </c>
      <c r="D1048">
        <v>31.3917</v>
      </c>
      <c r="E1048">
        <f t="shared" si="49"/>
        <v>1.0986122886681098</v>
      </c>
      <c r="F1048">
        <f t="shared" si="50"/>
        <v>3.4465435267623645</v>
      </c>
      <c r="G1048">
        <v>1.0986122886681098</v>
      </c>
      <c r="H1048">
        <v>31.3917</v>
      </c>
    </row>
    <row r="1049" spans="1:8" x14ac:dyDescent="0.3">
      <c r="A1049">
        <v>2.5</v>
      </c>
      <c r="B1049">
        <v>37.9</v>
      </c>
      <c r="C1049">
        <f t="shared" si="48"/>
        <v>0.4</v>
      </c>
      <c r="D1049">
        <v>37.9</v>
      </c>
      <c r="E1049">
        <f t="shared" si="49"/>
        <v>0.91629073187415511</v>
      </c>
      <c r="F1049">
        <f t="shared" si="50"/>
        <v>3.6349511120883808</v>
      </c>
      <c r="G1049">
        <v>0.91629073187415511</v>
      </c>
      <c r="H1049">
        <v>37.9</v>
      </c>
    </row>
    <row r="1050" spans="1:8" x14ac:dyDescent="0.3">
      <c r="A1050">
        <v>4</v>
      </c>
      <c r="B1050">
        <v>25.753499999999999</v>
      </c>
      <c r="C1050">
        <f t="shared" si="48"/>
        <v>0.25</v>
      </c>
      <c r="D1050">
        <v>25.753499999999999</v>
      </c>
      <c r="E1050">
        <f t="shared" si="49"/>
        <v>1.3862943611198906</v>
      </c>
      <c r="F1050">
        <f t="shared" si="50"/>
        <v>3.2485705402032394</v>
      </c>
      <c r="G1050">
        <v>1.3862943611198906</v>
      </c>
      <c r="H1050">
        <v>25.753499999999999</v>
      </c>
    </row>
    <row r="1051" spans="1:8" x14ac:dyDescent="0.3">
      <c r="A1051">
        <v>4.5999999999999996</v>
      </c>
      <c r="B1051">
        <v>26.662199999999999</v>
      </c>
      <c r="C1051">
        <f t="shared" si="48"/>
        <v>0.21739130434782611</v>
      </c>
      <c r="D1051">
        <v>26.662199999999999</v>
      </c>
      <c r="E1051">
        <f t="shared" si="49"/>
        <v>1.5260563034950492</v>
      </c>
      <c r="F1051">
        <f t="shared" si="50"/>
        <v>3.2832468319760801</v>
      </c>
      <c r="G1051">
        <v>1.5260563034950492</v>
      </c>
      <c r="H1051">
        <v>26.662199999999999</v>
      </c>
    </row>
    <row r="1052" spans="1:8" x14ac:dyDescent="0.3">
      <c r="A1052">
        <v>2.4</v>
      </c>
      <c r="B1052">
        <v>35.241799999999998</v>
      </c>
      <c r="C1052">
        <f t="shared" si="48"/>
        <v>0.41666666666666669</v>
      </c>
      <c r="D1052">
        <v>35.241799999999998</v>
      </c>
      <c r="E1052">
        <f t="shared" si="49"/>
        <v>0.87546873735389985</v>
      </c>
      <c r="F1052">
        <f t="shared" si="50"/>
        <v>3.5622328780836163</v>
      </c>
      <c r="G1052">
        <v>0.87546873735389985</v>
      </c>
      <c r="H1052">
        <v>35.241799999999998</v>
      </c>
    </row>
    <row r="1053" spans="1:8" x14ac:dyDescent="0.3">
      <c r="A1053">
        <v>3</v>
      </c>
      <c r="B1053">
        <v>32.954799999999999</v>
      </c>
      <c r="C1053">
        <f t="shared" si="48"/>
        <v>0.33333333333333331</v>
      </c>
      <c r="D1053">
        <v>32.954799999999999</v>
      </c>
      <c r="E1053">
        <f t="shared" si="49"/>
        <v>1.0986122886681098</v>
      </c>
      <c r="F1053">
        <f t="shared" si="50"/>
        <v>3.4951369256044589</v>
      </c>
      <c r="G1053">
        <v>1.0986122886681098</v>
      </c>
      <c r="H1053">
        <v>32.954799999999999</v>
      </c>
    </row>
    <row r="1054" spans="1:8" x14ac:dyDescent="0.3">
      <c r="A1054">
        <v>3.8</v>
      </c>
      <c r="B1054">
        <v>26.9</v>
      </c>
      <c r="C1054">
        <f t="shared" si="48"/>
        <v>0.26315789473684209</v>
      </c>
      <c r="D1054">
        <v>26.9</v>
      </c>
      <c r="E1054">
        <f t="shared" si="49"/>
        <v>1.33500106673234</v>
      </c>
      <c r="F1054">
        <f t="shared" si="50"/>
        <v>3.2921262866077932</v>
      </c>
      <c r="G1054">
        <v>1.33500106673234</v>
      </c>
      <c r="H1054">
        <v>26.9</v>
      </c>
    </row>
    <row r="1055" spans="1:8" x14ac:dyDescent="0.3">
      <c r="A1055">
        <v>5.6</v>
      </c>
      <c r="B1055">
        <v>24.192399999999999</v>
      </c>
      <c r="C1055">
        <f t="shared" si="48"/>
        <v>0.17857142857142858</v>
      </c>
      <c r="D1055">
        <v>24.192399999999999</v>
      </c>
      <c r="E1055">
        <f t="shared" si="49"/>
        <v>1.7227665977411035</v>
      </c>
      <c r="F1055">
        <f t="shared" si="50"/>
        <v>3.1860385342519653</v>
      </c>
      <c r="G1055">
        <v>1.7227665977411035</v>
      </c>
      <c r="H1055">
        <v>24.192399999999999</v>
      </c>
    </row>
    <row r="1056" spans="1:8" x14ac:dyDescent="0.3">
      <c r="A1056">
        <v>5.6</v>
      </c>
      <c r="B1056">
        <v>24.149100000000001</v>
      </c>
      <c r="C1056">
        <f t="shared" si="48"/>
        <v>0.17857142857142858</v>
      </c>
      <c r="D1056">
        <v>24.149100000000001</v>
      </c>
      <c r="E1056">
        <f t="shared" si="49"/>
        <v>1.7227665977411035</v>
      </c>
      <c r="F1056">
        <f t="shared" si="50"/>
        <v>3.1842471123234013</v>
      </c>
      <c r="G1056">
        <v>1.7227665977411035</v>
      </c>
      <c r="H1056">
        <v>24.149100000000001</v>
      </c>
    </row>
    <row r="1057" spans="1:8" x14ac:dyDescent="0.3">
      <c r="A1057">
        <v>3.5</v>
      </c>
      <c r="B1057">
        <v>31.708200000000001</v>
      </c>
      <c r="C1057">
        <f t="shared" si="48"/>
        <v>0.2857142857142857</v>
      </c>
      <c r="D1057">
        <v>31.708200000000001</v>
      </c>
      <c r="E1057">
        <f t="shared" si="49"/>
        <v>1.2527629684953681</v>
      </c>
      <c r="F1057">
        <f t="shared" si="50"/>
        <v>3.4565753225114695</v>
      </c>
      <c r="G1057">
        <v>1.2527629684953681</v>
      </c>
      <c r="H1057">
        <v>31.708200000000001</v>
      </c>
    </row>
    <row r="1058" spans="1:8" x14ac:dyDescent="0.3">
      <c r="A1058">
        <v>4</v>
      </c>
      <c r="B1058">
        <v>27.234000000000002</v>
      </c>
      <c r="C1058">
        <f t="shared" si="48"/>
        <v>0.25</v>
      </c>
      <c r="D1058">
        <v>27.234000000000002</v>
      </c>
      <c r="E1058">
        <f t="shared" si="49"/>
        <v>1.3862943611198906</v>
      </c>
      <c r="F1058">
        <f t="shared" si="50"/>
        <v>3.3044661927023835</v>
      </c>
      <c r="G1058">
        <v>1.3862943611198906</v>
      </c>
      <c r="H1058">
        <v>27.234000000000002</v>
      </c>
    </row>
    <row r="1059" spans="1:8" x14ac:dyDescent="0.3">
      <c r="A1059">
        <v>5.6</v>
      </c>
      <c r="B1059">
        <v>24.299600000000002</v>
      </c>
      <c r="C1059">
        <f t="shared" si="48"/>
        <v>0.17857142857142858</v>
      </c>
      <c r="D1059">
        <v>24.299600000000002</v>
      </c>
      <c r="E1059">
        <f t="shared" si="49"/>
        <v>1.7227665977411035</v>
      </c>
      <c r="F1059">
        <f t="shared" si="50"/>
        <v>3.190459889305671</v>
      </c>
      <c r="G1059">
        <v>1.7227665977411035</v>
      </c>
      <c r="H1059">
        <v>24.299600000000002</v>
      </c>
    </row>
    <row r="1060" spans="1:8" x14ac:dyDescent="0.3">
      <c r="A1060">
        <v>2.5</v>
      </c>
      <c r="B1060">
        <v>35.860599999999998</v>
      </c>
      <c r="C1060">
        <f t="shared" si="48"/>
        <v>0.4</v>
      </c>
      <c r="D1060">
        <v>35.860599999999998</v>
      </c>
      <c r="E1060">
        <f t="shared" si="49"/>
        <v>0.91629073187415511</v>
      </c>
      <c r="F1060">
        <f t="shared" si="50"/>
        <v>3.579639199771536</v>
      </c>
      <c r="G1060">
        <v>0.91629073187415511</v>
      </c>
      <c r="H1060">
        <v>35.860599999999998</v>
      </c>
    </row>
    <row r="1061" spans="1:8" x14ac:dyDescent="0.3">
      <c r="A1061">
        <v>4</v>
      </c>
      <c r="B1061">
        <v>27.1846</v>
      </c>
      <c r="C1061">
        <f t="shared" si="48"/>
        <v>0.25</v>
      </c>
      <c r="D1061">
        <v>27.1846</v>
      </c>
      <c r="E1061">
        <f t="shared" si="49"/>
        <v>1.3862943611198906</v>
      </c>
      <c r="F1061">
        <f t="shared" si="50"/>
        <v>3.3026506364929427</v>
      </c>
      <c r="G1061">
        <v>1.3862943611198906</v>
      </c>
      <c r="H1061">
        <v>27.1846</v>
      </c>
    </row>
    <row r="1062" spans="1:8" x14ac:dyDescent="0.3">
      <c r="A1062">
        <v>4</v>
      </c>
      <c r="B1062">
        <v>27.566500000000001</v>
      </c>
      <c r="C1062">
        <f t="shared" si="48"/>
        <v>0.25</v>
      </c>
      <c r="D1062">
        <v>27.566500000000001</v>
      </c>
      <c r="E1062">
        <f t="shared" si="49"/>
        <v>1.3862943611198906</v>
      </c>
      <c r="F1062">
        <f t="shared" si="50"/>
        <v>3.316601267394045</v>
      </c>
      <c r="G1062">
        <v>1.3862943611198906</v>
      </c>
      <c r="H1062">
        <v>27.566500000000001</v>
      </c>
    </row>
    <row r="1063" spans="1:8" x14ac:dyDescent="0.3">
      <c r="A1063">
        <v>3.6</v>
      </c>
      <c r="B1063">
        <v>27.581099999999999</v>
      </c>
      <c r="C1063">
        <f t="shared" si="48"/>
        <v>0.27777777777777779</v>
      </c>
      <c r="D1063">
        <v>27.581099999999999</v>
      </c>
      <c r="E1063">
        <f t="shared" si="49"/>
        <v>1.2809338454620642</v>
      </c>
      <c r="F1063">
        <f t="shared" si="50"/>
        <v>3.3171307555437055</v>
      </c>
      <c r="G1063">
        <v>1.2809338454620642</v>
      </c>
      <c r="H1063">
        <v>27.581099999999999</v>
      </c>
    </row>
    <row r="1064" spans="1:8" x14ac:dyDescent="0.3">
      <c r="A1064">
        <v>3.6</v>
      </c>
      <c r="B1064">
        <v>28.1127</v>
      </c>
      <c r="C1064">
        <f t="shared" si="48"/>
        <v>0.27777777777777779</v>
      </c>
      <c r="D1064">
        <v>28.1127</v>
      </c>
      <c r="E1064">
        <f t="shared" si="49"/>
        <v>1.2809338454620642</v>
      </c>
      <c r="F1064">
        <f t="shared" si="50"/>
        <v>3.3362214315331378</v>
      </c>
      <c r="G1064">
        <v>1.2809338454620642</v>
      </c>
      <c r="H1064">
        <v>28.1127</v>
      </c>
    </row>
    <row r="1065" spans="1:8" x14ac:dyDescent="0.3">
      <c r="A1065">
        <v>4.8</v>
      </c>
      <c r="B1065">
        <v>25.56</v>
      </c>
      <c r="C1065">
        <f t="shared" si="48"/>
        <v>0.20833333333333334</v>
      </c>
      <c r="D1065">
        <v>25.56</v>
      </c>
      <c r="E1065">
        <f t="shared" si="49"/>
        <v>1.5686159179138452</v>
      </c>
      <c r="F1065">
        <f t="shared" si="50"/>
        <v>3.241028629509334</v>
      </c>
      <c r="G1065">
        <v>1.5686159179138452</v>
      </c>
      <c r="H1065">
        <v>25.56</v>
      </c>
    </row>
    <row r="1066" spans="1:8" x14ac:dyDescent="0.3">
      <c r="A1066">
        <v>4.8</v>
      </c>
      <c r="B1066">
        <v>23.577999999999999</v>
      </c>
      <c r="C1066">
        <f t="shared" si="48"/>
        <v>0.20833333333333334</v>
      </c>
      <c r="D1066">
        <v>23.577999999999999</v>
      </c>
      <c r="E1066">
        <f t="shared" si="49"/>
        <v>1.5686159179138452</v>
      </c>
      <c r="F1066">
        <f t="shared" si="50"/>
        <v>3.1603140738699356</v>
      </c>
      <c r="G1066">
        <v>1.5686159179138452</v>
      </c>
      <c r="H1066">
        <v>23.577999999999999</v>
      </c>
    </row>
    <row r="1067" spans="1:8" x14ac:dyDescent="0.3">
      <c r="A1067">
        <v>4.8</v>
      </c>
      <c r="B1067">
        <v>26.388000000000002</v>
      </c>
      <c r="C1067">
        <f t="shared" si="48"/>
        <v>0.20833333333333334</v>
      </c>
      <c r="D1067">
        <v>26.388000000000002</v>
      </c>
      <c r="E1067">
        <f t="shared" si="49"/>
        <v>1.5686159179138452</v>
      </c>
      <c r="F1067">
        <f t="shared" si="50"/>
        <v>3.2729093613606244</v>
      </c>
      <c r="G1067">
        <v>1.5686159179138452</v>
      </c>
      <c r="H1067">
        <v>26.388000000000002</v>
      </c>
    </row>
    <row r="1068" spans="1:8" x14ac:dyDescent="0.3">
      <c r="A1068">
        <v>4.8</v>
      </c>
      <c r="B1068">
        <v>23.577999999999999</v>
      </c>
      <c r="C1068">
        <f t="shared" si="48"/>
        <v>0.20833333333333334</v>
      </c>
      <c r="D1068">
        <v>23.577999999999999</v>
      </c>
      <c r="E1068">
        <f t="shared" si="49"/>
        <v>1.5686159179138452</v>
      </c>
      <c r="F1068">
        <f t="shared" si="50"/>
        <v>3.1603140738699356</v>
      </c>
      <c r="G1068">
        <v>1.5686159179138452</v>
      </c>
      <c r="H1068">
        <v>23.577999999999999</v>
      </c>
    </row>
    <row r="1069" spans="1:8" x14ac:dyDescent="0.3">
      <c r="A1069">
        <v>4.8</v>
      </c>
      <c r="B1069">
        <v>25.7761</v>
      </c>
      <c r="C1069">
        <f t="shared" si="48"/>
        <v>0.20833333333333334</v>
      </c>
      <c r="D1069">
        <v>25.7761</v>
      </c>
      <c r="E1069">
        <f t="shared" si="49"/>
        <v>1.5686159179138452</v>
      </c>
      <c r="F1069">
        <f t="shared" si="50"/>
        <v>3.2494477060049949</v>
      </c>
      <c r="G1069">
        <v>1.5686159179138452</v>
      </c>
      <c r="H1069">
        <v>25.7761</v>
      </c>
    </row>
    <row r="1070" spans="1:8" x14ac:dyDescent="0.3">
      <c r="A1070">
        <v>4.8</v>
      </c>
      <c r="B1070">
        <v>25.7761</v>
      </c>
      <c r="C1070">
        <f t="shared" si="48"/>
        <v>0.20833333333333334</v>
      </c>
      <c r="D1070">
        <v>25.7761</v>
      </c>
      <c r="E1070">
        <f t="shared" si="49"/>
        <v>1.5686159179138452</v>
      </c>
      <c r="F1070">
        <f t="shared" si="50"/>
        <v>3.2494477060049949</v>
      </c>
      <c r="G1070">
        <v>1.5686159179138452</v>
      </c>
      <c r="H1070">
        <v>25.7761</v>
      </c>
    </row>
    <row r="1071" spans="1:8" x14ac:dyDescent="0.3">
      <c r="A1071">
        <v>4.8</v>
      </c>
      <c r="B1071">
        <v>25.7761</v>
      </c>
      <c r="C1071">
        <f t="shared" si="48"/>
        <v>0.20833333333333334</v>
      </c>
      <c r="D1071">
        <v>25.7761</v>
      </c>
      <c r="E1071">
        <f t="shared" si="49"/>
        <v>1.5686159179138452</v>
      </c>
      <c r="F1071">
        <f t="shared" si="50"/>
        <v>3.2494477060049949</v>
      </c>
      <c r="G1071">
        <v>1.5686159179138452</v>
      </c>
      <c r="H1071">
        <v>25.7761</v>
      </c>
    </row>
    <row r="1072" spans="1:8" x14ac:dyDescent="0.3">
      <c r="A1072">
        <v>3.6</v>
      </c>
      <c r="B1072">
        <v>31.6</v>
      </c>
      <c r="C1072">
        <f t="shared" si="48"/>
        <v>0.27777777777777779</v>
      </c>
      <c r="D1072">
        <v>31.6</v>
      </c>
      <c r="E1072">
        <f t="shared" si="49"/>
        <v>1.2809338454620642</v>
      </c>
      <c r="F1072">
        <f t="shared" si="50"/>
        <v>3.4531571205928664</v>
      </c>
      <c r="G1072">
        <v>1.2809338454620642</v>
      </c>
      <c r="H1072">
        <v>31.6</v>
      </c>
    </row>
    <row r="1073" spans="1:8" x14ac:dyDescent="0.3">
      <c r="A1073">
        <v>3.5</v>
      </c>
      <c r="B1073">
        <v>32.200000000000003</v>
      </c>
      <c r="C1073">
        <f t="shared" si="48"/>
        <v>0.2857142857142857</v>
      </c>
      <c r="D1073">
        <v>32.200000000000003</v>
      </c>
      <c r="E1073">
        <f t="shared" si="49"/>
        <v>1.2527629684953681</v>
      </c>
      <c r="F1073">
        <f t="shared" si="50"/>
        <v>3.4719664525503626</v>
      </c>
      <c r="G1073">
        <v>1.2527629684953681</v>
      </c>
      <c r="H1073">
        <v>32.200000000000003</v>
      </c>
    </row>
    <row r="1074" spans="1:8" x14ac:dyDescent="0.3">
      <c r="A1074">
        <v>3.6</v>
      </c>
      <c r="B1074">
        <v>32.1</v>
      </c>
      <c r="C1074">
        <f t="shared" si="48"/>
        <v>0.27777777777777779</v>
      </c>
      <c r="D1074">
        <v>32.1</v>
      </c>
      <c r="E1074">
        <f t="shared" si="49"/>
        <v>1.2809338454620642</v>
      </c>
      <c r="F1074">
        <f t="shared" si="50"/>
        <v>3.4688560301359703</v>
      </c>
      <c r="G1074">
        <v>1.2809338454620642</v>
      </c>
      <c r="H1074">
        <v>32.1</v>
      </c>
    </row>
    <row r="1075" spans="1:8" x14ac:dyDescent="0.3">
      <c r="A1075">
        <v>3.6</v>
      </c>
      <c r="B1075">
        <v>32.6</v>
      </c>
      <c r="C1075">
        <f t="shared" si="48"/>
        <v>0.27777777777777779</v>
      </c>
      <c r="D1075">
        <v>32.6</v>
      </c>
      <c r="E1075">
        <f t="shared" si="49"/>
        <v>1.2809338454620642</v>
      </c>
      <c r="F1075">
        <f t="shared" si="50"/>
        <v>3.4843122883726618</v>
      </c>
      <c r="G1075">
        <v>1.2809338454620642</v>
      </c>
      <c r="H1075">
        <v>32.6</v>
      </c>
    </row>
    <row r="1076" spans="1:8" x14ac:dyDescent="0.3">
      <c r="A1076">
        <v>2.5</v>
      </c>
      <c r="B1076">
        <v>37.070999999999998</v>
      </c>
      <c r="C1076">
        <f t="shared" si="48"/>
        <v>0.4</v>
      </c>
      <c r="D1076">
        <v>37.070999999999998</v>
      </c>
      <c r="E1076">
        <f t="shared" si="49"/>
        <v>0.91629073187415511</v>
      </c>
      <c r="F1076">
        <f t="shared" si="50"/>
        <v>3.6128349927901628</v>
      </c>
      <c r="G1076">
        <v>0.91629073187415511</v>
      </c>
      <c r="H1076">
        <v>37.070999999999998</v>
      </c>
    </row>
    <row r="1077" spans="1:8" x14ac:dyDescent="0.3">
      <c r="A1077">
        <v>2.5</v>
      </c>
      <c r="B1077">
        <v>35.922600000000003</v>
      </c>
      <c r="C1077">
        <f t="shared" si="48"/>
        <v>0.4</v>
      </c>
      <c r="D1077">
        <v>35.922600000000003</v>
      </c>
      <c r="E1077">
        <f t="shared" si="49"/>
        <v>0.91629073187415511</v>
      </c>
      <c r="F1077">
        <f t="shared" si="50"/>
        <v>3.5813666238879671</v>
      </c>
      <c r="G1077">
        <v>0.91629073187415511</v>
      </c>
      <c r="H1077">
        <v>35.922600000000003</v>
      </c>
    </row>
    <row r="1078" spans="1:8" x14ac:dyDescent="0.3">
      <c r="A1078">
        <v>2.5</v>
      </c>
      <c r="B1078">
        <v>32.910299999999999</v>
      </c>
      <c r="C1078">
        <f t="shared" si="48"/>
        <v>0.4</v>
      </c>
      <c r="D1078">
        <v>32.910299999999999</v>
      </c>
      <c r="E1078">
        <f t="shared" si="49"/>
        <v>0.91629073187415511</v>
      </c>
      <c r="F1078">
        <f t="shared" si="50"/>
        <v>3.4937856786839827</v>
      </c>
      <c r="G1078">
        <v>0.91629073187415511</v>
      </c>
      <c r="H1078">
        <v>32.910299999999999</v>
      </c>
    </row>
    <row r="1079" spans="1:8" x14ac:dyDescent="0.3">
      <c r="A1079">
        <v>2.5</v>
      </c>
      <c r="B1079">
        <v>40.081600000000002</v>
      </c>
      <c r="C1079">
        <f t="shared" si="48"/>
        <v>0.4</v>
      </c>
      <c r="D1079">
        <v>40.081600000000002</v>
      </c>
      <c r="E1079">
        <f t="shared" si="49"/>
        <v>0.91629073187415511</v>
      </c>
      <c r="F1079">
        <f t="shared" si="50"/>
        <v>3.6909173761395015</v>
      </c>
      <c r="G1079">
        <v>0.91629073187415511</v>
      </c>
      <c r="H1079">
        <v>40.081600000000002</v>
      </c>
    </row>
    <row r="1080" spans="1:8" x14ac:dyDescent="0.3">
      <c r="A1080">
        <v>2.5</v>
      </c>
      <c r="B1080">
        <v>37.057400000000001</v>
      </c>
      <c r="C1080">
        <f t="shared" si="48"/>
        <v>0.4</v>
      </c>
      <c r="D1080">
        <v>37.057400000000001</v>
      </c>
      <c r="E1080">
        <f t="shared" si="49"/>
        <v>0.91629073187415511</v>
      </c>
      <c r="F1080">
        <f t="shared" si="50"/>
        <v>3.6124680618931628</v>
      </c>
      <c r="G1080">
        <v>0.91629073187415511</v>
      </c>
      <c r="H1080">
        <v>37.057400000000001</v>
      </c>
    </row>
    <row r="1081" spans="1:8" x14ac:dyDescent="0.3">
      <c r="A1081">
        <v>3.6</v>
      </c>
      <c r="B1081">
        <v>34.270800000000001</v>
      </c>
      <c r="C1081">
        <f t="shared" si="48"/>
        <v>0.27777777777777779</v>
      </c>
      <c r="D1081">
        <v>34.270800000000001</v>
      </c>
      <c r="E1081">
        <f t="shared" si="49"/>
        <v>1.2809338454620642</v>
      </c>
      <c r="F1081">
        <f t="shared" si="50"/>
        <v>3.5342936796467312</v>
      </c>
      <c r="G1081">
        <v>1.2809338454620642</v>
      </c>
      <c r="H1081">
        <v>34.270800000000001</v>
      </c>
    </row>
    <row r="1082" spans="1:8" x14ac:dyDescent="0.3">
      <c r="A1082">
        <v>3.6</v>
      </c>
      <c r="B1082">
        <v>29.5</v>
      </c>
      <c r="C1082">
        <f t="shared" si="48"/>
        <v>0.27777777777777779</v>
      </c>
      <c r="D1082">
        <v>29.5</v>
      </c>
      <c r="E1082">
        <f t="shared" si="49"/>
        <v>1.2809338454620642</v>
      </c>
      <c r="F1082">
        <f t="shared" si="50"/>
        <v>3.3843902633457743</v>
      </c>
      <c r="G1082">
        <v>1.2809338454620642</v>
      </c>
      <c r="H1082">
        <v>29.5</v>
      </c>
    </row>
    <row r="1083" spans="1:8" x14ac:dyDescent="0.3">
      <c r="A1083">
        <v>2.4</v>
      </c>
      <c r="B1083">
        <v>34.251300000000001</v>
      </c>
      <c r="C1083">
        <f t="shared" si="48"/>
        <v>0.41666666666666669</v>
      </c>
      <c r="D1083">
        <v>34.251300000000001</v>
      </c>
      <c r="E1083">
        <f t="shared" si="49"/>
        <v>0.87546873735389985</v>
      </c>
      <c r="F1083">
        <f t="shared" si="50"/>
        <v>3.5337245201922953</v>
      </c>
      <c r="G1083">
        <v>0.87546873735389985</v>
      </c>
      <c r="H1083">
        <v>34.251300000000001</v>
      </c>
    </row>
    <row r="1084" spans="1:8" x14ac:dyDescent="0.3">
      <c r="A1084">
        <v>2.4</v>
      </c>
      <c r="B1084">
        <v>32.276499999999999</v>
      </c>
      <c r="C1084">
        <f t="shared" si="48"/>
        <v>0.41666666666666669</v>
      </c>
      <c r="D1084">
        <v>32.276499999999999</v>
      </c>
      <c r="E1084">
        <f t="shared" si="49"/>
        <v>0.87546873735389985</v>
      </c>
      <c r="F1084">
        <f t="shared" si="50"/>
        <v>3.4743394112530588</v>
      </c>
      <c r="G1084">
        <v>0.87546873735389985</v>
      </c>
      <c r="H1084">
        <v>32.276499999999999</v>
      </c>
    </row>
    <row r="1085" spans="1:8" x14ac:dyDescent="0.3">
      <c r="A1085">
        <v>3.2</v>
      </c>
      <c r="B1085">
        <v>32.274700000000003</v>
      </c>
      <c r="C1085">
        <f t="shared" si="48"/>
        <v>0.3125</v>
      </c>
      <c r="D1085">
        <v>32.274700000000003</v>
      </c>
      <c r="E1085">
        <f t="shared" si="49"/>
        <v>1.1631508098056809</v>
      </c>
      <c r="F1085">
        <f t="shared" si="50"/>
        <v>3.4742836415694445</v>
      </c>
      <c r="G1085">
        <v>1.1631508098056809</v>
      </c>
      <c r="H1085">
        <v>32.274700000000003</v>
      </c>
    </row>
    <row r="1086" spans="1:8" x14ac:dyDescent="0.3">
      <c r="A1086">
        <v>4</v>
      </c>
      <c r="B1086">
        <v>30</v>
      </c>
      <c r="C1086">
        <f t="shared" si="48"/>
        <v>0.25</v>
      </c>
      <c r="D1086">
        <v>30</v>
      </c>
      <c r="E1086">
        <f t="shared" si="49"/>
        <v>1.3862943611198906</v>
      </c>
      <c r="F1086">
        <f t="shared" si="50"/>
        <v>3.4011973816621555</v>
      </c>
      <c r="G1086">
        <v>1.3862943611198906</v>
      </c>
      <c r="H1086">
        <v>30</v>
      </c>
    </row>
    <row r="1087" spans="1:8" x14ac:dyDescent="0.3">
      <c r="A1087">
        <v>4</v>
      </c>
      <c r="B1087">
        <v>30</v>
      </c>
      <c r="C1087">
        <f t="shared" si="48"/>
        <v>0.25</v>
      </c>
      <c r="D1087">
        <v>30</v>
      </c>
      <c r="E1087">
        <f t="shared" si="49"/>
        <v>1.3862943611198906</v>
      </c>
      <c r="F1087">
        <f t="shared" si="50"/>
        <v>3.4011973816621555</v>
      </c>
      <c r="G1087">
        <v>1.3862943611198906</v>
      </c>
      <c r="H1087">
        <v>30</v>
      </c>
    </row>
    <row r="1088" spans="1:8" x14ac:dyDescent="0.3">
      <c r="A1088">
        <v>4</v>
      </c>
      <c r="B1088">
        <v>28.918199999999999</v>
      </c>
      <c r="C1088">
        <f t="shared" si="48"/>
        <v>0.25</v>
      </c>
      <c r="D1088">
        <v>28.918199999999999</v>
      </c>
      <c r="E1088">
        <f t="shared" si="49"/>
        <v>1.3862943611198906</v>
      </c>
      <c r="F1088">
        <f t="shared" si="50"/>
        <v>3.3644711546896331</v>
      </c>
      <c r="G1088">
        <v>1.3862943611198906</v>
      </c>
      <c r="H1088">
        <v>28.918199999999999</v>
      </c>
    </row>
    <row r="1089" spans="1:8" x14ac:dyDescent="0.3">
      <c r="A1089">
        <v>4</v>
      </c>
      <c r="B1089">
        <v>26.813700000000001</v>
      </c>
      <c r="C1089">
        <f t="shared" si="48"/>
        <v>0.25</v>
      </c>
      <c r="D1089">
        <v>26.813700000000001</v>
      </c>
      <c r="E1089">
        <f t="shared" si="49"/>
        <v>1.3862943611198906</v>
      </c>
      <c r="F1089">
        <f t="shared" si="50"/>
        <v>3.2889129509315049</v>
      </c>
      <c r="G1089">
        <v>1.3862943611198906</v>
      </c>
      <c r="H1089">
        <v>26.813700000000001</v>
      </c>
    </row>
    <row r="1090" spans="1:8" x14ac:dyDescent="0.3">
      <c r="A1090">
        <v>3.5</v>
      </c>
      <c r="B1090">
        <v>31.3</v>
      </c>
      <c r="C1090">
        <f t="shared" si="48"/>
        <v>0.2857142857142857</v>
      </c>
      <c r="D1090">
        <v>31.3</v>
      </c>
      <c r="E1090">
        <f t="shared" si="49"/>
        <v>1.2527629684953681</v>
      </c>
      <c r="F1090">
        <f t="shared" si="50"/>
        <v>3.4436180975461075</v>
      </c>
      <c r="G1090">
        <v>1.2527629684953681</v>
      </c>
      <c r="H1090">
        <v>31.3</v>
      </c>
    </row>
    <row r="1091" spans="1:8" x14ac:dyDescent="0.3">
      <c r="A1091">
        <v>3.3</v>
      </c>
      <c r="B1091">
        <v>34.998899999999999</v>
      </c>
      <c r="C1091">
        <f t="shared" ref="C1091:C1108" si="51">1/A1091</f>
        <v>0.30303030303030304</v>
      </c>
      <c r="D1091">
        <v>34.998899999999999</v>
      </c>
      <c r="E1091">
        <f t="shared" ref="E1091:E1108" si="52">LN(A1091)</f>
        <v>1.1939224684724346</v>
      </c>
      <c r="F1091">
        <f t="shared" ref="F1091:F1108" si="53">LN(B1091)</f>
        <v>3.555316632424097</v>
      </c>
      <c r="G1091">
        <v>1.1939224684724346</v>
      </c>
      <c r="H1091">
        <v>34.998899999999999</v>
      </c>
    </row>
    <row r="1092" spans="1:8" x14ac:dyDescent="0.3">
      <c r="A1092">
        <v>5.7</v>
      </c>
      <c r="B1092">
        <v>24.749099999999999</v>
      </c>
      <c r="C1092">
        <f t="shared" si="51"/>
        <v>0.17543859649122806</v>
      </c>
      <c r="D1092">
        <v>24.749099999999999</v>
      </c>
      <c r="E1092">
        <f t="shared" si="52"/>
        <v>1.7404661748405046</v>
      </c>
      <c r="F1092">
        <f t="shared" si="53"/>
        <v>3.2087891247171627</v>
      </c>
      <c r="G1092">
        <v>1.7404661748405046</v>
      </c>
      <c r="H1092">
        <v>24.749099999999999</v>
      </c>
    </row>
    <row r="1093" spans="1:8" x14ac:dyDescent="0.3">
      <c r="A1093">
        <v>2.5</v>
      </c>
      <c r="B1093">
        <v>38.377800000000001</v>
      </c>
      <c r="C1093">
        <f t="shared" si="51"/>
        <v>0.4</v>
      </c>
      <c r="D1093">
        <v>38.377800000000001</v>
      </c>
      <c r="E1093">
        <f t="shared" si="52"/>
        <v>0.91629073187415511</v>
      </c>
      <c r="F1093">
        <f t="shared" si="53"/>
        <v>3.6474791674149869</v>
      </c>
      <c r="G1093">
        <v>0.91629073187415511</v>
      </c>
      <c r="H1093">
        <v>38.377800000000001</v>
      </c>
    </row>
    <row r="1094" spans="1:8" x14ac:dyDescent="0.3">
      <c r="A1094">
        <v>3.5</v>
      </c>
      <c r="B1094">
        <v>35.749400000000001</v>
      </c>
      <c r="C1094">
        <f t="shared" si="51"/>
        <v>0.2857142857142857</v>
      </c>
      <c r="D1094">
        <v>35.749400000000001</v>
      </c>
      <c r="E1094">
        <f t="shared" si="52"/>
        <v>1.2527629684953681</v>
      </c>
      <c r="F1094">
        <f t="shared" si="53"/>
        <v>3.5765334857823938</v>
      </c>
      <c r="G1094">
        <v>1.2527629684953681</v>
      </c>
      <c r="H1094">
        <v>35.749400000000001</v>
      </c>
    </row>
    <row r="1095" spans="1:8" x14ac:dyDescent="0.3">
      <c r="A1095">
        <v>4.5999999999999996</v>
      </c>
      <c r="B1095">
        <v>24.8718</v>
      </c>
      <c r="C1095">
        <f t="shared" si="51"/>
        <v>0.21739130434782611</v>
      </c>
      <c r="D1095">
        <v>24.8718</v>
      </c>
      <c r="E1095">
        <f t="shared" si="52"/>
        <v>1.5260563034950492</v>
      </c>
      <c r="F1095">
        <f t="shared" si="53"/>
        <v>3.2137346315533279</v>
      </c>
      <c r="G1095">
        <v>1.5260563034950492</v>
      </c>
      <c r="H1095">
        <v>24.8718</v>
      </c>
    </row>
    <row r="1096" spans="1:8" x14ac:dyDescent="0.3">
      <c r="A1096">
        <v>5.7</v>
      </c>
      <c r="B1096">
        <v>24.5</v>
      </c>
      <c r="C1096">
        <f t="shared" si="51"/>
        <v>0.17543859649122806</v>
      </c>
      <c r="D1096">
        <v>24.5</v>
      </c>
      <c r="E1096">
        <f t="shared" si="52"/>
        <v>1.7404661748405046</v>
      </c>
      <c r="F1096">
        <f t="shared" si="53"/>
        <v>3.1986731175506815</v>
      </c>
      <c r="G1096">
        <v>1.7404661748405046</v>
      </c>
      <c r="H1096">
        <v>24.5</v>
      </c>
    </row>
    <row r="1097" spans="1:8" x14ac:dyDescent="0.3">
      <c r="A1097">
        <v>5.7</v>
      </c>
      <c r="B1097">
        <v>24.220600000000001</v>
      </c>
      <c r="C1097">
        <f t="shared" si="51"/>
        <v>0.17543859649122806</v>
      </c>
      <c r="D1097">
        <v>24.220600000000001</v>
      </c>
      <c r="E1097">
        <f t="shared" si="52"/>
        <v>1.7404661748405046</v>
      </c>
      <c r="F1097">
        <f t="shared" si="53"/>
        <v>3.187203510733049</v>
      </c>
      <c r="G1097">
        <v>1.7404661748405046</v>
      </c>
      <c r="H1097">
        <v>24.220600000000001</v>
      </c>
    </row>
    <row r="1098" spans="1:8" x14ac:dyDescent="0.3">
      <c r="A1098">
        <v>2.7</v>
      </c>
      <c r="B1098">
        <v>38.700000000000003</v>
      </c>
      <c r="C1098">
        <f t="shared" si="51"/>
        <v>0.37037037037037035</v>
      </c>
      <c r="D1098">
        <v>38.700000000000003</v>
      </c>
      <c r="E1098">
        <f t="shared" si="52"/>
        <v>0.99325177301028345</v>
      </c>
      <c r="F1098">
        <f t="shared" si="53"/>
        <v>3.655839600035736</v>
      </c>
      <c r="G1098">
        <v>0.99325177301028345</v>
      </c>
      <c r="H1098">
        <v>38.700000000000003</v>
      </c>
    </row>
    <row r="1099" spans="1:8" x14ac:dyDescent="0.3">
      <c r="A1099">
        <v>3.5</v>
      </c>
      <c r="B1099">
        <v>35</v>
      </c>
      <c r="C1099">
        <f t="shared" si="51"/>
        <v>0.2857142857142857</v>
      </c>
      <c r="D1099">
        <v>35</v>
      </c>
      <c r="E1099">
        <f t="shared" si="52"/>
        <v>1.2527629684953681</v>
      </c>
      <c r="F1099">
        <f t="shared" si="53"/>
        <v>3.5553480614894135</v>
      </c>
      <c r="G1099">
        <v>1.2527629684953681</v>
      </c>
      <c r="H1099">
        <v>35</v>
      </c>
    </row>
    <row r="1100" spans="1:8" x14ac:dyDescent="0.3">
      <c r="A1100">
        <v>2</v>
      </c>
      <c r="B1100">
        <v>33.299999999999997</v>
      </c>
      <c r="C1100">
        <f t="shared" si="51"/>
        <v>0.5</v>
      </c>
      <c r="D1100">
        <v>33.299999999999997</v>
      </c>
      <c r="E1100">
        <f t="shared" si="52"/>
        <v>0.69314718055994529</v>
      </c>
      <c r="F1100">
        <f t="shared" si="53"/>
        <v>3.505557396986398</v>
      </c>
      <c r="G1100">
        <v>0.69314718055994529</v>
      </c>
      <c r="H1100">
        <v>33.299999999999997</v>
      </c>
    </row>
    <row r="1101" spans="1:8" x14ac:dyDescent="0.3">
      <c r="A1101">
        <v>3</v>
      </c>
      <c r="B1101">
        <v>34.4</v>
      </c>
      <c r="C1101">
        <f t="shared" si="51"/>
        <v>0.33333333333333331</v>
      </c>
      <c r="D1101">
        <v>34.4</v>
      </c>
      <c r="E1101">
        <f t="shared" si="52"/>
        <v>1.0986122886681098</v>
      </c>
      <c r="F1101">
        <f t="shared" si="53"/>
        <v>3.5380565643793527</v>
      </c>
      <c r="G1101">
        <v>1.0986122886681098</v>
      </c>
      <c r="H1101">
        <v>34.4</v>
      </c>
    </row>
    <row r="1102" spans="1:8" x14ac:dyDescent="0.3">
      <c r="A1102">
        <v>3.6</v>
      </c>
      <c r="B1102">
        <v>26.1066</v>
      </c>
      <c r="C1102">
        <f t="shared" si="51"/>
        <v>0.27777777777777779</v>
      </c>
      <c r="D1102">
        <v>26.1066</v>
      </c>
      <c r="E1102">
        <f t="shared" si="52"/>
        <v>1.2809338454620642</v>
      </c>
      <c r="F1102">
        <f t="shared" si="53"/>
        <v>3.2621881559247354</v>
      </c>
      <c r="G1102">
        <v>1.2809338454620642</v>
      </c>
      <c r="H1102">
        <v>26.1066</v>
      </c>
    </row>
    <row r="1103" spans="1:8" x14ac:dyDescent="0.3">
      <c r="A1103">
        <v>3</v>
      </c>
      <c r="B1103">
        <v>29.789200000000001</v>
      </c>
      <c r="C1103">
        <f t="shared" si="51"/>
        <v>0.33333333333333331</v>
      </c>
      <c r="D1103">
        <v>29.789200000000001</v>
      </c>
      <c r="E1103">
        <f t="shared" si="52"/>
        <v>1.0986122886681098</v>
      </c>
      <c r="F1103">
        <f t="shared" si="53"/>
        <v>3.3941459117153872</v>
      </c>
      <c r="G1103">
        <v>1.0986122886681098</v>
      </c>
      <c r="H1103">
        <v>29.789200000000001</v>
      </c>
    </row>
    <row r="1104" spans="1:8" x14ac:dyDescent="0.3">
      <c r="A1104">
        <v>3.2</v>
      </c>
      <c r="B1104">
        <v>30.492599999999999</v>
      </c>
      <c r="C1104">
        <f t="shared" si="51"/>
        <v>0.3125</v>
      </c>
      <c r="D1104">
        <v>30.492599999999999</v>
      </c>
      <c r="E1104">
        <f t="shared" si="52"/>
        <v>1.1631508098056809</v>
      </c>
      <c r="F1104">
        <f t="shared" si="53"/>
        <v>3.4174840312248365</v>
      </c>
      <c r="G1104">
        <v>1.1631508098056809</v>
      </c>
      <c r="H1104">
        <v>30.492599999999999</v>
      </c>
    </row>
    <row r="1105" spans="1:8" x14ac:dyDescent="0.3">
      <c r="A1105">
        <v>3</v>
      </c>
      <c r="B1105">
        <v>29.789200000000001</v>
      </c>
      <c r="C1105">
        <f t="shared" si="51"/>
        <v>0.33333333333333331</v>
      </c>
      <c r="D1105">
        <v>29.789200000000001</v>
      </c>
      <c r="E1105">
        <f t="shared" si="52"/>
        <v>1.0986122886681098</v>
      </c>
      <c r="F1105">
        <f t="shared" si="53"/>
        <v>3.3941459117153872</v>
      </c>
      <c r="G1105">
        <v>1.0986122886681098</v>
      </c>
      <c r="H1105">
        <v>29.789200000000001</v>
      </c>
    </row>
    <row r="1106" spans="1:8" x14ac:dyDescent="0.3">
      <c r="A1106">
        <v>3.2</v>
      </c>
      <c r="B1106">
        <v>30.492599999999999</v>
      </c>
      <c r="C1106">
        <f t="shared" si="51"/>
        <v>0.3125</v>
      </c>
      <c r="D1106">
        <v>30.492599999999999</v>
      </c>
      <c r="E1106">
        <f t="shared" si="52"/>
        <v>1.1631508098056809</v>
      </c>
      <c r="F1106">
        <f t="shared" si="53"/>
        <v>3.4174840312248365</v>
      </c>
      <c r="G1106">
        <v>1.1631508098056809</v>
      </c>
      <c r="H1106">
        <v>30.492599999999999</v>
      </c>
    </row>
    <row r="1107" spans="1:8" x14ac:dyDescent="0.3">
      <c r="A1107">
        <v>3.2</v>
      </c>
      <c r="B1107">
        <v>29.743099999999998</v>
      </c>
      <c r="C1107">
        <f t="shared" si="51"/>
        <v>0.3125</v>
      </c>
      <c r="D1107">
        <v>29.743099999999998</v>
      </c>
      <c r="E1107">
        <f t="shared" si="52"/>
        <v>1.1631508098056809</v>
      </c>
      <c r="F1107">
        <f t="shared" si="53"/>
        <v>3.3925971723179642</v>
      </c>
      <c r="G1107">
        <v>1.1631508098056809</v>
      </c>
      <c r="H1107">
        <v>29.743099999999998</v>
      </c>
    </row>
    <row r="1108" spans="1:8" x14ac:dyDescent="0.3">
      <c r="A1108">
        <v>4.4000000000000004</v>
      </c>
      <c r="B1108">
        <v>26.2</v>
      </c>
      <c r="C1108">
        <f t="shared" si="51"/>
        <v>0.22727272727272727</v>
      </c>
      <c r="D1108">
        <v>26.2</v>
      </c>
      <c r="E1108">
        <f t="shared" si="52"/>
        <v>1.4816045409242156</v>
      </c>
      <c r="F1108">
        <f t="shared" si="53"/>
        <v>3.2657594107670511</v>
      </c>
      <c r="G1108">
        <v>1.4816045409242156</v>
      </c>
      <c r="H1108">
        <v>26.2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8"/>
  <sheetViews>
    <sheetView workbookViewId="0">
      <selection activeCell="H7" sqref="H7:I7"/>
    </sheetView>
  </sheetViews>
  <sheetFormatPr defaultRowHeight="14.4" x14ac:dyDescent="0.3"/>
  <cols>
    <col min="8" max="8" width="24.5546875" bestFit="1" customWidth="1"/>
    <col min="11" max="11" width="33.44140625" customWidth="1"/>
    <col min="12" max="12" width="17.44140625" bestFit="1" customWidth="1"/>
  </cols>
  <sheetData>
    <row r="1" spans="1:13" x14ac:dyDescent="0.3">
      <c r="A1" t="s">
        <v>2</v>
      </c>
      <c r="B1" t="s">
        <v>70</v>
      </c>
      <c r="C1" t="s">
        <v>76</v>
      </c>
      <c r="D1" t="s">
        <v>77</v>
      </c>
      <c r="E1" t="s">
        <v>78</v>
      </c>
      <c r="F1" t="s">
        <v>80</v>
      </c>
      <c r="G1" s="5" t="s">
        <v>83</v>
      </c>
      <c r="H1" s="5">
        <f>(SUM(F2:F1108))/(COUNTA(F2:F1108))</f>
        <v>9.6620499476453472E-2</v>
      </c>
    </row>
    <row r="2" spans="1:13" x14ac:dyDescent="0.3">
      <c r="A2">
        <v>28.0198</v>
      </c>
      <c r="B2">
        <v>1.547562508716013</v>
      </c>
      <c r="C2">
        <f t="shared" ref="C2:C65" si="0">$I$19+($I$20*B2)</f>
        <v>28.758794602593198</v>
      </c>
      <c r="D2">
        <f>A2-C2</f>
        <v>-0.73899460259319838</v>
      </c>
      <c r="E2">
        <f>D2^2</f>
        <v>0.54611302266187922</v>
      </c>
      <c r="F2">
        <f>ABS(D2)/A2</f>
        <v>2.6374014182585115E-2</v>
      </c>
    </row>
    <row r="3" spans="1:13" x14ac:dyDescent="0.3">
      <c r="A3">
        <v>25.609400000000001</v>
      </c>
      <c r="B3">
        <v>1.547562508716013</v>
      </c>
      <c r="C3">
        <f t="shared" si="0"/>
        <v>28.758794602593198</v>
      </c>
      <c r="D3">
        <f t="shared" ref="D3:D66" si="1">A3-C3</f>
        <v>-3.1493946025931976</v>
      </c>
      <c r="E3">
        <f t="shared" ref="E3:E66" si="2">D3^2</f>
        <v>9.9186863628431645</v>
      </c>
      <c r="F3">
        <f t="shared" ref="F3:F66" si="3">ABS(D3)/A3</f>
        <v>0.1229780706534787</v>
      </c>
      <c r="H3" t="s">
        <v>46</v>
      </c>
    </row>
    <row r="4" spans="1:13" ht="15" thickBot="1" x14ac:dyDescent="0.35">
      <c r="A4">
        <v>26.8</v>
      </c>
      <c r="B4">
        <v>1.4350845252893227</v>
      </c>
      <c r="C4">
        <f t="shared" si="0"/>
        <v>30.608748896903617</v>
      </c>
      <c r="D4">
        <f t="shared" si="1"/>
        <v>-3.8087488969036158</v>
      </c>
      <c r="E4">
        <f t="shared" si="2"/>
        <v>14.506568159664511</v>
      </c>
      <c r="F4">
        <f t="shared" si="3"/>
        <v>0.14211749615312</v>
      </c>
    </row>
    <row r="5" spans="1:13" x14ac:dyDescent="0.3">
      <c r="A5">
        <v>25.045100000000001</v>
      </c>
      <c r="B5">
        <v>1.4350845252893227</v>
      </c>
      <c r="C5">
        <f t="shared" si="0"/>
        <v>30.608748896903617</v>
      </c>
      <c r="D5">
        <f t="shared" si="1"/>
        <v>-5.5636488969036151</v>
      </c>
      <c r="E5">
        <f t="shared" si="2"/>
        <v>30.954189048016811</v>
      </c>
      <c r="F5">
        <f t="shared" si="3"/>
        <v>0.2221452059246565</v>
      </c>
      <c r="H5" s="4" t="s">
        <v>47</v>
      </c>
      <c r="I5" s="4"/>
    </row>
    <row r="6" spans="1:13" x14ac:dyDescent="0.3">
      <c r="A6">
        <v>24.8</v>
      </c>
      <c r="B6">
        <v>1.6486586255873816</v>
      </c>
      <c r="C6">
        <f t="shared" si="0"/>
        <v>27.096040792055753</v>
      </c>
      <c r="D6">
        <f t="shared" si="1"/>
        <v>-2.2960407920557522</v>
      </c>
      <c r="E6">
        <f t="shared" si="2"/>
        <v>5.2718033187840057</v>
      </c>
      <c r="F6">
        <f t="shared" si="3"/>
        <v>9.2582290002248074E-2</v>
      </c>
      <c r="H6" s="1" t="s">
        <v>48</v>
      </c>
      <c r="I6" s="1">
        <v>0.8211908936496386</v>
      </c>
    </row>
    <row r="7" spans="1:13" x14ac:dyDescent="0.3">
      <c r="A7">
        <v>23.9</v>
      </c>
      <c r="B7">
        <v>1.6486586255873816</v>
      </c>
      <c r="C7">
        <f t="shared" si="0"/>
        <v>27.096040792055753</v>
      </c>
      <c r="D7">
        <f t="shared" si="1"/>
        <v>-3.1960407920557543</v>
      </c>
      <c r="E7">
        <f t="shared" si="2"/>
        <v>10.214676744484374</v>
      </c>
      <c r="F7">
        <f t="shared" si="3"/>
        <v>0.13372555615296045</v>
      </c>
      <c r="H7" s="8" t="s">
        <v>49</v>
      </c>
      <c r="I7" s="8">
        <v>0.67435448381309204</v>
      </c>
    </row>
    <row r="8" spans="1:13" x14ac:dyDescent="0.3">
      <c r="A8">
        <v>39.7256</v>
      </c>
      <c r="B8">
        <v>0.69314718055994529</v>
      </c>
      <c r="C8">
        <f t="shared" si="0"/>
        <v>42.811583044316734</v>
      </c>
      <c r="D8">
        <f t="shared" si="1"/>
        <v>-3.085983044316734</v>
      </c>
      <c r="E8">
        <f t="shared" si="2"/>
        <v>9.5232913498103766</v>
      </c>
      <c r="F8">
        <f t="shared" si="3"/>
        <v>7.7682477906355948E-2</v>
      </c>
      <c r="H8" s="1" t="s">
        <v>50</v>
      </c>
      <c r="I8" s="1">
        <v>0.67405978198848848</v>
      </c>
    </row>
    <row r="9" spans="1:13" x14ac:dyDescent="0.3">
      <c r="A9">
        <v>24.4</v>
      </c>
      <c r="B9">
        <v>1.791759469228055</v>
      </c>
      <c r="C9">
        <f t="shared" si="0"/>
        <v>24.742424447350832</v>
      </c>
      <c r="D9">
        <f t="shared" si="1"/>
        <v>-0.34242444735083311</v>
      </c>
      <c r="E9">
        <f t="shared" si="2"/>
        <v>0.11725450214352347</v>
      </c>
      <c r="F9">
        <f t="shared" si="3"/>
        <v>1.4033788825853816E-2</v>
      </c>
      <c r="H9" s="1" t="s">
        <v>51</v>
      </c>
      <c r="I9" s="1">
        <v>4.2807148647389521</v>
      </c>
    </row>
    <row r="10" spans="1:13" ht="15" thickBot="1" x14ac:dyDescent="0.35">
      <c r="A10">
        <v>39.710299999999997</v>
      </c>
      <c r="B10">
        <v>1.0986122886681098</v>
      </c>
      <c r="C10">
        <f t="shared" si="0"/>
        <v>36.142794228178104</v>
      </c>
      <c r="D10">
        <f t="shared" si="1"/>
        <v>3.5675057718218923</v>
      </c>
      <c r="E10">
        <f t="shared" si="2"/>
        <v>12.727097431982516</v>
      </c>
      <c r="F10">
        <f t="shared" si="3"/>
        <v>8.9838298170043865E-2</v>
      </c>
      <c r="H10" s="2" t="s">
        <v>52</v>
      </c>
      <c r="I10" s="2">
        <v>1107</v>
      </c>
    </row>
    <row r="11" spans="1:13" x14ac:dyDescent="0.3">
      <c r="A11">
        <v>38.7896</v>
      </c>
      <c r="B11">
        <v>1.0986122886681098</v>
      </c>
      <c r="C11">
        <f t="shared" si="0"/>
        <v>36.142794228178104</v>
      </c>
      <c r="D11">
        <f t="shared" si="1"/>
        <v>2.6468057718218958</v>
      </c>
      <c r="E11">
        <f t="shared" si="2"/>
        <v>7.0055807937497017</v>
      </c>
      <c r="F11">
        <f t="shared" si="3"/>
        <v>6.8234933379614532E-2</v>
      </c>
    </row>
    <row r="12" spans="1:13" ht="15" thickBot="1" x14ac:dyDescent="0.35">
      <c r="A12">
        <v>33.629600000000003</v>
      </c>
      <c r="B12">
        <v>1.0986122886681098</v>
      </c>
      <c r="C12">
        <f t="shared" si="0"/>
        <v>36.142794228178104</v>
      </c>
      <c r="D12">
        <f t="shared" si="1"/>
        <v>-2.5131942281781008</v>
      </c>
      <c r="E12">
        <f t="shared" si="2"/>
        <v>6.31614522854772</v>
      </c>
      <c r="F12">
        <f t="shared" si="3"/>
        <v>7.4731612275438911E-2</v>
      </c>
      <c r="H12" t="s">
        <v>53</v>
      </c>
    </row>
    <row r="13" spans="1:13" x14ac:dyDescent="0.3">
      <c r="A13">
        <v>35.267800000000001</v>
      </c>
      <c r="B13">
        <v>1.0986122886681098</v>
      </c>
      <c r="C13">
        <f t="shared" si="0"/>
        <v>36.142794228178104</v>
      </c>
      <c r="D13">
        <f t="shared" si="1"/>
        <v>-0.87499422817810313</v>
      </c>
      <c r="E13">
        <f t="shared" si="2"/>
        <v>0.76561489934499438</v>
      </c>
      <c r="F13">
        <f t="shared" si="3"/>
        <v>2.4810003124042416E-2</v>
      </c>
      <c r="H13" s="3"/>
      <c r="I13" s="3" t="s">
        <v>57</v>
      </c>
      <c r="J13" s="3" t="s">
        <v>58</v>
      </c>
      <c r="K13" s="3" t="s">
        <v>59</v>
      </c>
      <c r="L13" s="3" t="s">
        <v>60</v>
      </c>
      <c r="M13" s="3" t="s">
        <v>61</v>
      </c>
    </row>
    <row r="14" spans="1:13" x14ac:dyDescent="0.3">
      <c r="A14">
        <v>17.8</v>
      </c>
      <c r="B14">
        <v>2.0794415416798357</v>
      </c>
      <c r="C14">
        <f t="shared" si="0"/>
        <v>20.010843482662182</v>
      </c>
      <c r="D14">
        <f t="shared" si="1"/>
        <v>-2.210843482662181</v>
      </c>
      <c r="E14">
        <f t="shared" si="2"/>
        <v>4.8878289048298411</v>
      </c>
      <c r="F14">
        <f t="shared" si="3"/>
        <v>0.12420469003720118</v>
      </c>
      <c r="H14" s="1" t="s">
        <v>54</v>
      </c>
      <c r="I14" s="1">
        <v>1</v>
      </c>
      <c r="J14" s="1">
        <v>41931.270958074994</v>
      </c>
      <c r="K14" s="1">
        <v>41931.270958074994</v>
      </c>
      <c r="L14" s="1">
        <v>2288.260294011764</v>
      </c>
      <c r="M14" s="1">
        <v>1.8079922600603134E-271</v>
      </c>
    </row>
    <row r="15" spans="1:13" x14ac:dyDescent="0.3">
      <c r="A15">
        <v>27.1</v>
      </c>
      <c r="B15">
        <v>1.824549292051046</v>
      </c>
      <c r="C15">
        <f t="shared" si="0"/>
        <v>24.203121806131218</v>
      </c>
      <c r="D15">
        <f t="shared" si="1"/>
        <v>2.8968781938687833</v>
      </c>
      <c r="E15">
        <f t="shared" si="2"/>
        <v>8.391903270112465</v>
      </c>
      <c r="F15">
        <f t="shared" si="3"/>
        <v>0.10689587431250122</v>
      </c>
      <c r="H15" s="1" t="s">
        <v>55</v>
      </c>
      <c r="I15" s="1">
        <v>1105</v>
      </c>
      <c r="J15" s="1">
        <v>20248.59432728271</v>
      </c>
      <c r="K15" s="1">
        <v>18.324519753197023</v>
      </c>
      <c r="L15" s="1"/>
      <c r="M15" s="1"/>
    </row>
    <row r="16" spans="1:13" ht="15" thickBot="1" x14ac:dyDescent="0.35">
      <c r="A16">
        <v>34.349299999999999</v>
      </c>
      <c r="B16">
        <v>1.824549292051046</v>
      </c>
      <c r="C16">
        <f t="shared" si="0"/>
        <v>24.203121806131218</v>
      </c>
      <c r="D16">
        <f t="shared" si="1"/>
        <v>10.146178193868781</v>
      </c>
      <c r="E16">
        <f t="shared" si="2"/>
        <v>102.94493194173836</v>
      </c>
      <c r="F16">
        <f t="shared" si="3"/>
        <v>0.29538238607100525</v>
      </c>
      <c r="H16" s="2" t="s">
        <v>56</v>
      </c>
      <c r="I16" s="2">
        <v>1106</v>
      </c>
      <c r="J16" s="2">
        <v>62179.865285357708</v>
      </c>
      <c r="K16" s="2"/>
      <c r="L16" s="2"/>
      <c r="M16" s="2"/>
    </row>
    <row r="17" spans="1:16" ht="15" thickBot="1" x14ac:dyDescent="0.35">
      <c r="A17">
        <v>35.799999999999997</v>
      </c>
      <c r="B17">
        <v>1.824549292051046</v>
      </c>
      <c r="C17">
        <f t="shared" si="0"/>
        <v>24.203121806131218</v>
      </c>
      <c r="D17">
        <f t="shared" si="1"/>
        <v>11.596878193868779</v>
      </c>
      <c r="E17">
        <f t="shared" si="2"/>
        <v>134.48758384342921</v>
      </c>
      <c r="F17">
        <f t="shared" si="3"/>
        <v>0.32393514508013355</v>
      </c>
    </row>
    <row r="18" spans="1:16" x14ac:dyDescent="0.3">
      <c r="A18">
        <v>33.700000000000003</v>
      </c>
      <c r="B18">
        <v>1.9459101490553132</v>
      </c>
      <c r="C18">
        <f t="shared" si="0"/>
        <v>22.207068607661782</v>
      </c>
      <c r="D18">
        <f t="shared" si="1"/>
        <v>11.492931392338221</v>
      </c>
      <c r="E18">
        <f t="shared" si="2"/>
        <v>132.08747198899337</v>
      </c>
      <c r="F18">
        <f t="shared" si="3"/>
        <v>0.34103653983199467</v>
      </c>
      <c r="H18" s="3"/>
      <c r="I18" s="3" t="s">
        <v>62</v>
      </c>
      <c r="J18" s="3" t="s">
        <v>51</v>
      </c>
      <c r="K18" s="3" t="s">
        <v>63</v>
      </c>
      <c r="L18" s="3" t="s">
        <v>64</v>
      </c>
      <c r="M18" s="3" t="s">
        <v>65</v>
      </c>
      <c r="N18" s="3" t="s">
        <v>66</v>
      </c>
      <c r="O18" s="3" t="s">
        <v>67</v>
      </c>
      <c r="P18" s="3" t="s">
        <v>68</v>
      </c>
    </row>
    <row r="19" spans="1:16" x14ac:dyDescent="0.3">
      <c r="A19">
        <v>30</v>
      </c>
      <c r="B19">
        <v>2.1282317058492679</v>
      </c>
      <c r="C19">
        <f t="shared" si="0"/>
        <v>19.208379116076344</v>
      </c>
      <c r="D19">
        <f t="shared" si="1"/>
        <v>10.791620883923656</v>
      </c>
      <c r="E19">
        <f t="shared" si="2"/>
        <v>116.4590813023372</v>
      </c>
      <c r="F19">
        <f t="shared" si="3"/>
        <v>0.35972069613078855</v>
      </c>
      <c r="H19" s="1" t="s">
        <v>45</v>
      </c>
      <c r="I19" s="1">
        <v>54.21195282514401</v>
      </c>
      <c r="J19" s="1">
        <v>0.42757540471477806</v>
      </c>
      <c r="K19" s="1">
        <v>126.7892218012565</v>
      </c>
      <c r="L19" s="1">
        <v>0</v>
      </c>
      <c r="M19" s="1">
        <v>53.373001501018294</v>
      </c>
      <c r="N19" s="1">
        <v>55.050904149269726</v>
      </c>
      <c r="O19" s="1">
        <v>53.373001501018294</v>
      </c>
      <c r="P19" s="1">
        <v>55.050904149269726</v>
      </c>
    </row>
    <row r="20" spans="1:16" ht="15" thickBot="1" x14ac:dyDescent="0.35">
      <c r="A20">
        <v>30</v>
      </c>
      <c r="B20">
        <v>2.1282317058492679</v>
      </c>
      <c r="C20">
        <f t="shared" si="0"/>
        <v>19.208379116076344</v>
      </c>
      <c r="D20">
        <f t="shared" si="1"/>
        <v>10.791620883923656</v>
      </c>
      <c r="E20">
        <f t="shared" si="2"/>
        <v>116.4590813023372</v>
      </c>
      <c r="F20">
        <f t="shared" si="3"/>
        <v>0.35972069613078855</v>
      </c>
      <c r="H20" s="2" t="s">
        <v>70</v>
      </c>
      <c r="I20" s="2">
        <v>-16.447256947099913</v>
      </c>
      <c r="J20" s="2">
        <v>0.34382762301825603</v>
      </c>
      <c r="K20" s="2">
        <v>-47.835763754870335</v>
      </c>
      <c r="L20" s="2">
        <v>1.8079922600596964E-271</v>
      </c>
      <c r="M20" s="2">
        <v>-17.12188564749156</v>
      </c>
      <c r="N20" s="2">
        <v>-15.772628246708267</v>
      </c>
      <c r="O20" s="2">
        <v>-17.12188564749156</v>
      </c>
      <c r="P20" s="2">
        <v>-15.772628246708267</v>
      </c>
    </row>
    <row r="21" spans="1:16" x14ac:dyDescent="0.3">
      <c r="A21">
        <v>24.349900000000002</v>
      </c>
      <c r="B21">
        <v>1.5040773967762742</v>
      </c>
      <c r="C21">
        <f t="shared" si="0"/>
        <v>29.474005412039482</v>
      </c>
      <c r="D21">
        <f t="shared" si="1"/>
        <v>-5.12410541203948</v>
      </c>
      <c r="E21">
        <f t="shared" si="2"/>
        <v>26.25645627369229</v>
      </c>
      <c r="F21">
        <f t="shared" si="3"/>
        <v>0.21043640475071682</v>
      </c>
    </row>
    <row r="22" spans="1:16" x14ac:dyDescent="0.3">
      <c r="A22">
        <v>20.99</v>
      </c>
      <c r="B22">
        <v>1.7404661748405046</v>
      </c>
      <c r="C22">
        <f t="shared" si="0"/>
        <v>25.586058439806109</v>
      </c>
      <c r="D22">
        <f t="shared" si="1"/>
        <v>-4.5960584398061108</v>
      </c>
      <c r="E22">
        <f t="shared" si="2"/>
        <v>21.123753182112981</v>
      </c>
      <c r="F22">
        <f t="shared" si="3"/>
        <v>0.21896419436903816</v>
      </c>
    </row>
    <row r="23" spans="1:16" x14ac:dyDescent="0.3">
      <c r="A23">
        <v>21.1</v>
      </c>
      <c r="B23">
        <v>1.7404661748405046</v>
      </c>
      <c r="C23">
        <f t="shared" si="0"/>
        <v>25.586058439806109</v>
      </c>
      <c r="D23">
        <f t="shared" si="1"/>
        <v>-4.4860584398061079</v>
      </c>
      <c r="E23">
        <f t="shared" si="2"/>
        <v>20.124720325355611</v>
      </c>
      <c r="F23">
        <f t="shared" si="3"/>
        <v>0.21260940473014728</v>
      </c>
    </row>
    <row r="24" spans="1:16" x14ac:dyDescent="0.3">
      <c r="A24">
        <v>25.4</v>
      </c>
      <c r="B24">
        <v>1.6486586255873816</v>
      </c>
      <c r="C24">
        <f t="shared" si="0"/>
        <v>27.096040792055753</v>
      </c>
      <c r="D24">
        <f t="shared" si="1"/>
        <v>-1.6960407920557543</v>
      </c>
      <c r="E24">
        <f t="shared" si="2"/>
        <v>2.8765543683171106</v>
      </c>
      <c r="F24">
        <f t="shared" si="3"/>
        <v>6.6773259529754117E-2</v>
      </c>
    </row>
    <row r="25" spans="1:16" x14ac:dyDescent="0.3">
      <c r="A25">
        <v>24</v>
      </c>
      <c r="B25">
        <v>1.6486586255873816</v>
      </c>
      <c r="C25">
        <f t="shared" si="0"/>
        <v>27.096040792055753</v>
      </c>
      <c r="D25">
        <f t="shared" si="1"/>
        <v>-3.0960407920557529</v>
      </c>
      <c r="E25">
        <f t="shared" si="2"/>
        <v>9.5854685860732136</v>
      </c>
      <c r="F25">
        <f t="shared" si="3"/>
        <v>0.12900169966898969</v>
      </c>
    </row>
    <row r="26" spans="1:16" x14ac:dyDescent="0.3">
      <c r="A26">
        <v>25.4</v>
      </c>
      <c r="B26">
        <v>1.6486586255873816</v>
      </c>
      <c r="C26">
        <f t="shared" si="0"/>
        <v>27.096040792055753</v>
      </c>
      <c r="D26">
        <f t="shared" si="1"/>
        <v>-1.6960407920557543</v>
      </c>
      <c r="E26">
        <f t="shared" si="2"/>
        <v>2.8765543683171106</v>
      </c>
      <c r="F26">
        <f t="shared" si="3"/>
        <v>6.6773259529754117E-2</v>
      </c>
    </row>
    <row r="27" spans="1:16" x14ac:dyDescent="0.3">
      <c r="A27">
        <v>22.6</v>
      </c>
      <c r="B27">
        <v>1.6486586255873816</v>
      </c>
      <c r="C27">
        <f t="shared" si="0"/>
        <v>27.096040792055753</v>
      </c>
      <c r="D27">
        <f t="shared" si="1"/>
        <v>-4.4960407920557515</v>
      </c>
      <c r="E27">
        <f t="shared" si="2"/>
        <v>20.214382803829309</v>
      </c>
      <c r="F27">
        <f t="shared" si="3"/>
        <v>0.19893985805556422</v>
      </c>
    </row>
    <row r="28" spans="1:16" x14ac:dyDescent="0.3">
      <c r="A28">
        <v>17.5</v>
      </c>
      <c r="B28">
        <v>1.8718021769015913</v>
      </c>
      <c r="C28">
        <f t="shared" si="0"/>
        <v>23.425941467502572</v>
      </c>
      <c r="D28">
        <f t="shared" si="1"/>
        <v>-5.9259414675025717</v>
      </c>
      <c r="E28">
        <f t="shared" si="2"/>
        <v>35.116782276266534</v>
      </c>
      <c r="F28">
        <f t="shared" si="3"/>
        <v>0.33862522671443268</v>
      </c>
    </row>
    <row r="29" spans="1:16" x14ac:dyDescent="0.3">
      <c r="A29">
        <v>19.899999999999999</v>
      </c>
      <c r="B29">
        <v>1.8718021769015913</v>
      </c>
      <c r="C29">
        <f t="shared" si="0"/>
        <v>23.425941467502572</v>
      </c>
      <c r="D29">
        <f t="shared" si="1"/>
        <v>-3.5259414675025731</v>
      </c>
      <c r="E29">
        <f t="shared" si="2"/>
        <v>12.432263232254199</v>
      </c>
      <c r="F29">
        <f t="shared" si="3"/>
        <v>0.17718298831671223</v>
      </c>
    </row>
    <row r="30" spans="1:16" x14ac:dyDescent="0.3">
      <c r="A30">
        <v>19.899999999999999</v>
      </c>
      <c r="B30">
        <v>1.8718021769015913</v>
      </c>
      <c r="C30">
        <f t="shared" si="0"/>
        <v>23.425941467502572</v>
      </c>
      <c r="D30">
        <f t="shared" si="1"/>
        <v>-3.5259414675025731</v>
      </c>
      <c r="E30">
        <f t="shared" si="2"/>
        <v>12.432263232254199</v>
      </c>
      <c r="F30">
        <f t="shared" si="3"/>
        <v>0.17718298831671223</v>
      </c>
    </row>
    <row r="31" spans="1:16" x14ac:dyDescent="0.3">
      <c r="A31">
        <v>17.5</v>
      </c>
      <c r="B31">
        <v>1.8718021769015913</v>
      </c>
      <c r="C31">
        <f t="shared" si="0"/>
        <v>23.425941467502572</v>
      </c>
      <c r="D31">
        <f t="shared" si="1"/>
        <v>-5.9259414675025717</v>
      </c>
      <c r="E31">
        <f t="shared" si="2"/>
        <v>35.116782276266534</v>
      </c>
      <c r="F31">
        <f t="shared" si="3"/>
        <v>0.33862522671443268</v>
      </c>
    </row>
    <row r="32" spans="1:16" x14ac:dyDescent="0.3">
      <c r="A32">
        <v>19.899999999999999</v>
      </c>
      <c r="B32">
        <v>1.8718021769015913</v>
      </c>
      <c r="C32">
        <f t="shared" si="0"/>
        <v>23.425941467502572</v>
      </c>
      <c r="D32">
        <f t="shared" si="1"/>
        <v>-3.5259414675025731</v>
      </c>
      <c r="E32">
        <f t="shared" si="2"/>
        <v>12.432263232254199</v>
      </c>
      <c r="F32">
        <f t="shared" si="3"/>
        <v>0.17718298831671223</v>
      </c>
    </row>
    <row r="33" spans="1:6" x14ac:dyDescent="0.3">
      <c r="A33">
        <v>37.619999999999997</v>
      </c>
      <c r="B33">
        <v>0.58778666490211906</v>
      </c>
      <c r="C33">
        <f t="shared" si="0"/>
        <v>44.544474517419943</v>
      </c>
      <c r="D33">
        <f t="shared" si="1"/>
        <v>-6.9244745174199451</v>
      </c>
      <c r="E33">
        <f t="shared" si="2"/>
        <v>47.948347342398179</v>
      </c>
      <c r="F33">
        <f t="shared" si="3"/>
        <v>0.18406365011748926</v>
      </c>
    </row>
    <row r="34" spans="1:6" x14ac:dyDescent="0.3">
      <c r="A34">
        <v>37.002800000000001</v>
      </c>
      <c r="B34">
        <v>0.58778666490211906</v>
      </c>
      <c r="C34">
        <f t="shared" si="0"/>
        <v>44.544474517419943</v>
      </c>
      <c r="D34">
        <f t="shared" si="1"/>
        <v>-7.541674517419942</v>
      </c>
      <c r="E34">
        <f t="shared" si="2"/>
        <v>56.876854526701315</v>
      </c>
      <c r="F34">
        <f t="shared" si="3"/>
        <v>0.20381361727815037</v>
      </c>
    </row>
    <row r="35" spans="1:6" x14ac:dyDescent="0.3">
      <c r="A35">
        <v>38.995899999999999</v>
      </c>
      <c r="B35">
        <v>0.69314718055994529</v>
      </c>
      <c r="C35">
        <f t="shared" si="0"/>
        <v>42.811583044316734</v>
      </c>
      <c r="D35">
        <f t="shared" si="1"/>
        <v>-3.8156830443167351</v>
      </c>
      <c r="E35">
        <f t="shared" si="2"/>
        <v>14.559437094686228</v>
      </c>
      <c r="F35">
        <f t="shared" si="3"/>
        <v>9.7848313394914219E-2</v>
      </c>
    </row>
    <row r="36" spans="1:6" x14ac:dyDescent="0.3">
      <c r="A36">
        <v>39</v>
      </c>
      <c r="B36">
        <v>0.69314718055994529</v>
      </c>
      <c r="C36">
        <f t="shared" si="0"/>
        <v>42.811583044316734</v>
      </c>
      <c r="D36">
        <f t="shared" si="1"/>
        <v>-3.811583044316734</v>
      </c>
      <c r="E36">
        <f t="shared" si="2"/>
        <v>14.528165303722822</v>
      </c>
      <c r="F36">
        <f t="shared" si="3"/>
        <v>9.7732898572223947E-2</v>
      </c>
    </row>
    <row r="37" spans="1:6" x14ac:dyDescent="0.3">
      <c r="A37">
        <v>38.512</v>
      </c>
      <c r="B37">
        <v>0.69314718055994529</v>
      </c>
      <c r="C37">
        <f t="shared" si="0"/>
        <v>42.811583044316734</v>
      </c>
      <c r="D37">
        <f t="shared" si="1"/>
        <v>-4.2995830443167335</v>
      </c>
      <c r="E37">
        <f t="shared" si="2"/>
        <v>18.486414354975949</v>
      </c>
      <c r="F37">
        <f t="shared" si="3"/>
        <v>0.1116426839508915</v>
      </c>
    </row>
    <row r="38" spans="1:6" x14ac:dyDescent="0.3">
      <c r="A38">
        <v>29.3</v>
      </c>
      <c r="B38">
        <v>1.7047480922384253</v>
      </c>
      <c r="C38">
        <f t="shared" si="0"/>
        <v>26.173522922020247</v>
      </c>
      <c r="D38">
        <f t="shared" si="1"/>
        <v>3.1264770779797537</v>
      </c>
      <c r="E38">
        <f t="shared" si="2"/>
        <v>9.7748589191328197</v>
      </c>
      <c r="F38">
        <f t="shared" si="3"/>
        <v>0.1067057023201281</v>
      </c>
    </row>
    <row r="39" spans="1:6" x14ac:dyDescent="0.3">
      <c r="A39">
        <v>35.9</v>
      </c>
      <c r="B39">
        <v>1.0986122886681098</v>
      </c>
      <c r="C39">
        <f t="shared" si="0"/>
        <v>36.142794228178104</v>
      </c>
      <c r="D39">
        <f t="shared" si="1"/>
        <v>-0.2427942281781057</v>
      </c>
      <c r="E39">
        <f t="shared" si="2"/>
        <v>5.8949037236602053E-2</v>
      </c>
      <c r="F39">
        <f t="shared" si="3"/>
        <v>6.76307042278846E-3</v>
      </c>
    </row>
    <row r="40" spans="1:6" x14ac:dyDescent="0.3">
      <c r="A40">
        <v>36.200000000000003</v>
      </c>
      <c r="B40">
        <v>1.2527629684953681</v>
      </c>
      <c r="C40">
        <f t="shared" si="0"/>
        <v>33.607438388489058</v>
      </c>
      <c r="D40">
        <f t="shared" si="1"/>
        <v>2.5925616115109449</v>
      </c>
      <c r="E40">
        <f t="shared" si="2"/>
        <v>6.7213757094802276</v>
      </c>
      <c r="F40">
        <f t="shared" si="3"/>
        <v>7.1617724074887978E-2</v>
      </c>
    </row>
    <row r="41" spans="1:6" x14ac:dyDescent="0.3">
      <c r="A41">
        <v>34.5</v>
      </c>
      <c r="B41">
        <v>1.2527629684953681</v>
      </c>
      <c r="C41">
        <f t="shared" si="0"/>
        <v>33.607438388489058</v>
      </c>
      <c r="D41">
        <f t="shared" si="1"/>
        <v>0.89256161151094204</v>
      </c>
      <c r="E41">
        <f t="shared" si="2"/>
        <v>0.79666623034300987</v>
      </c>
      <c r="F41">
        <f t="shared" si="3"/>
        <v>2.5871351058288174E-2</v>
      </c>
    </row>
    <row r="42" spans="1:6" x14ac:dyDescent="0.3">
      <c r="A42">
        <v>34.792700000000004</v>
      </c>
      <c r="B42">
        <v>1.2527629684953681</v>
      </c>
      <c r="C42">
        <f t="shared" si="0"/>
        <v>33.607438388489058</v>
      </c>
      <c r="D42">
        <f t="shared" si="1"/>
        <v>1.1852616115109456</v>
      </c>
      <c r="E42">
        <f t="shared" si="2"/>
        <v>1.4048450877215237</v>
      </c>
      <c r="F42">
        <f t="shared" si="3"/>
        <v>3.4066387820173356E-2</v>
      </c>
    </row>
    <row r="43" spans="1:6" x14ac:dyDescent="0.3">
      <c r="A43">
        <v>30.8</v>
      </c>
      <c r="B43">
        <v>1.7047480922384253</v>
      </c>
      <c r="C43">
        <f t="shared" si="0"/>
        <v>26.173522922020247</v>
      </c>
      <c r="D43">
        <f t="shared" si="1"/>
        <v>4.6264770779797537</v>
      </c>
      <c r="E43">
        <f t="shared" si="2"/>
        <v>21.404290153072079</v>
      </c>
      <c r="F43">
        <f t="shared" si="3"/>
        <v>0.1502102947396024</v>
      </c>
    </row>
    <row r="44" spans="1:6" x14ac:dyDescent="0.3">
      <c r="A44">
        <v>57.8</v>
      </c>
      <c r="B44">
        <v>0</v>
      </c>
      <c r="C44">
        <f t="shared" si="0"/>
        <v>54.21195282514401</v>
      </c>
      <c r="D44">
        <f t="shared" si="1"/>
        <v>3.588047174855987</v>
      </c>
      <c r="E44">
        <f t="shared" si="2"/>
        <v>12.87408252899203</v>
      </c>
      <c r="F44">
        <f t="shared" si="3"/>
        <v>6.2076940741453063E-2</v>
      </c>
    </row>
    <row r="45" spans="1:6" x14ac:dyDescent="0.3">
      <c r="A45">
        <v>57.8</v>
      </c>
      <c r="B45">
        <v>0</v>
      </c>
      <c r="C45">
        <f t="shared" si="0"/>
        <v>54.21195282514401</v>
      </c>
      <c r="D45">
        <f t="shared" si="1"/>
        <v>3.588047174855987</v>
      </c>
      <c r="E45">
        <f t="shared" si="2"/>
        <v>12.87408252899203</v>
      </c>
      <c r="F45">
        <f t="shared" si="3"/>
        <v>6.2076940741453063E-2</v>
      </c>
    </row>
    <row r="46" spans="1:6" x14ac:dyDescent="0.3">
      <c r="A46">
        <v>35.980200000000004</v>
      </c>
      <c r="B46">
        <v>1.3083328196501789</v>
      </c>
      <c r="C46">
        <f t="shared" si="0"/>
        <v>32.693466768033787</v>
      </c>
      <c r="D46">
        <f t="shared" si="1"/>
        <v>3.2867332319662168</v>
      </c>
      <c r="E46">
        <f t="shared" si="2"/>
        <v>10.802615338111092</v>
      </c>
      <c r="F46">
        <f t="shared" si="3"/>
        <v>9.1348386945214771E-2</v>
      </c>
    </row>
    <row r="47" spans="1:6" x14ac:dyDescent="0.3">
      <c r="A47">
        <v>36.9</v>
      </c>
      <c r="B47">
        <v>1.3083328196501789</v>
      </c>
      <c r="C47">
        <f t="shared" si="0"/>
        <v>32.693466768033787</v>
      </c>
      <c r="D47">
        <f t="shared" si="1"/>
        <v>4.2065332319662119</v>
      </c>
      <c r="E47">
        <f t="shared" si="2"/>
        <v>17.694921831636105</v>
      </c>
      <c r="F47">
        <f t="shared" si="3"/>
        <v>0.11399819056819002</v>
      </c>
    </row>
    <row r="48" spans="1:6" x14ac:dyDescent="0.3">
      <c r="A48">
        <v>34.583199999999998</v>
      </c>
      <c r="B48">
        <v>1.3083328196501789</v>
      </c>
      <c r="C48">
        <f t="shared" si="0"/>
        <v>32.693466768033787</v>
      </c>
      <c r="D48">
        <f t="shared" si="1"/>
        <v>1.8897332319662112</v>
      </c>
      <c r="E48">
        <f t="shared" si="2"/>
        <v>3.5710916879974621</v>
      </c>
      <c r="F48">
        <f t="shared" si="3"/>
        <v>5.4643099307357661E-2</v>
      </c>
    </row>
    <row r="49" spans="1:6" x14ac:dyDescent="0.3">
      <c r="A49">
        <v>34.9</v>
      </c>
      <c r="B49">
        <v>1.3083328196501789</v>
      </c>
      <c r="C49">
        <f t="shared" si="0"/>
        <v>32.693466768033787</v>
      </c>
      <c r="D49">
        <f t="shared" si="1"/>
        <v>2.2065332319662119</v>
      </c>
      <c r="E49">
        <f t="shared" si="2"/>
        <v>4.8687889037712564</v>
      </c>
      <c r="F49">
        <f t="shared" si="3"/>
        <v>6.3224447907341316E-2</v>
      </c>
    </row>
    <row r="50" spans="1:6" x14ac:dyDescent="0.3">
      <c r="A50">
        <v>37.5</v>
      </c>
      <c r="B50">
        <v>0.69314718055994529</v>
      </c>
      <c r="C50">
        <f t="shared" si="0"/>
        <v>42.811583044316734</v>
      </c>
      <c r="D50">
        <f t="shared" si="1"/>
        <v>-5.311583044316734</v>
      </c>
      <c r="E50">
        <f t="shared" si="2"/>
        <v>28.212914436673024</v>
      </c>
      <c r="F50">
        <f t="shared" si="3"/>
        <v>0.14164221451511291</v>
      </c>
    </row>
    <row r="51" spans="1:6" x14ac:dyDescent="0.3">
      <c r="A51">
        <v>40</v>
      </c>
      <c r="B51">
        <v>0.69314718055994529</v>
      </c>
      <c r="C51">
        <f t="shared" si="0"/>
        <v>42.811583044316734</v>
      </c>
      <c r="D51">
        <f t="shared" si="1"/>
        <v>-2.811583044316734</v>
      </c>
      <c r="E51">
        <f t="shared" si="2"/>
        <v>7.9049992150893535</v>
      </c>
      <c r="F51">
        <f t="shared" si="3"/>
        <v>7.0289576107918347E-2</v>
      </c>
    </row>
    <row r="52" spans="1:6" x14ac:dyDescent="0.3">
      <c r="A52">
        <v>33.6</v>
      </c>
      <c r="B52">
        <v>0.87546873735389985</v>
      </c>
      <c r="C52">
        <f t="shared" si="0"/>
        <v>39.812893552731296</v>
      </c>
      <c r="D52">
        <f t="shared" si="1"/>
        <v>-6.2128935527312947</v>
      </c>
      <c r="E52">
        <f t="shared" si="2"/>
        <v>38.600046297570088</v>
      </c>
      <c r="F52">
        <f t="shared" si="3"/>
        <v>0.1849075462122409</v>
      </c>
    </row>
    <row r="53" spans="1:6" x14ac:dyDescent="0.3">
      <c r="A53">
        <v>36.4</v>
      </c>
      <c r="B53">
        <v>0.87546873735389985</v>
      </c>
      <c r="C53">
        <f t="shared" si="0"/>
        <v>39.812893552731296</v>
      </c>
      <c r="D53">
        <f t="shared" si="1"/>
        <v>-3.4128935527312976</v>
      </c>
      <c r="E53">
        <f t="shared" si="2"/>
        <v>11.647842402274858</v>
      </c>
      <c r="F53">
        <f t="shared" si="3"/>
        <v>9.3760811888222467E-2</v>
      </c>
    </row>
    <row r="54" spans="1:6" x14ac:dyDescent="0.3">
      <c r="A54">
        <v>28.5532</v>
      </c>
      <c r="B54">
        <v>1.33500106673234</v>
      </c>
      <c r="C54">
        <f t="shared" si="0"/>
        <v>32.254847255944739</v>
      </c>
      <c r="D54">
        <f t="shared" si="1"/>
        <v>-3.7016472559447386</v>
      </c>
      <c r="E54">
        <f t="shared" si="2"/>
        <v>13.702192407443214</v>
      </c>
      <c r="F54">
        <f t="shared" si="3"/>
        <v>0.12964036451062363</v>
      </c>
    </row>
    <row r="55" spans="1:6" x14ac:dyDescent="0.3">
      <c r="A55">
        <v>27.372</v>
      </c>
      <c r="B55">
        <v>1.33500106673234</v>
      </c>
      <c r="C55">
        <f t="shared" si="0"/>
        <v>32.254847255944739</v>
      </c>
      <c r="D55">
        <f t="shared" si="1"/>
        <v>-4.8828472559447391</v>
      </c>
      <c r="E55">
        <f t="shared" si="2"/>
        <v>23.842197324887067</v>
      </c>
      <c r="F55">
        <f t="shared" si="3"/>
        <v>0.17838839894581102</v>
      </c>
    </row>
    <row r="56" spans="1:6" x14ac:dyDescent="0.3">
      <c r="A56">
        <v>37.329599999999999</v>
      </c>
      <c r="B56">
        <v>1.0647107369924282</v>
      </c>
      <c r="C56">
        <f t="shared" si="0"/>
        <v>36.700381759493425</v>
      </c>
      <c r="D56">
        <f t="shared" si="1"/>
        <v>0.62921824050657449</v>
      </c>
      <c r="E56">
        <f t="shared" si="2"/>
        <v>0.39591559418618943</v>
      </c>
      <c r="F56">
        <f t="shared" si="3"/>
        <v>1.6855745588127774E-2</v>
      </c>
    </row>
    <row r="57" spans="1:6" x14ac:dyDescent="0.3">
      <c r="A57">
        <v>41.360799999999998</v>
      </c>
      <c r="B57">
        <v>1.0647107369924282</v>
      </c>
      <c r="C57">
        <f t="shared" si="0"/>
        <v>36.700381759493425</v>
      </c>
      <c r="D57">
        <f t="shared" si="1"/>
        <v>4.6604182405065728</v>
      </c>
      <c r="E57">
        <f t="shared" si="2"/>
        <v>21.719498176446379</v>
      </c>
      <c r="F57">
        <f t="shared" si="3"/>
        <v>0.11267717840338129</v>
      </c>
    </row>
    <row r="58" spans="1:6" x14ac:dyDescent="0.3">
      <c r="A58">
        <v>36.729900000000001</v>
      </c>
      <c r="B58">
        <v>1.2237754316221157</v>
      </c>
      <c r="C58">
        <f t="shared" si="0"/>
        <v>34.084203855706974</v>
      </c>
      <c r="D58">
        <f t="shared" si="1"/>
        <v>2.6456961442930265</v>
      </c>
      <c r="E58">
        <f t="shared" si="2"/>
        <v>6.9997080879269866</v>
      </c>
      <c r="F58">
        <f t="shared" si="3"/>
        <v>7.2031128434681999E-2</v>
      </c>
    </row>
    <row r="59" spans="1:6" x14ac:dyDescent="0.3">
      <c r="A59">
        <v>40.997799999999998</v>
      </c>
      <c r="B59">
        <v>1.2237754316221157</v>
      </c>
      <c r="C59">
        <f t="shared" si="0"/>
        <v>34.084203855706974</v>
      </c>
      <c r="D59">
        <f t="shared" si="1"/>
        <v>6.9135961442930238</v>
      </c>
      <c r="E59">
        <f t="shared" si="2"/>
        <v>47.797811646383366</v>
      </c>
      <c r="F59">
        <f t="shared" si="3"/>
        <v>0.16863334482077147</v>
      </c>
    </row>
    <row r="60" spans="1:6" x14ac:dyDescent="0.3">
      <c r="A60">
        <v>37.329599999999999</v>
      </c>
      <c r="B60">
        <v>1.0647107369924282</v>
      </c>
      <c r="C60">
        <f t="shared" si="0"/>
        <v>36.700381759493425</v>
      </c>
      <c r="D60">
        <f t="shared" si="1"/>
        <v>0.62921824050657449</v>
      </c>
      <c r="E60">
        <f t="shared" si="2"/>
        <v>0.39591559418618943</v>
      </c>
      <c r="F60">
        <f t="shared" si="3"/>
        <v>1.6855745588127774E-2</v>
      </c>
    </row>
    <row r="61" spans="1:6" x14ac:dyDescent="0.3">
      <c r="A61">
        <v>41.360799999999998</v>
      </c>
      <c r="B61">
        <v>1.0647107369924282</v>
      </c>
      <c r="C61">
        <f t="shared" si="0"/>
        <v>36.700381759493425</v>
      </c>
      <c r="D61">
        <f t="shared" si="1"/>
        <v>4.6604182405065728</v>
      </c>
      <c r="E61">
        <f t="shared" si="2"/>
        <v>21.719498176446379</v>
      </c>
      <c r="F61">
        <f t="shared" si="3"/>
        <v>0.11267717840338129</v>
      </c>
    </row>
    <row r="62" spans="1:6" x14ac:dyDescent="0.3">
      <c r="A62">
        <v>36.729900000000001</v>
      </c>
      <c r="B62">
        <v>1.2237754316221157</v>
      </c>
      <c r="C62">
        <f t="shared" si="0"/>
        <v>34.084203855706974</v>
      </c>
      <c r="D62">
        <f t="shared" si="1"/>
        <v>2.6456961442930265</v>
      </c>
      <c r="E62">
        <f t="shared" si="2"/>
        <v>6.9997080879269866</v>
      </c>
      <c r="F62">
        <f t="shared" si="3"/>
        <v>7.2031128434681999E-2</v>
      </c>
    </row>
    <row r="63" spans="1:6" x14ac:dyDescent="0.3">
      <c r="A63">
        <v>40.997799999999998</v>
      </c>
      <c r="B63">
        <v>1.2237754316221157</v>
      </c>
      <c r="C63">
        <f t="shared" si="0"/>
        <v>34.084203855706974</v>
      </c>
      <c r="D63">
        <f t="shared" si="1"/>
        <v>6.9135961442930238</v>
      </c>
      <c r="E63">
        <f t="shared" si="2"/>
        <v>47.797811646383366</v>
      </c>
      <c r="F63">
        <f t="shared" si="3"/>
        <v>0.16863334482077147</v>
      </c>
    </row>
    <row r="64" spans="1:6" x14ac:dyDescent="0.3">
      <c r="A64">
        <v>37.5</v>
      </c>
      <c r="B64">
        <v>0.69314718055994529</v>
      </c>
      <c r="C64">
        <f t="shared" si="0"/>
        <v>42.811583044316734</v>
      </c>
      <c r="D64">
        <f t="shared" si="1"/>
        <v>-5.311583044316734</v>
      </c>
      <c r="E64">
        <f t="shared" si="2"/>
        <v>28.212914436673024</v>
      </c>
      <c r="F64">
        <f t="shared" si="3"/>
        <v>0.14164221451511291</v>
      </c>
    </row>
    <row r="65" spans="1:6" x14ac:dyDescent="0.3">
      <c r="A65">
        <v>40</v>
      </c>
      <c r="B65">
        <v>0.69314718055994529</v>
      </c>
      <c r="C65">
        <f t="shared" si="0"/>
        <v>42.811583044316734</v>
      </c>
      <c r="D65">
        <f t="shared" si="1"/>
        <v>-2.811583044316734</v>
      </c>
      <c r="E65">
        <f t="shared" si="2"/>
        <v>7.9049992150893535</v>
      </c>
      <c r="F65">
        <f t="shared" si="3"/>
        <v>7.0289576107918347E-2</v>
      </c>
    </row>
    <row r="66" spans="1:6" x14ac:dyDescent="0.3">
      <c r="A66">
        <v>36.4</v>
      </c>
      <c r="B66">
        <v>0.87546873735389985</v>
      </c>
      <c r="C66">
        <f t="shared" ref="C66:C129" si="4">$I$19+($I$20*B66)</f>
        <v>39.812893552731296</v>
      </c>
      <c r="D66">
        <f t="shared" si="1"/>
        <v>-3.4128935527312976</v>
      </c>
      <c r="E66">
        <f t="shared" si="2"/>
        <v>11.647842402274858</v>
      </c>
      <c r="F66">
        <f t="shared" si="3"/>
        <v>9.3760811888222467E-2</v>
      </c>
    </row>
    <row r="67" spans="1:6" x14ac:dyDescent="0.3">
      <c r="A67">
        <v>33.6</v>
      </c>
      <c r="B67">
        <v>0.87546873735389985</v>
      </c>
      <c r="C67">
        <f t="shared" si="4"/>
        <v>39.812893552731296</v>
      </c>
      <c r="D67">
        <f t="shared" ref="D67:D130" si="5">A67-C67</f>
        <v>-6.2128935527312947</v>
      </c>
      <c r="E67">
        <f t="shared" ref="E67:E130" si="6">D67^2</f>
        <v>38.600046297570088</v>
      </c>
      <c r="F67">
        <f t="shared" ref="F67:F130" si="7">ABS(D67)/A67</f>
        <v>0.1849075462122409</v>
      </c>
    </row>
    <row r="68" spans="1:6" x14ac:dyDescent="0.3">
      <c r="A68">
        <v>27.471</v>
      </c>
      <c r="B68">
        <v>1.4350845252893227</v>
      </c>
      <c r="C68">
        <f t="shared" si="4"/>
        <v>30.608748896903617</v>
      </c>
      <c r="D68">
        <f t="shared" si="5"/>
        <v>-3.1377488969036165</v>
      </c>
      <c r="E68">
        <f t="shared" si="6"/>
        <v>9.8454681400198627</v>
      </c>
      <c r="F68">
        <f t="shared" si="7"/>
        <v>0.11422041050211555</v>
      </c>
    </row>
    <row r="69" spans="1:6" x14ac:dyDescent="0.3">
      <c r="A69">
        <v>23.6523</v>
      </c>
      <c r="B69">
        <v>1.7749523509116738</v>
      </c>
      <c r="C69">
        <f t="shared" si="4"/>
        <v>25.01885544084066</v>
      </c>
      <c r="D69">
        <f t="shared" si="5"/>
        <v>-1.3665554408406599</v>
      </c>
      <c r="E69">
        <f t="shared" si="6"/>
        <v>1.8674737728912105</v>
      </c>
      <c r="F69">
        <f t="shared" si="7"/>
        <v>5.7776852180999733E-2</v>
      </c>
    </row>
    <row r="70" spans="1:6" x14ac:dyDescent="0.3">
      <c r="A70">
        <v>27.2408</v>
      </c>
      <c r="B70">
        <v>1.7749523509116738</v>
      </c>
      <c r="C70">
        <f t="shared" si="4"/>
        <v>25.01885544084066</v>
      </c>
      <c r="D70">
        <f t="shared" si="5"/>
        <v>2.2219445591593399</v>
      </c>
      <c r="E70">
        <f t="shared" si="6"/>
        <v>4.9370376239777931</v>
      </c>
      <c r="F70">
        <f t="shared" si="7"/>
        <v>8.1566788022353967E-2</v>
      </c>
    </row>
    <row r="71" spans="1:6" x14ac:dyDescent="0.3">
      <c r="A71">
        <v>22.925799999999999</v>
      </c>
      <c r="B71">
        <v>1.7749523509116738</v>
      </c>
      <c r="C71">
        <f t="shared" si="4"/>
        <v>25.01885544084066</v>
      </c>
      <c r="D71">
        <f t="shared" si="5"/>
        <v>-2.0930554408406614</v>
      </c>
      <c r="E71">
        <f t="shared" si="6"/>
        <v>4.3808810784326955</v>
      </c>
      <c r="F71">
        <f t="shared" si="7"/>
        <v>9.1296942346206528E-2</v>
      </c>
    </row>
    <row r="72" spans="1:6" x14ac:dyDescent="0.3">
      <c r="A72">
        <v>24.6983</v>
      </c>
      <c r="B72">
        <v>1.7749523509116738</v>
      </c>
      <c r="C72">
        <f t="shared" si="4"/>
        <v>25.01885544084066</v>
      </c>
      <c r="D72">
        <f t="shared" si="5"/>
        <v>-0.32055544084066057</v>
      </c>
      <c r="E72">
        <f t="shared" si="6"/>
        <v>0.10275579065255024</v>
      </c>
      <c r="F72">
        <f t="shared" si="7"/>
        <v>1.2978846351395058E-2</v>
      </c>
    </row>
    <row r="73" spans="1:6" x14ac:dyDescent="0.3">
      <c r="A73">
        <v>26.1157</v>
      </c>
      <c r="B73">
        <v>1.4586150226995167</v>
      </c>
      <c r="C73">
        <f t="shared" si="4"/>
        <v>30.221736759905088</v>
      </c>
      <c r="D73">
        <f t="shared" si="5"/>
        <v>-4.1060367599050878</v>
      </c>
      <c r="E73">
        <f t="shared" si="6"/>
        <v>16.85953787369187</v>
      </c>
      <c r="F73">
        <f t="shared" si="7"/>
        <v>0.15722484022657204</v>
      </c>
    </row>
    <row r="74" spans="1:6" x14ac:dyDescent="0.3">
      <c r="A74">
        <v>32.880800000000001</v>
      </c>
      <c r="B74">
        <v>1.6094379124341003</v>
      </c>
      <c r="C74">
        <f t="shared" si="4"/>
        <v>27.741113938936273</v>
      </c>
      <c r="D74">
        <f t="shared" si="5"/>
        <v>5.1396860610637276</v>
      </c>
      <c r="E74">
        <f t="shared" si="6"/>
        <v>26.416372806292774</v>
      </c>
      <c r="F74">
        <f t="shared" si="7"/>
        <v>0.15631268281379188</v>
      </c>
    </row>
    <row r="75" spans="1:6" x14ac:dyDescent="0.3">
      <c r="A75">
        <v>30.337800000000001</v>
      </c>
      <c r="B75">
        <v>1.6094379124341003</v>
      </c>
      <c r="C75">
        <f t="shared" si="4"/>
        <v>27.741113938936273</v>
      </c>
      <c r="D75">
        <f t="shared" si="5"/>
        <v>2.5966860610637283</v>
      </c>
      <c r="E75">
        <f t="shared" si="6"/>
        <v>6.742778499722661</v>
      </c>
      <c r="F75">
        <f t="shared" si="7"/>
        <v>8.559243125947591E-2</v>
      </c>
    </row>
    <row r="76" spans="1:6" x14ac:dyDescent="0.3">
      <c r="A76">
        <v>30.802700000000002</v>
      </c>
      <c r="B76">
        <v>1.6094379124341003</v>
      </c>
      <c r="C76">
        <f t="shared" si="4"/>
        <v>27.741113938936273</v>
      </c>
      <c r="D76">
        <f t="shared" si="5"/>
        <v>3.0615860610637284</v>
      </c>
      <c r="E76">
        <f t="shared" si="6"/>
        <v>9.3733092092997161</v>
      </c>
      <c r="F76">
        <f t="shared" si="7"/>
        <v>9.9393431779153399E-2</v>
      </c>
    </row>
    <row r="77" spans="1:6" x14ac:dyDescent="0.3">
      <c r="A77">
        <v>31.6</v>
      </c>
      <c r="B77">
        <v>1.4586150226995167</v>
      </c>
      <c r="C77">
        <f t="shared" si="4"/>
        <v>30.221736759905088</v>
      </c>
      <c r="D77">
        <f t="shared" si="5"/>
        <v>1.3782632400949133</v>
      </c>
      <c r="E77">
        <f t="shared" si="6"/>
        <v>1.8996095589969286</v>
      </c>
      <c r="F77">
        <f t="shared" si="7"/>
        <v>4.3615925319459278E-2</v>
      </c>
    </row>
    <row r="78" spans="1:6" x14ac:dyDescent="0.3">
      <c r="A78">
        <v>35.5</v>
      </c>
      <c r="B78">
        <v>1.2527629684953681</v>
      </c>
      <c r="C78">
        <f t="shared" si="4"/>
        <v>33.607438388489058</v>
      </c>
      <c r="D78">
        <f t="shared" si="5"/>
        <v>1.892561611510942</v>
      </c>
      <c r="E78">
        <f t="shared" si="6"/>
        <v>3.5817894533648937</v>
      </c>
      <c r="F78">
        <f t="shared" si="7"/>
        <v>5.331159469044907E-2</v>
      </c>
    </row>
    <row r="79" spans="1:6" x14ac:dyDescent="0.3">
      <c r="A79">
        <v>51.655500000000004</v>
      </c>
      <c r="B79">
        <v>0.47000362924573563</v>
      </c>
      <c r="C79">
        <f t="shared" si="4"/>
        <v>46.481682368869912</v>
      </c>
      <c r="D79">
        <f t="shared" si="5"/>
        <v>5.1738176311300919</v>
      </c>
      <c r="E79">
        <f t="shared" si="6"/>
        <v>26.768388880192596</v>
      </c>
      <c r="F79">
        <f t="shared" si="7"/>
        <v>0.10016005325919004</v>
      </c>
    </row>
    <row r="80" spans="1:6" x14ac:dyDescent="0.3">
      <c r="A80">
        <v>47.202500000000001</v>
      </c>
      <c r="B80">
        <v>0.47000362924573563</v>
      </c>
      <c r="C80">
        <f t="shared" si="4"/>
        <v>46.481682368869912</v>
      </c>
      <c r="D80">
        <f t="shared" si="5"/>
        <v>0.7208176311300889</v>
      </c>
      <c r="E80">
        <f t="shared" si="6"/>
        <v>0.51957805734799289</v>
      </c>
      <c r="F80">
        <f t="shared" si="7"/>
        <v>1.5270751149411342E-2</v>
      </c>
    </row>
    <row r="81" spans="1:6" x14ac:dyDescent="0.3">
      <c r="A81">
        <v>52</v>
      </c>
      <c r="B81">
        <v>0.47000362924573563</v>
      </c>
      <c r="C81">
        <f t="shared" si="4"/>
        <v>46.481682368869912</v>
      </c>
      <c r="D81">
        <f t="shared" si="5"/>
        <v>5.5183176311300883</v>
      </c>
      <c r="E81">
        <f t="shared" si="6"/>
        <v>30.451829478041191</v>
      </c>
      <c r="F81">
        <f t="shared" si="7"/>
        <v>0.10612149290634786</v>
      </c>
    </row>
    <row r="82" spans="1:6" x14ac:dyDescent="0.3">
      <c r="A82">
        <v>47.202500000000001</v>
      </c>
      <c r="B82">
        <v>0.47000362924573563</v>
      </c>
      <c r="C82">
        <f t="shared" si="4"/>
        <v>46.481682368869912</v>
      </c>
      <c r="D82">
        <f t="shared" si="5"/>
        <v>0.7208176311300889</v>
      </c>
      <c r="E82">
        <f t="shared" si="6"/>
        <v>0.51957805734799289</v>
      </c>
      <c r="F82">
        <f t="shared" si="7"/>
        <v>1.5270751149411342E-2</v>
      </c>
    </row>
    <row r="83" spans="1:6" x14ac:dyDescent="0.3">
      <c r="A83">
        <v>44.571399999999997</v>
      </c>
      <c r="B83">
        <v>0.47000362924573563</v>
      </c>
      <c r="C83">
        <f t="shared" si="4"/>
        <v>46.481682368869912</v>
      </c>
      <c r="D83">
        <f t="shared" si="5"/>
        <v>-1.9102823688699146</v>
      </c>
      <c r="E83">
        <f t="shared" si="6"/>
        <v>3.6491787288152526</v>
      </c>
      <c r="F83">
        <f t="shared" si="7"/>
        <v>4.2858926775239607E-2</v>
      </c>
    </row>
    <row r="84" spans="1:6" x14ac:dyDescent="0.3">
      <c r="A84">
        <v>47.7592</v>
      </c>
      <c r="B84">
        <v>0.47000362924573563</v>
      </c>
      <c r="C84">
        <f t="shared" si="4"/>
        <v>46.481682368869912</v>
      </c>
      <c r="D84">
        <f t="shared" si="5"/>
        <v>1.2775176311300882</v>
      </c>
      <c r="E84">
        <f t="shared" si="6"/>
        <v>1.6320512978482322</v>
      </c>
      <c r="F84">
        <f t="shared" si="7"/>
        <v>2.6749142178472175E-2</v>
      </c>
    </row>
    <row r="85" spans="1:6" x14ac:dyDescent="0.3">
      <c r="A85">
        <v>44.571399999999997</v>
      </c>
      <c r="B85">
        <v>0.47000362924573563</v>
      </c>
      <c r="C85">
        <f t="shared" si="4"/>
        <v>46.481682368869912</v>
      </c>
      <c r="D85">
        <f t="shared" si="5"/>
        <v>-1.9102823688699146</v>
      </c>
      <c r="E85">
        <f t="shared" si="6"/>
        <v>3.6491787288152526</v>
      </c>
      <c r="F85">
        <f t="shared" si="7"/>
        <v>4.2858926775239607E-2</v>
      </c>
    </row>
    <row r="86" spans="1:6" x14ac:dyDescent="0.3">
      <c r="A86">
        <v>47.7592</v>
      </c>
      <c r="B86">
        <v>0.47000362924573563</v>
      </c>
      <c r="C86">
        <f t="shared" si="4"/>
        <v>46.481682368869912</v>
      </c>
      <c r="D86">
        <f t="shared" si="5"/>
        <v>1.2775176311300882</v>
      </c>
      <c r="E86">
        <f t="shared" si="6"/>
        <v>1.6320512978482322</v>
      </c>
      <c r="F86">
        <f t="shared" si="7"/>
        <v>2.6749142178472175E-2</v>
      </c>
    </row>
    <row r="87" spans="1:6" x14ac:dyDescent="0.3">
      <c r="A87">
        <v>46.5047</v>
      </c>
      <c r="B87">
        <v>0.47000362924573563</v>
      </c>
      <c r="C87">
        <f t="shared" si="4"/>
        <v>46.481682368869912</v>
      </c>
      <c r="D87">
        <f t="shared" si="5"/>
        <v>2.3017631130088034E-2</v>
      </c>
      <c r="E87">
        <f t="shared" si="6"/>
        <v>5.2981134284079778E-4</v>
      </c>
      <c r="F87">
        <f t="shared" si="7"/>
        <v>4.9495279251533786E-4</v>
      </c>
    </row>
    <row r="88" spans="1:6" x14ac:dyDescent="0.3">
      <c r="A88">
        <v>46.5047</v>
      </c>
      <c r="B88">
        <v>0.47000362924573563</v>
      </c>
      <c r="C88">
        <f t="shared" si="4"/>
        <v>46.481682368869912</v>
      </c>
      <c r="D88">
        <f t="shared" si="5"/>
        <v>2.3017631130088034E-2</v>
      </c>
      <c r="E88">
        <f t="shared" si="6"/>
        <v>5.2981134284079778E-4</v>
      </c>
      <c r="F88">
        <f t="shared" si="7"/>
        <v>4.9495279251533786E-4</v>
      </c>
    </row>
    <row r="89" spans="1:6" x14ac:dyDescent="0.3">
      <c r="A89">
        <v>36.262799999999999</v>
      </c>
      <c r="B89">
        <v>0.87546873735389985</v>
      </c>
      <c r="C89">
        <f t="shared" si="4"/>
        <v>39.812893552731296</v>
      </c>
      <c r="D89">
        <f t="shared" si="5"/>
        <v>-3.5500935527312976</v>
      </c>
      <c r="E89">
        <f t="shared" si="6"/>
        <v>12.603164233144327</v>
      </c>
      <c r="F89">
        <f t="shared" si="7"/>
        <v>9.7899046756767208E-2</v>
      </c>
    </row>
    <row r="90" spans="1:6" x14ac:dyDescent="0.3">
      <c r="A90">
        <v>33.200000000000003</v>
      </c>
      <c r="B90">
        <v>1.33500106673234</v>
      </c>
      <c r="C90">
        <f t="shared" si="4"/>
        <v>32.254847255944739</v>
      </c>
      <c r="D90">
        <f t="shared" si="5"/>
        <v>0.94515274405526384</v>
      </c>
      <c r="E90">
        <f t="shared" si="6"/>
        <v>0.89331370959519507</v>
      </c>
      <c r="F90">
        <f t="shared" si="7"/>
        <v>2.8468456146242885E-2</v>
      </c>
    </row>
    <row r="91" spans="1:6" x14ac:dyDescent="0.3">
      <c r="A91">
        <v>35.242699999999999</v>
      </c>
      <c r="B91">
        <v>1.2809338454620642</v>
      </c>
      <c r="C91">
        <f t="shared" si="4"/>
        <v>33.144104736592666</v>
      </c>
      <c r="D91">
        <f t="shared" si="5"/>
        <v>2.0985952634073328</v>
      </c>
      <c r="E91">
        <f t="shared" si="6"/>
        <v>4.4041020795956927</v>
      </c>
      <c r="F91">
        <f t="shared" si="7"/>
        <v>5.954694911023653E-2</v>
      </c>
    </row>
    <row r="92" spans="1:6" x14ac:dyDescent="0.3">
      <c r="A92">
        <v>37.690800000000003</v>
      </c>
      <c r="B92">
        <v>1.2809338454620642</v>
      </c>
      <c r="C92">
        <f t="shared" si="4"/>
        <v>33.144104736592666</v>
      </c>
      <c r="D92">
        <f t="shared" si="5"/>
        <v>4.5466952634073365</v>
      </c>
      <c r="E92">
        <f t="shared" si="6"/>
        <v>20.67243781829071</v>
      </c>
      <c r="F92">
        <f t="shared" si="7"/>
        <v>0.12063143428654569</v>
      </c>
    </row>
    <row r="93" spans="1:6" x14ac:dyDescent="0.3">
      <c r="A93">
        <v>34.875399999999999</v>
      </c>
      <c r="B93">
        <v>1.2809338454620642</v>
      </c>
      <c r="C93">
        <f t="shared" si="4"/>
        <v>33.144104736592666</v>
      </c>
      <c r="D93">
        <f t="shared" si="5"/>
        <v>1.7312952634073326</v>
      </c>
      <c r="E93">
        <f t="shared" si="6"/>
        <v>2.9973832890966654</v>
      </c>
      <c r="F93">
        <f t="shared" si="7"/>
        <v>4.9642305562296998E-2</v>
      </c>
    </row>
    <row r="94" spans="1:6" x14ac:dyDescent="0.3">
      <c r="A94">
        <v>36.756300000000003</v>
      </c>
      <c r="B94">
        <v>1.2809338454620642</v>
      </c>
      <c r="C94">
        <f t="shared" si="4"/>
        <v>33.144104736592666</v>
      </c>
      <c r="D94">
        <f t="shared" si="5"/>
        <v>3.6121952634073367</v>
      </c>
      <c r="E94">
        <f t="shared" si="6"/>
        <v>13.047954620982399</v>
      </c>
      <c r="F94">
        <f t="shared" si="7"/>
        <v>9.8274180573325834E-2</v>
      </c>
    </row>
    <row r="95" spans="1:6" x14ac:dyDescent="0.3">
      <c r="A95">
        <v>34.875399999999999</v>
      </c>
      <c r="B95">
        <v>1.2809338454620642</v>
      </c>
      <c r="C95">
        <f t="shared" si="4"/>
        <v>33.144104736592666</v>
      </c>
      <c r="D95">
        <f t="shared" si="5"/>
        <v>1.7312952634073326</v>
      </c>
      <c r="E95">
        <f t="shared" si="6"/>
        <v>2.9973832890966654</v>
      </c>
      <c r="F95">
        <f t="shared" si="7"/>
        <v>4.9642305562296998E-2</v>
      </c>
    </row>
    <row r="96" spans="1:6" x14ac:dyDescent="0.3">
      <c r="A96">
        <v>36.439500000000002</v>
      </c>
      <c r="B96">
        <v>1.2809338454620642</v>
      </c>
      <c r="C96">
        <f t="shared" si="4"/>
        <v>33.144104736592666</v>
      </c>
      <c r="D96">
        <f t="shared" si="5"/>
        <v>3.295395263407336</v>
      </c>
      <c r="E96">
        <f t="shared" si="6"/>
        <v>10.859629942087505</v>
      </c>
      <c r="F96">
        <f t="shared" si="7"/>
        <v>9.0434700350096348E-2</v>
      </c>
    </row>
    <row r="97" spans="1:6" x14ac:dyDescent="0.3">
      <c r="A97">
        <v>34.875399999999999</v>
      </c>
      <c r="B97">
        <v>1.2809338454620642</v>
      </c>
      <c r="C97">
        <f t="shared" si="4"/>
        <v>33.144104736592666</v>
      </c>
      <c r="D97">
        <f t="shared" si="5"/>
        <v>1.7312952634073326</v>
      </c>
      <c r="E97">
        <f t="shared" si="6"/>
        <v>2.9973832890966654</v>
      </c>
      <c r="F97">
        <f t="shared" si="7"/>
        <v>4.9642305562296998E-2</v>
      </c>
    </row>
    <row r="98" spans="1:6" x14ac:dyDescent="0.3">
      <c r="A98">
        <v>36.439500000000002</v>
      </c>
      <c r="B98">
        <v>1.2809338454620642</v>
      </c>
      <c r="C98">
        <f t="shared" si="4"/>
        <v>33.144104736592666</v>
      </c>
      <c r="D98">
        <f t="shared" si="5"/>
        <v>3.295395263407336</v>
      </c>
      <c r="E98">
        <f t="shared" si="6"/>
        <v>10.859629942087505</v>
      </c>
      <c r="F98">
        <f t="shared" si="7"/>
        <v>9.0434700350096348E-2</v>
      </c>
    </row>
    <row r="99" spans="1:6" x14ac:dyDescent="0.3">
      <c r="A99">
        <v>34.514800000000001</v>
      </c>
      <c r="B99">
        <v>1.33500106673234</v>
      </c>
      <c r="C99">
        <f t="shared" si="4"/>
        <v>32.254847255944739</v>
      </c>
      <c r="D99">
        <f t="shared" si="5"/>
        <v>2.259952744055262</v>
      </c>
      <c r="E99">
        <f t="shared" si="6"/>
        <v>5.1073864053629086</v>
      </c>
      <c r="F99">
        <f t="shared" si="7"/>
        <v>6.5477787617348557E-2</v>
      </c>
    </row>
    <row r="100" spans="1:6" x14ac:dyDescent="0.3">
      <c r="A100">
        <v>36.012999999999998</v>
      </c>
      <c r="B100">
        <v>1.33500106673234</v>
      </c>
      <c r="C100">
        <f t="shared" si="4"/>
        <v>32.254847255944739</v>
      </c>
      <c r="D100">
        <f t="shared" si="5"/>
        <v>3.7581527440552591</v>
      </c>
      <c r="E100">
        <f t="shared" si="6"/>
        <v>14.123712047650073</v>
      </c>
      <c r="F100">
        <f t="shared" si="7"/>
        <v>0.1043554478675828</v>
      </c>
    </row>
    <row r="101" spans="1:6" x14ac:dyDescent="0.3">
      <c r="A101">
        <v>34.514800000000001</v>
      </c>
      <c r="B101">
        <v>1.33500106673234</v>
      </c>
      <c r="C101">
        <f t="shared" si="4"/>
        <v>32.254847255944739</v>
      </c>
      <c r="D101">
        <f t="shared" si="5"/>
        <v>2.259952744055262</v>
      </c>
      <c r="E101">
        <f t="shared" si="6"/>
        <v>5.1073864053629086</v>
      </c>
      <c r="F101">
        <f t="shared" si="7"/>
        <v>6.5477787617348557E-2</v>
      </c>
    </row>
    <row r="102" spans="1:6" x14ac:dyDescent="0.3">
      <c r="A102">
        <v>37.076900000000002</v>
      </c>
      <c r="B102">
        <v>1.33500106673234</v>
      </c>
      <c r="C102">
        <f t="shared" si="4"/>
        <v>32.254847255944739</v>
      </c>
      <c r="D102">
        <f t="shared" si="5"/>
        <v>4.822052744055263</v>
      </c>
      <c r="E102">
        <f t="shared" si="6"/>
        <v>23.252192666450892</v>
      </c>
      <c r="F102">
        <f t="shared" si="7"/>
        <v>0.13005544541359343</v>
      </c>
    </row>
    <row r="103" spans="1:6" x14ac:dyDescent="0.3">
      <c r="A103">
        <v>34.514800000000001</v>
      </c>
      <c r="B103">
        <v>1.33500106673234</v>
      </c>
      <c r="C103">
        <f t="shared" si="4"/>
        <v>32.254847255944739</v>
      </c>
      <c r="D103">
        <f t="shared" si="5"/>
        <v>2.259952744055262</v>
      </c>
      <c r="E103">
        <f t="shared" si="6"/>
        <v>5.1073864053629086</v>
      </c>
      <c r="F103">
        <f t="shared" si="7"/>
        <v>6.5477787617348557E-2</v>
      </c>
    </row>
    <row r="104" spans="1:6" x14ac:dyDescent="0.3">
      <c r="A104">
        <v>37.076900000000002</v>
      </c>
      <c r="B104">
        <v>1.33500106673234</v>
      </c>
      <c r="C104">
        <f t="shared" si="4"/>
        <v>32.254847255944739</v>
      </c>
      <c r="D104">
        <f t="shared" si="5"/>
        <v>4.822052744055263</v>
      </c>
      <c r="E104">
        <f t="shared" si="6"/>
        <v>23.252192666450892</v>
      </c>
      <c r="F104">
        <f t="shared" si="7"/>
        <v>0.13005544541359343</v>
      </c>
    </row>
    <row r="105" spans="1:6" x14ac:dyDescent="0.3">
      <c r="A105">
        <v>35.242699999999999</v>
      </c>
      <c r="B105">
        <v>1.2809338454620642</v>
      </c>
      <c r="C105">
        <f t="shared" si="4"/>
        <v>33.144104736592666</v>
      </c>
      <c r="D105">
        <f t="shared" si="5"/>
        <v>2.0985952634073328</v>
      </c>
      <c r="E105">
        <f t="shared" si="6"/>
        <v>4.4041020795956927</v>
      </c>
      <c r="F105">
        <f t="shared" si="7"/>
        <v>5.954694911023653E-2</v>
      </c>
    </row>
    <row r="106" spans="1:6" x14ac:dyDescent="0.3">
      <c r="A106">
        <v>37.690800000000003</v>
      </c>
      <c r="B106">
        <v>1.2809338454620642</v>
      </c>
      <c r="C106">
        <f t="shared" si="4"/>
        <v>33.144104736592666</v>
      </c>
      <c r="D106">
        <f t="shared" si="5"/>
        <v>4.5466952634073365</v>
      </c>
      <c r="E106">
        <f t="shared" si="6"/>
        <v>20.67243781829071</v>
      </c>
      <c r="F106">
        <f t="shared" si="7"/>
        <v>0.12063143428654569</v>
      </c>
    </row>
    <row r="107" spans="1:6" x14ac:dyDescent="0.3">
      <c r="A107">
        <v>35.359400000000001</v>
      </c>
      <c r="B107">
        <v>1.33500106673234</v>
      </c>
      <c r="C107">
        <f t="shared" si="4"/>
        <v>32.254847255944739</v>
      </c>
      <c r="D107">
        <f t="shared" si="5"/>
        <v>3.1045527440552618</v>
      </c>
      <c r="E107">
        <f t="shared" si="6"/>
        <v>9.6382477406210558</v>
      </c>
      <c r="F107">
        <f t="shared" si="7"/>
        <v>8.7799927149647947E-2</v>
      </c>
    </row>
    <row r="108" spans="1:6" x14ac:dyDescent="0.3">
      <c r="A108">
        <v>36.934699999999999</v>
      </c>
      <c r="B108">
        <v>1.33500106673234</v>
      </c>
      <c r="C108">
        <f t="shared" si="4"/>
        <v>32.254847255944739</v>
      </c>
      <c r="D108">
        <f t="shared" si="5"/>
        <v>4.6798527440552604</v>
      </c>
      <c r="E108">
        <f t="shared" si="6"/>
        <v>21.901021706041551</v>
      </c>
      <c r="F108">
        <f t="shared" si="7"/>
        <v>0.12670612578565035</v>
      </c>
    </row>
    <row r="109" spans="1:6" x14ac:dyDescent="0.3">
      <c r="A109">
        <v>36.934699999999999</v>
      </c>
      <c r="B109">
        <v>1.33500106673234</v>
      </c>
      <c r="C109">
        <f t="shared" si="4"/>
        <v>32.254847255944739</v>
      </c>
      <c r="D109">
        <f t="shared" si="5"/>
        <v>4.6798527440552604</v>
      </c>
      <c r="E109">
        <f t="shared" si="6"/>
        <v>21.901021706041551</v>
      </c>
      <c r="F109">
        <f t="shared" si="7"/>
        <v>0.12670612578565035</v>
      </c>
    </row>
    <row r="110" spans="1:6" x14ac:dyDescent="0.3">
      <c r="A110">
        <v>35.359400000000001</v>
      </c>
      <c r="B110">
        <v>1.33500106673234</v>
      </c>
      <c r="C110">
        <f t="shared" si="4"/>
        <v>32.254847255944739</v>
      </c>
      <c r="D110">
        <f t="shared" si="5"/>
        <v>3.1045527440552618</v>
      </c>
      <c r="E110">
        <f t="shared" si="6"/>
        <v>9.6382477406210558</v>
      </c>
      <c r="F110">
        <f t="shared" si="7"/>
        <v>8.7799927149647947E-2</v>
      </c>
    </row>
    <row r="111" spans="1:6" x14ac:dyDescent="0.3">
      <c r="A111">
        <v>33.848199999999999</v>
      </c>
      <c r="B111">
        <v>1.33500106673234</v>
      </c>
      <c r="C111">
        <f t="shared" si="4"/>
        <v>32.254847255944739</v>
      </c>
      <c r="D111">
        <f t="shared" si="5"/>
        <v>1.5933527440552595</v>
      </c>
      <c r="E111">
        <f t="shared" si="6"/>
        <v>2.5387729669884251</v>
      </c>
      <c r="F111">
        <f t="shared" si="7"/>
        <v>4.7073485268205088E-2</v>
      </c>
    </row>
    <row r="112" spans="1:6" x14ac:dyDescent="0.3">
      <c r="A112">
        <v>33.164900000000003</v>
      </c>
      <c r="B112">
        <v>1.33500106673234</v>
      </c>
      <c r="C112">
        <f t="shared" si="4"/>
        <v>32.254847255944739</v>
      </c>
      <c r="D112">
        <f t="shared" si="5"/>
        <v>0.91005274405526393</v>
      </c>
      <c r="E112">
        <f t="shared" si="6"/>
        <v>0.82819599696251567</v>
      </c>
      <c r="F112">
        <f t="shared" si="7"/>
        <v>2.7440237843481024E-2</v>
      </c>
    </row>
    <row r="113" spans="1:6" x14ac:dyDescent="0.3">
      <c r="A113">
        <v>34.255000000000003</v>
      </c>
      <c r="B113">
        <v>1.33500106673234</v>
      </c>
      <c r="C113">
        <f t="shared" si="4"/>
        <v>32.254847255944739</v>
      </c>
      <c r="D113">
        <f t="shared" si="5"/>
        <v>2.0001527440552636</v>
      </c>
      <c r="E113">
        <f t="shared" si="6"/>
        <v>4.0006109995518004</v>
      </c>
      <c r="F113">
        <f t="shared" si="7"/>
        <v>5.839009616275765E-2</v>
      </c>
    </row>
    <row r="114" spans="1:6" x14ac:dyDescent="0.3">
      <c r="A114">
        <v>33.235700000000001</v>
      </c>
      <c r="B114">
        <v>1.33500106673234</v>
      </c>
      <c r="C114">
        <f t="shared" si="4"/>
        <v>32.254847255944739</v>
      </c>
      <c r="D114">
        <f t="shared" si="5"/>
        <v>0.98085274405526235</v>
      </c>
      <c r="E114">
        <f t="shared" si="6"/>
        <v>0.96207210552073796</v>
      </c>
      <c r="F114">
        <f t="shared" si="7"/>
        <v>2.9512023037133635E-2</v>
      </c>
    </row>
    <row r="115" spans="1:6" x14ac:dyDescent="0.3">
      <c r="A115">
        <v>33.848199999999999</v>
      </c>
      <c r="B115">
        <v>1.33500106673234</v>
      </c>
      <c r="C115">
        <f t="shared" si="4"/>
        <v>32.254847255944739</v>
      </c>
      <c r="D115">
        <f t="shared" si="5"/>
        <v>1.5933527440552595</v>
      </c>
      <c r="E115">
        <f t="shared" si="6"/>
        <v>2.5387729669884251</v>
      </c>
      <c r="F115">
        <f t="shared" si="7"/>
        <v>4.7073485268205088E-2</v>
      </c>
    </row>
    <row r="116" spans="1:6" x14ac:dyDescent="0.3">
      <c r="A116">
        <v>34.255000000000003</v>
      </c>
      <c r="B116">
        <v>1.33500106673234</v>
      </c>
      <c r="C116">
        <f t="shared" si="4"/>
        <v>32.254847255944739</v>
      </c>
      <c r="D116">
        <f t="shared" si="5"/>
        <v>2.0001527440552636</v>
      </c>
      <c r="E116">
        <f t="shared" si="6"/>
        <v>4.0006109995518004</v>
      </c>
      <c r="F116">
        <f t="shared" si="7"/>
        <v>5.839009616275765E-2</v>
      </c>
    </row>
    <row r="117" spans="1:6" x14ac:dyDescent="0.3">
      <c r="A117">
        <v>39.726700000000001</v>
      </c>
      <c r="B117">
        <v>0.91629073187415511</v>
      </c>
      <c r="C117">
        <f t="shared" si="4"/>
        <v>39.141483719763549</v>
      </c>
      <c r="D117">
        <f t="shared" si="5"/>
        <v>0.58521628023645178</v>
      </c>
      <c r="E117">
        <f t="shared" si="6"/>
        <v>0.34247809465378926</v>
      </c>
      <c r="F117">
        <f t="shared" si="7"/>
        <v>1.4731056952539521E-2</v>
      </c>
    </row>
    <row r="118" spans="1:6" x14ac:dyDescent="0.3">
      <c r="A118">
        <v>26.620799999999999</v>
      </c>
      <c r="B118">
        <v>1.7749523509116738</v>
      </c>
      <c r="C118">
        <f t="shared" si="4"/>
        <v>25.01885544084066</v>
      </c>
      <c r="D118">
        <f t="shared" si="5"/>
        <v>1.6019445591593389</v>
      </c>
      <c r="E118">
        <f t="shared" si="6"/>
        <v>2.5662263706202086</v>
      </c>
      <c r="F118">
        <f t="shared" si="7"/>
        <v>6.0176424418474983E-2</v>
      </c>
    </row>
    <row r="119" spans="1:6" x14ac:dyDescent="0.3">
      <c r="A119">
        <v>42.774299999999997</v>
      </c>
      <c r="B119">
        <v>0.69314718055994529</v>
      </c>
      <c r="C119">
        <f t="shared" si="4"/>
        <v>42.811583044316734</v>
      </c>
      <c r="D119">
        <f t="shared" si="5"/>
        <v>-3.7283044316737346E-2</v>
      </c>
      <c r="E119">
        <f t="shared" si="6"/>
        <v>1.3900253935238008E-3</v>
      </c>
      <c r="F119">
        <f t="shared" si="7"/>
        <v>8.7162254710743017E-4</v>
      </c>
    </row>
    <row r="120" spans="1:6" x14ac:dyDescent="0.3">
      <c r="A120">
        <v>37</v>
      </c>
      <c r="B120">
        <v>0.69314718055994529</v>
      </c>
      <c r="C120">
        <f t="shared" si="4"/>
        <v>42.811583044316734</v>
      </c>
      <c r="D120">
        <f t="shared" si="5"/>
        <v>-5.811583044316734</v>
      </c>
      <c r="E120">
        <f t="shared" si="6"/>
        <v>33.774497480989758</v>
      </c>
      <c r="F120">
        <f t="shared" si="7"/>
        <v>0.15706981200856038</v>
      </c>
    </row>
    <row r="121" spans="1:6" x14ac:dyDescent="0.3">
      <c r="A121">
        <v>37.798900000000003</v>
      </c>
      <c r="B121">
        <v>0.69314718055994529</v>
      </c>
      <c r="C121">
        <f t="shared" si="4"/>
        <v>42.811583044316734</v>
      </c>
      <c r="D121">
        <f t="shared" si="5"/>
        <v>-5.0126830443167307</v>
      </c>
      <c r="E121">
        <f t="shared" si="6"/>
        <v>25.126991302780446</v>
      </c>
      <c r="F121">
        <f t="shared" si="7"/>
        <v>0.13261452170080956</v>
      </c>
    </row>
    <row r="122" spans="1:6" x14ac:dyDescent="0.3">
      <c r="A122">
        <v>42.575000000000003</v>
      </c>
      <c r="B122">
        <v>0.69314718055994529</v>
      </c>
      <c r="C122">
        <f t="shared" si="4"/>
        <v>42.811583044316734</v>
      </c>
      <c r="D122">
        <f t="shared" si="5"/>
        <v>-0.23658304431673116</v>
      </c>
      <c r="E122">
        <f t="shared" si="6"/>
        <v>5.5971536858172383E-2</v>
      </c>
      <c r="F122">
        <f t="shared" si="7"/>
        <v>5.5568536539455345E-3</v>
      </c>
    </row>
    <row r="123" spans="1:6" x14ac:dyDescent="0.3">
      <c r="A123">
        <v>36.200000000000003</v>
      </c>
      <c r="B123">
        <v>1.1631508098056809</v>
      </c>
      <c r="C123">
        <f t="shared" si="4"/>
        <v>35.081312588042636</v>
      </c>
      <c r="D123">
        <f t="shared" si="5"/>
        <v>1.1186874119573673</v>
      </c>
      <c r="E123">
        <f t="shared" si="6"/>
        <v>1.2514615256718724</v>
      </c>
      <c r="F123">
        <f t="shared" si="7"/>
        <v>3.090296718114274E-2</v>
      </c>
    </row>
    <row r="124" spans="1:6" x14ac:dyDescent="0.3">
      <c r="A124">
        <v>31</v>
      </c>
      <c r="B124">
        <v>1.4350845252893227</v>
      </c>
      <c r="C124">
        <f t="shared" si="4"/>
        <v>30.608748896903617</v>
      </c>
      <c r="D124">
        <f t="shared" si="5"/>
        <v>0.39125110309638345</v>
      </c>
      <c r="E124">
        <f t="shared" si="6"/>
        <v>0.15307742567413687</v>
      </c>
      <c r="F124">
        <f t="shared" si="7"/>
        <v>1.2621003325689788E-2</v>
      </c>
    </row>
    <row r="125" spans="1:6" x14ac:dyDescent="0.3">
      <c r="A125">
        <v>29.3</v>
      </c>
      <c r="B125">
        <v>1.4350845252893227</v>
      </c>
      <c r="C125">
        <f t="shared" si="4"/>
        <v>30.608748896903617</v>
      </c>
      <c r="D125">
        <f t="shared" si="5"/>
        <v>-1.3087488969036158</v>
      </c>
      <c r="E125">
        <f t="shared" si="6"/>
        <v>1.7128236751464312</v>
      </c>
      <c r="F125">
        <f t="shared" si="7"/>
        <v>4.4667197846539788E-2</v>
      </c>
    </row>
    <row r="126" spans="1:6" x14ac:dyDescent="0.3">
      <c r="A126">
        <v>34</v>
      </c>
      <c r="B126">
        <v>1.0986122886681098</v>
      </c>
      <c r="C126">
        <f t="shared" si="4"/>
        <v>36.142794228178104</v>
      </c>
      <c r="D126">
        <f t="shared" si="5"/>
        <v>-2.1427942281781043</v>
      </c>
      <c r="E126">
        <f t="shared" si="6"/>
        <v>4.5915671043133974</v>
      </c>
      <c r="F126">
        <f t="shared" si="7"/>
        <v>6.302335965229719E-2</v>
      </c>
    </row>
    <row r="127" spans="1:6" x14ac:dyDescent="0.3">
      <c r="A127">
        <v>39.7256</v>
      </c>
      <c r="B127">
        <v>0.69314718055994529</v>
      </c>
      <c r="C127">
        <f t="shared" si="4"/>
        <v>42.811583044316734</v>
      </c>
      <c r="D127">
        <f t="shared" si="5"/>
        <v>-3.085983044316734</v>
      </c>
      <c r="E127">
        <f t="shared" si="6"/>
        <v>9.5232913498103766</v>
      </c>
      <c r="F127">
        <f t="shared" si="7"/>
        <v>7.7682477906355948E-2</v>
      </c>
    </row>
    <row r="128" spans="1:6" x14ac:dyDescent="0.3">
      <c r="A128">
        <v>23.2715</v>
      </c>
      <c r="B128">
        <v>1.791759469228055</v>
      </c>
      <c r="C128">
        <f t="shared" si="4"/>
        <v>24.742424447350832</v>
      </c>
      <c r="D128">
        <f t="shared" si="5"/>
        <v>-1.4709244473508321</v>
      </c>
      <c r="E128">
        <f t="shared" si="6"/>
        <v>2.1636187298143508</v>
      </c>
      <c r="F128">
        <f t="shared" si="7"/>
        <v>6.3207118034971185E-2</v>
      </c>
    </row>
    <row r="129" spans="1:6" x14ac:dyDescent="0.3">
      <c r="A129">
        <v>38.169600000000003</v>
      </c>
      <c r="B129">
        <v>1.0986122886681098</v>
      </c>
      <c r="C129">
        <f t="shared" si="4"/>
        <v>36.142794228178104</v>
      </c>
      <c r="D129">
        <f t="shared" si="5"/>
        <v>2.0268057718218984</v>
      </c>
      <c r="E129">
        <f t="shared" si="6"/>
        <v>4.107941636690561</v>
      </c>
      <c r="F129">
        <f t="shared" si="7"/>
        <v>5.3100000309720258E-2</v>
      </c>
    </row>
    <row r="130" spans="1:6" x14ac:dyDescent="0.3">
      <c r="A130">
        <v>38.7896</v>
      </c>
      <c r="B130">
        <v>1.0986122886681098</v>
      </c>
      <c r="C130">
        <f t="shared" ref="C130:C193" si="8">$I$19+($I$20*B130)</f>
        <v>36.142794228178104</v>
      </c>
      <c r="D130">
        <f t="shared" si="5"/>
        <v>2.6468057718218958</v>
      </c>
      <c r="E130">
        <f t="shared" si="6"/>
        <v>7.0055807937497017</v>
      </c>
      <c r="F130">
        <f t="shared" si="7"/>
        <v>6.8234933379614532E-2</v>
      </c>
    </row>
    <row r="131" spans="1:6" x14ac:dyDescent="0.3">
      <c r="A131">
        <v>39.710299999999997</v>
      </c>
      <c r="B131">
        <v>1.0986122886681098</v>
      </c>
      <c r="C131">
        <f t="shared" si="8"/>
        <v>36.142794228178104</v>
      </c>
      <c r="D131">
        <f t="shared" ref="D131:D194" si="9">A131-C131</f>
        <v>3.5675057718218923</v>
      </c>
      <c r="E131">
        <f t="shared" ref="E131:E194" si="10">D131^2</f>
        <v>12.727097431982516</v>
      </c>
      <c r="F131">
        <f t="shared" ref="F131:F194" si="11">ABS(D131)/A131</f>
        <v>8.9838298170043865E-2</v>
      </c>
    </row>
    <row r="132" spans="1:6" x14ac:dyDescent="0.3">
      <c r="A132">
        <v>38.7896</v>
      </c>
      <c r="B132">
        <v>1.0986122886681098</v>
      </c>
      <c r="C132">
        <f t="shared" si="8"/>
        <v>36.142794228178104</v>
      </c>
      <c r="D132">
        <f t="shared" si="9"/>
        <v>2.6468057718218958</v>
      </c>
      <c r="E132">
        <f t="shared" si="10"/>
        <v>7.0055807937497017</v>
      </c>
      <c r="F132">
        <f t="shared" si="11"/>
        <v>6.8234933379614532E-2</v>
      </c>
    </row>
    <row r="133" spans="1:6" x14ac:dyDescent="0.3">
      <c r="A133">
        <v>35.5</v>
      </c>
      <c r="B133">
        <v>1.0986122886681098</v>
      </c>
      <c r="C133">
        <f t="shared" si="8"/>
        <v>36.142794228178104</v>
      </c>
      <c r="D133">
        <f t="shared" si="9"/>
        <v>-0.64279422817810428</v>
      </c>
      <c r="E133">
        <f t="shared" si="10"/>
        <v>0.41318441977908477</v>
      </c>
      <c r="F133">
        <f t="shared" si="11"/>
        <v>1.8106879666988852E-2</v>
      </c>
    </row>
    <row r="134" spans="1:6" x14ac:dyDescent="0.3">
      <c r="A134">
        <v>35.267800000000001</v>
      </c>
      <c r="B134">
        <v>1.0986122886681098</v>
      </c>
      <c r="C134">
        <f t="shared" si="8"/>
        <v>36.142794228178104</v>
      </c>
      <c r="D134">
        <f t="shared" si="9"/>
        <v>-0.87499422817810313</v>
      </c>
      <c r="E134">
        <f t="shared" si="10"/>
        <v>0.76561489934499438</v>
      </c>
      <c r="F134">
        <f t="shared" si="11"/>
        <v>2.4810003124042416E-2</v>
      </c>
    </row>
    <row r="135" spans="1:6" x14ac:dyDescent="0.3">
      <c r="A135">
        <v>36.154800000000002</v>
      </c>
      <c r="B135">
        <v>1.0986122886681098</v>
      </c>
      <c r="C135">
        <f t="shared" si="8"/>
        <v>36.142794228178104</v>
      </c>
      <c r="D135">
        <f t="shared" si="9"/>
        <v>1.2005771821897326E-2</v>
      </c>
      <c r="E135">
        <f t="shared" si="10"/>
        <v>1.4413855703946385E-4</v>
      </c>
      <c r="F135">
        <f t="shared" si="11"/>
        <v>3.3206577887022817E-4</v>
      </c>
    </row>
    <row r="136" spans="1:6" x14ac:dyDescent="0.3">
      <c r="A136">
        <v>35.708100000000002</v>
      </c>
      <c r="B136">
        <v>1.0986122886681098</v>
      </c>
      <c r="C136">
        <f t="shared" si="8"/>
        <v>36.142794228178104</v>
      </c>
      <c r="D136">
        <f t="shared" si="9"/>
        <v>-0.43469422817810255</v>
      </c>
      <c r="E136">
        <f t="shared" si="10"/>
        <v>0.18895907201135628</v>
      </c>
      <c r="F136">
        <f t="shared" si="11"/>
        <v>1.2173546847300824E-2</v>
      </c>
    </row>
    <row r="137" spans="1:6" x14ac:dyDescent="0.3">
      <c r="A137">
        <v>39.710299999999997</v>
      </c>
      <c r="B137">
        <v>1.0986122886681098</v>
      </c>
      <c r="C137">
        <f t="shared" si="8"/>
        <v>36.142794228178104</v>
      </c>
      <c r="D137">
        <f t="shared" si="9"/>
        <v>3.5675057718218923</v>
      </c>
      <c r="E137">
        <f t="shared" si="10"/>
        <v>12.727097431982516</v>
      </c>
      <c r="F137">
        <f t="shared" si="11"/>
        <v>8.9838298170043865E-2</v>
      </c>
    </row>
    <row r="138" spans="1:6" x14ac:dyDescent="0.3">
      <c r="A138">
        <v>38.7896</v>
      </c>
      <c r="B138">
        <v>1.0986122886681098</v>
      </c>
      <c r="C138">
        <f t="shared" si="8"/>
        <v>36.142794228178104</v>
      </c>
      <c r="D138">
        <f t="shared" si="9"/>
        <v>2.6468057718218958</v>
      </c>
      <c r="E138">
        <f t="shared" si="10"/>
        <v>7.0055807937497017</v>
      </c>
      <c r="F138">
        <f t="shared" si="11"/>
        <v>6.8234933379614532E-2</v>
      </c>
    </row>
    <row r="139" spans="1:6" x14ac:dyDescent="0.3">
      <c r="A139">
        <v>38.169600000000003</v>
      </c>
      <c r="B139">
        <v>1.0986122886681098</v>
      </c>
      <c r="C139">
        <f t="shared" si="8"/>
        <v>36.142794228178104</v>
      </c>
      <c r="D139">
        <f t="shared" si="9"/>
        <v>2.0268057718218984</v>
      </c>
      <c r="E139">
        <f t="shared" si="10"/>
        <v>4.107941636690561</v>
      </c>
      <c r="F139">
        <f t="shared" si="11"/>
        <v>5.3100000309720258E-2</v>
      </c>
    </row>
    <row r="140" spans="1:6" x14ac:dyDescent="0.3">
      <c r="A140">
        <v>36.798000000000002</v>
      </c>
      <c r="B140">
        <v>1.0986122886681098</v>
      </c>
      <c r="C140">
        <f t="shared" si="8"/>
        <v>36.142794228178104</v>
      </c>
      <c r="D140">
        <f t="shared" si="9"/>
        <v>0.65520577182189754</v>
      </c>
      <c r="E140">
        <f t="shared" si="10"/>
        <v>0.42929460342872849</v>
      </c>
      <c r="F140">
        <f t="shared" si="11"/>
        <v>1.7805472357788399E-2</v>
      </c>
    </row>
    <row r="141" spans="1:6" x14ac:dyDescent="0.3">
      <c r="A141">
        <v>35.540399999999998</v>
      </c>
      <c r="B141">
        <v>1.0986122886681098</v>
      </c>
      <c r="C141">
        <f t="shared" si="8"/>
        <v>36.142794228178104</v>
      </c>
      <c r="D141">
        <f t="shared" si="9"/>
        <v>-0.60239422817810606</v>
      </c>
      <c r="E141">
        <f t="shared" si="10"/>
        <v>0.36287880614229612</v>
      </c>
      <c r="F141">
        <f t="shared" si="11"/>
        <v>1.6949562418490115E-2</v>
      </c>
    </row>
    <row r="142" spans="1:6" x14ac:dyDescent="0.3">
      <c r="A142">
        <v>35.460599999999999</v>
      </c>
      <c r="B142">
        <v>1.0986122886681098</v>
      </c>
      <c r="C142">
        <f t="shared" si="8"/>
        <v>36.142794228178104</v>
      </c>
      <c r="D142">
        <f t="shared" si="9"/>
        <v>-0.68219422817810482</v>
      </c>
      <c r="E142">
        <f t="shared" si="10"/>
        <v>0.46538896495952015</v>
      </c>
      <c r="F142">
        <f t="shared" si="11"/>
        <v>1.9238090392664105E-2</v>
      </c>
    </row>
    <row r="143" spans="1:6" x14ac:dyDescent="0.3">
      <c r="A143">
        <v>36.154800000000002</v>
      </c>
      <c r="B143">
        <v>1.0986122886681098</v>
      </c>
      <c r="C143">
        <f t="shared" si="8"/>
        <v>36.142794228178104</v>
      </c>
      <c r="D143">
        <f t="shared" si="9"/>
        <v>1.2005771821897326E-2</v>
      </c>
      <c r="E143">
        <f t="shared" si="10"/>
        <v>1.4413855703946385E-4</v>
      </c>
      <c r="F143">
        <f t="shared" si="11"/>
        <v>3.3206577887022817E-4</v>
      </c>
    </row>
    <row r="144" spans="1:6" x14ac:dyDescent="0.3">
      <c r="A144">
        <v>35.708100000000002</v>
      </c>
      <c r="B144">
        <v>1.0986122886681098</v>
      </c>
      <c r="C144">
        <f t="shared" si="8"/>
        <v>36.142794228178104</v>
      </c>
      <c r="D144">
        <f t="shared" si="9"/>
        <v>-0.43469422817810255</v>
      </c>
      <c r="E144">
        <f t="shared" si="10"/>
        <v>0.18895907201135628</v>
      </c>
      <c r="F144">
        <f t="shared" si="11"/>
        <v>1.2173546847300824E-2</v>
      </c>
    </row>
    <row r="145" spans="1:6" x14ac:dyDescent="0.3">
      <c r="A145">
        <v>36.154800000000002</v>
      </c>
      <c r="B145">
        <v>1.0986122886681098</v>
      </c>
      <c r="C145">
        <f t="shared" si="8"/>
        <v>36.142794228178104</v>
      </c>
      <c r="D145">
        <f t="shared" si="9"/>
        <v>1.2005771821897326E-2</v>
      </c>
      <c r="E145">
        <f t="shared" si="10"/>
        <v>1.4413855703946385E-4</v>
      </c>
      <c r="F145">
        <f t="shared" si="11"/>
        <v>3.3206577887022817E-4</v>
      </c>
    </row>
    <row r="146" spans="1:6" x14ac:dyDescent="0.3">
      <c r="A146">
        <v>35.708100000000002</v>
      </c>
      <c r="B146">
        <v>1.0986122886681098</v>
      </c>
      <c r="C146">
        <f t="shared" si="8"/>
        <v>36.142794228178104</v>
      </c>
      <c r="D146">
        <f t="shared" si="9"/>
        <v>-0.43469422817810255</v>
      </c>
      <c r="E146">
        <f t="shared" si="10"/>
        <v>0.18895907201135628</v>
      </c>
      <c r="F146">
        <f t="shared" si="11"/>
        <v>1.2173546847300824E-2</v>
      </c>
    </row>
    <row r="147" spans="1:6" x14ac:dyDescent="0.3">
      <c r="A147">
        <v>34.7288</v>
      </c>
      <c r="B147">
        <v>1.0986122886681098</v>
      </c>
      <c r="C147">
        <f t="shared" si="8"/>
        <v>36.142794228178104</v>
      </c>
      <c r="D147">
        <f t="shared" si="9"/>
        <v>-1.4139942281781046</v>
      </c>
      <c r="E147">
        <f t="shared" si="10"/>
        <v>1.9993796773209938</v>
      </c>
      <c r="F147">
        <f t="shared" si="11"/>
        <v>4.0715320661183357E-2</v>
      </c>
    </row>
    <row r="148" spans="1:6" x14ac:dyDescent="0.3">
      <c r="A148">
        <v>34.285299999999999</v>
      </c>
      <c r="B148">
        <v>1.0986122886681098</v>
      </c>
      <c r="C148">
        <f t="shared" si="8"/>
        <v>36.142794228178104</v>
      </c>
      <c r="D148">
        <f t="shared" si="9"/>
        <v>-1.8574942281781048</v>
      </c>
      <c r="E148">
        <f t="shared" si="10"/>
        <v>3.4502848077149735</v>
      </c>
      <c r="F148">
        <f t="shared" si="11"/>
        <v>5.4177569634161135E-2</v>
      </c>
    </row>
    <row r="149" spans="1:6" x14ac:dyDescent="0.3">
      <c r="A149">
        <v>30.537500000000001</v>
      </c>
      <c r="B149">
        <v>1.5686159179138452</v>
      </c>
      <c r="C149">
        <f t="shared" si="8"/>
        <v>28.412523771904013</v>
      </c>
      <c r="D149">
        <f t="shared" si="9"/>
        <v>2.1249762280959885</v>
      </c>
      <c r="E149">
        <f t="shared" si="10"/>
        <v>4.5155239699730547</v>
      </c>
      <c r="F149">
        <f t="shared" si="11"/>
        <v>6.9585795434989384E-2</v>
      </c>
    </row>
    <row r="150" spans="1:6" x14ac:dyDescent="0.3">
      <c r="A150">
        <v>31.374700000000001</v>
      </c>
      <c r="B150">
        <v>1.5686159179138452</v>
      </c>
      <c r="C150">
        <f t="shared" si="8"/>
        <v>28.412523771904013</v>
      </c>
      <c r="D150">
        <f t="shared" si="9"/>
        <v>2.9621762280959878</v>
      </c>
      <c r="E150">
        <f t="shared" si="10"/>
        <v>8.7744880062969735</v>
      </c>
      <c r="F150">
        <f t="shared" si="11"/>
        <v>9.4412894086508797E-2</v>
      </c>
    </row>
    <row r="151" spans="1:6" x14ac:dyDescent="0.3">
      <c r="A151">
        <v>28.8</v>
      </c>
      <c r="B151">
        <v>1.5686159179138452</v>
      </c>
      <c r="C151">
        <f t="shared" si="8"/>
        <v>28.412523771904013</v>
      </c>
      <c r="D151">
        <f t="shared" si="9"/>
        <v>0.38747622809598781</v>
      </c>
      <c r="E151">
        <f t="shared" si="10"/>
        <v>0.15013782733949396</v>
      </c>
      <c r="F151">
        <f t="shared" si="11"/>
        <v>1.3454035697777355E-2</v>
      </c>
    </row>
    <row r="152" spans="1:6" x14ac:dyDescent="0.3">
      <c r="A152">
        <v>31.8</v>
      </c>
      <c r="B152">
        <v>1.5686159179138452</v>
      </c>
      <c r="C152">
        <f t="shared" si="8"/>
        <v>28.412523771904013</v>
      </c>
      <c r="D152">
        <f t="shared" si="9"/>
        <v>3.3874762280959878</v>
      </c>
      <c r="E152">
        <f t="shared" si="10"/>
        <v>11.474995195915421</v>
      </c>
      <c r="F152">
        <f t="shared" si="11"/>
        <v>0.10652440968855308</v>
      </c>
    </row>
    <row r="153" spans="1:6" x14ac:dyDescent="0.3">
      <c r="A153">
        <v>27.3704</v>
      </c>
      <c r="B153">
        <v>1.3862943611198906</v>
      </c>
      <c r="C153">
        <f t="shared" si="8"/>
        <v>31.411213263489454</v>
      </c>
      <c r="D153">
        <f t="shared" si="9"/>
        <v>-4.0408132634894542</v>
      </c>
      <c r="E153">
        <f t="shared" si="10"/>
        <v>16.328171830392293</v>
      </c>
      <c r="F153">
        <f t="shared" si="11"/>
        <v>0.14763442490754444</v>
      </c>
    </row>
    <row r="154" spans="1:6" x14ac:dyDescent="0.3">
      <c r="A154">
        <v>27.3</v>
      </c>
      <c r="B154">
        <v>1.3862943611198906</v>
      </c>
      <c r="C154">
        <f t="shared" si="8"/>
        <v>31.411213263489454</v>
      </c>
      <c r="D154">
        <f t="shared" si="9"/>
        <v>-4.1112132634894536</v>
      </c>
      <c r="E154">
        <f t="shared" si="10"/>
        <v>16.902074497891604</v>
      </c>
      <c r="F154">
        <f t="shared" si="11"/>
        <v>0.15059389243551111</v>
      </c>
    </row>
    <row r="155" spans="1:6" x14ac:dyDescent="0.3">
      <c r="A155">
        <v>28.4</v>
      </c>
      <c r="B155">
        <v>1.3862943611198906</v>
      </c>
      <c r="C155">
        <f t="shared" si="8"/>
        <v>31.411213263489454</v>
      </c>
      <c r="D155">
        <f t="shared" si="9"/>
        <v>-3.0112132634894557</v>
      </c>
      <c r="E155">
        <f t="shared" si="10"/>
        <v>9.0674053182148189</v>
      </c>
      <c r="F155">
        <f t="shared" si="11"/>
        <v>0.10602863603836113</v>
      </c>
    </row>
    <row r="156" spans="1:6" x14ac:dyDescent="0.3">
      <c r="A156">
        <v>27.9711</v>
      </c>
      <c r="B156">
        <v>1.3862943611198906</v>
      </c>
      <c r="C156">
        <f t="shared" si="8"/>
        <v>31.411213263489454</v>
      </c>
      <c r="D156">
        <f t="shared" si="9"/>
        <v>-3.4401132634894545</v>
      </c>
      <c r="E156">
        <f t="shared" si="10"/>
        <v>11.834379265636064</v>
      </c>
      <c r="F156">
        <f t="shared" si="11"/>
        <v>0.12298812930093755</v>
      </c>
    </row>
    <row r="157" spans="1:6" x14ac:dyDescent="0.3">
      <c r="A157">
        <v>23.227</v>
      </c>
      <c r="B157">
        <v>1.6094379124341003</v>
      </c>
      <c r="C157">
        <f t="shared" si="8"/>
        <v>27.741113938936273</v>
      </c>
      <c r="D157">
        <f t="shared" si="9"/>
        <v>-4.5141139389362728</v>
      </c>
      <c r="E157">
        <f t="shared" si="10"/>
        <v>20.37722465369875</v>
      </c>
      <c r="F157">
        <f t="shared" si="11"/>
        <v>0.19434769616981412</v>
      </c>
    </row>
    <row r="158" spans="1:6" x14ac:dyDescent="0.3">
      <c r="A158">
        <v>23.618200000000002</v>
      </c>
      <c r="B158">
        <v>1.6094379124341003</v>
      </c>
      <c r="C158">
        <f t="shared" si="8"/>
        <v>27.741113938936273</v>
      </c>
      <c r="D158">
        <f t="shared" si="9"/>
        <v>-4.1229139389362714</v>
      </c>
      <c r="E158">
        <f t="shared" si="10"/>
        <v>16.998419347875</v>
      </c>
      <c r="F158">
        <f t="shared" si="11"/>
        <v>0.17456512092099616</v>
      </c>
    </row>
    <row r="159" spans="1:6" x14ac:dyDescent="0.3">
      <c r="A159">
        <v>23.7</v>
      </c>
      <c r="B159">
        <v>1.6094379124341003</v>
      </c>
      <c r="C159">
        <f t="shared" si="8"/>
        <v>27.741113938936273</v>
      </c>
      <c r="D159">
        <f t="shared" si="9"/>
        <v>-4.0411139389362738</v>
      </c>
      <c r="E159">
        <f t="shared" si="10"/>
        <v>16.330601867465045</v>
      </c>
      <c r="F159">
        <f t="shared" si="11"/>
        <v>0.1705111366639778</v>
      </c>
    </row>
    <row r="160" spans="1:6" x14ac:dyDescent="0.3">
      <c r="A160">
        <v>24.0505</v>
      </c>
      <c r="B160">
        <v>1.6094379124341003</v>
      </c>
      <c r="C160">
        <f t="shared" si="8"/>
        <v>27.741113938936273</v>
      </c>
      <c r="D160">
        <f t="shared" si="9"/>
        <v>-3.6906139389362735</v>
      </c>
      <c r="E160">
        <f t="shared" si="10"/>
        <v>13.620631246270717</v>
      </c>
      <c r="F160">
        <f t="shared" si="11"/>
        <v>0.15345269075222026</v>
      </c>
    </row>
    <row r="161" spans="1:6" x14ac:dyDescent="0.3">
      <c r="A161">
        <v>47.9</v>
      </c>
      <c r="B161">
        <v>0.47000362924573563</v>
      </c>
      <c r="C161">
        <f t="shared" si="8"/>
        <v>46.481682368869912</v>
      </c>
      <c r="D161">
        <f t="shared" si="9"/>
        <v>1.4183176311300869</v>
      </c>
      <c r="E161">
        <f t="shared" si="10"/>
        <v>2.0116249027744613</v>
      </c>
      <c r="F161">
        <f t="shared" si="11"/>
        <v>2.9609971422340019E-2</v>
      </c>
    </row>
    <row r="162" spans="1:6" x14ac:dyDescent="0.3">
      <c r="A162">
        <v>48.9</v>
      </c>
      <c r="B162">
        <v>0.47000362924573563</v>
      </c>
      <c r="C162">
        <f t="shared" si="8"/>
        <v>46.481682368869912</v>
      </c>
      <c r="D162">
        <f t="shared" si="9"/>
        <v>2.4183176311300869</v>
      </c>
      <c r="E162">
        <f t="shared" si="10"/>
        <v>5.8482601650346355</v>
      </c>
      <c r="F162">
        <f t="shared" si="11"/>
        <v>4.9454348284868853E-2</v>
      </c>
    </row>
    <row r="163" spans="1:6" x14ac:dyDescent="0.3">
      <c r="A163">
        <v>51.9</v>
      </c>
      <c r="B163">
        <v>0.78845736036427028</v>
      </c>
      <c r="C163">
        <f t="shared" si="8"/>
        <v>41.243992027400708</v>
      </c>
      <c r="D163">
        <f t="shared" si="9"/>
        <v>10.656007972599291</v>
      </c>
      <c r="E163">
        <f t="shared" si="10"/>
        <v>113.55050591209965</v>
      </c>
      <c r="F163">
        <f t="shared" si="11"/>
        <v>0.20531807268977439</v>
      </c>
    </row>
    <row r="164" spans="1:6" x14ac:dyDescent="0.3">
      <c r="A164">
        <v>46.8</v>
      </c>
      <c r="B164">
        <v>0.78845736036427028</v>
      </c>
      <c r="C164">
        <f t="shared" si="8"/>
        <v>41.243992027400708</v>
      </c>
      <c r="D164">
        <f t="shared" si="9"/>
        <v>5.5560079725992892</v>
      </c>
      <c r="E164">
        <f t="shared" si="10"/>
        <v>30.869224591586864</v>
      </c>
      <c r="F164">
        <f t="shared" si="11"/>
        <v>0.1187181190726344</v>
      </c>
    </row>
    <row r="165" spans="1:6" x14ac:dyDescent="0.3">
      <c r="A165">
        <v>41.9</v>
      </c>
      <c r="B165">
        <v>0.69314718055994529</v>
      </c>
      <c r="C165">
        <f t="shared" si="8"/>
        <v>42.811583044316734</v>
      </c>
      <c r="D165">
        <f t="shared" si="9"/>
        <v>-0.91158304431673542</v>
      </c>
      <c r="E165">
        <f t="shared" si="10"/>
        <v>0.83098364668576719</v>
      </c>
      <c r="F165">
        <f t="shared" si="11"/>
        <v>2.1756158575578412E-2</v>
      </c>
    </row>
    <row r="166" spans="1:6" x14ac:dyDescent="0.3">
      <c r="A166">
        <v>51.9</v>
      </c>
      <c r="B166">
        <v>0.78845736036427028</v>
      </c>
      <c r="C166">
        <f t="shared" si="8"/>
        <v>41.243992027400708</v>
      </c>
      <c r="D166">
        <f t="shared" si="9"/>
        <v>10.656007972599291</v>
      </c>
      <c r="E166">
        <f t="shared" si="10"/>
        <v>113.55050591209965</v>
      </c>
      <c r="F166">
        <f t="shared" si="11"/>
        <v>0.20531807268977439</v>
      </c>
    </row>
    <row r="167" spans="1:6" x14ac:dyDescent="0.3">
      <c r="A167">
        <v>32.756799999999998</v>
      </c>
      <c r="B167">
        <v>1.3862943611198906</v>
      </c>
      <c r="C167">
        <f t="shared" si="8"/>
        <v>31.411213263489454</v>
      </c>
      <c r="D167">
        <f t="shared" si="9"/>
        <v>1.3455867365105441</v>
      </c>
      <c r="E167">
        <f t="shared" si="10"/>
        <v>1.8106036654730964</v>
      </c>
      <c r="F167">
        <f t="shared" si="11"/>
        <v>4.1078088717779029E-2</v>
      </c>
    </row>
    <row r="168" spans="1:6" x14ac:dyDescent="0.3">
      <c r="A168">
        <v>36.392600000000002</v>
      </c>
      <c r="B168">
        <v>1.3862943611198906</v>
      </c>
      <c r="C168">
        <f t="shared" si="8"/>
        <v>31.411213263489454</v>
      </c>
      <c r="D168">
        <f t="shared" si="9"/>
        <v>4.9813867365105473</v>
      </c>
      <c r="E168">
        <f t="shared" si="10"/>
        <v>24.8142138186832</v>
      </c>
      <c r="F168">
        <f t="shared" si="11"/>
        <v>0.13687911104209502</v>
      </c>
    </row>
    <row r="169" spans="1:6" x14ac:dyDescent="0.3">
      <c r="A169">
        <v>32.110900000000001</v>
      </c>
      <c r="B169">
        <v>1.5260563034950492</v>
      </c>
      <c r="C169">
        <f t="shared" si="8"/>
        <v>29.11251268581945</v>
      </c>
      <c r="D169">
        <f t="shared" si="9"/>
        <v>2.998387314180551</v>
      </c>
      <c r="E169">
        <f t="shared" si="10"/>
        <v>8.9903264858388585</v>
      </c>
      <c r="F169">
        <f t="shared" si="11"/>
        <v>9.3375997377231748E-2</v>
      </c>
    </row>
    <row r="170" spans="1:6" x14ac:dyDescent="0.3">
      <c r="A170">
        <v>33.799999999999997</v>
      </c>
      <c r="B170">
        <v>1.5260563034950492</v>
      </c>
      <c r="C170">
        <f t="shared" si="8"/>
        <v>29.11251268581945</v>
      </c>
      <c r="D170">
        <f t="shared" si="9"/>
        <v>4.6874873141805473</v>
      </c>
      <c r="E170">
        <f t="shared" si="10"/>
        <v>21.972537320603561</v>
      </c>
      <c r="F170">
        <f t="shared" si="11"/>
        <v>0.13868305663256059</v>
      </c>
    </row>
    <row r="171" spans="1:6" x14ac:dyDescent="0.3">
      <c r="A171">
        <v>30.4</v>
      </c>
      <c r="B171">
        <v>1.6863989535702288</v>
      </c>
      <c r="C171">
        <f t="shared" si="8"/>
        <v>26.47531592045404</v>
      </c>
      <c r="D171">
        <f t="shared" si="9"/>
        <v>3.9246840795459583</v>
      </c>
      <c r="E171">
        <f t="shared" si="10"/>
        <v>15.403145124241506</v>
      </c>
      <c r="F171">
        <f t="shared" si="11"/>
        <v>0.12910144998506443</v>
      </c>
    </row>
    <row r="172" spans="1:6" x14ac:dyDescent="0.3">
      <c r="A172">
        <v>50.5</v>
      </c>
      <c r="B172">
        <v>0.58778666490211906</v>
      </c>
      <c r="C172">
        <f t="shared" si="8"/>
        <v>44.544474517419943</v>
      </c>
      <c r="D172">
        <f t="shared" si="9"/>
        <v>5.9555254825800574</v>
      </c>
      <c r="E172">
        <f t="shared" si="10"/>
        <v>35.468283773660424</v>
      </c>
      <c r="F172">
        <f t="shared" si="11"/>
        <v>0.11793119767485262</v>
      </c>
    </row>
    <row r="173" spans="1:6" x14ac:dyDescent="0.3">
      <c r="A173">
        <v>48.6</v>
      </c>
      <c r="B173">
        <v>0.58778666490211906</v>
      </c>
      <c r="C173">
        <f t="shared" si="8"/>
        <v>44.544474517419943</v>
      </c>
      <c r="D173">
        <f t="shared" si="9"/>
        <v>4.0555254825800588</v>
      </c>
      <c r="E173">
        <f t="shared" si="10"/>
        <v>16.44728693985622</v>
      </c>
      <c r="F173">
        <f t="shared" si="11"/>
        <v>8.3447026390536194E-2</v>
      </c>
    </row>
    <row r="174" spans="1:6" x14ac:dyDescent="0.3">
      <c r="A174">
        <v>51.191499999999998</v>
      </c>
      <c r="B174">
        <v>0.58778666490211906</v>
      </c>
      <c r="C174">
        <f t="shared" si="8"/>
        <v>44.544474517419943</v>
      </c>
      <c r="D174">
        <f t="shared" si="9"/>
        <v>6.6470254825800552</v>
      </c>
      <c r="E174">
        <f t="shared" si="10"/>
        <v>44.182947766068615</v>
      </c>
      <c r="F174">
        <f t="shared" si="11"/>
        <v>0.12984627296680221</v>
      </c>
    </row>
    <row r="175" spans="1:6" x14ac:dyDescent="0.3">
      <c r="A175">
        <v>40.5</v>
      </c>
      <c r="B175">
        <v>0.69314718055994529</v>
      </c>
      <c r="C175">
        <f t="shared" si="8"/>
        <v>42.811583044316734</v>
      </c>
      <c r="D175">
        <f t="shared" si="9"/>
        <v>-2.311583044316734</v>
      </c>
      <c r="E175">
        <f t="shared" si="10"/>
        <v>5.3434161707726195</v>
      </c>
      <c r="F175">
        <f t="shared" si="11"/>
        <v>5.707612455103047E-2</v>
      </c>
    </row>
    <row r="176" spans="1:6" x14ac:dyDescent="0.3">
      <c r="A176">
        <v>41.799799999999998</v>
      </c>
      <c r="B176">
        <v>0.69314718055994529</v>
      </c>
      <c r="C176">
        <f t="shared" si="8"/>
        <v>42.811583044316734</v>
      </c>
      <c r="D176">
        <f t="shared" si="9"/>
        <v>-1.0117830443167364</v>
      </c>
      <c r="E176">
        <f t="shared" si="10"/>
        <v>1.0237049287668429</v>
      </c>
      <c r="F176">
        <f t="shared" si="11"/>
        <v>2.4205451803997542E-2</v>
      </c>
    </row>
    <row r="177" spans="1:6" x14ac:dyDescent="0.3">
      <c r="A177">
        <v>42</v>
      </c>
      <c r="B177">
        <v>0.69314718055994529</v>
      </c>
      <c r="C177">
        <f t="shared" si="8"/>
        <v>42.811583044316734</v>
      </c>
      <c r="D177">
        <f t="shared" si="9"/>
        <v>-0.811583044316734</v>
      </c>
      <c r="E177">
        <f t="shared" si="10"/>
        <v>0.65866703782241787</v>
      </c>
      <c r="F177">
        <f t="shared" si="11"/>
        <v>1.9323405817065094E-2</v>
      </c>
    </row>
    <row r="178" spans="1:6" x14ac:dyDescent="0.3">
      <c r="A178">
        <v>38.048400000000001</v>
      </c>
      <c r="B178">
        <v>1.33500106673234</v>
      </c>
      <c r="C178">
        <f t="shared" si="8"/>
        <v>32.254847255944739</v>
      </c>
      <c r="D178">
        <f t="shared" si="9"/>
        <v>5.7935527440552619</v>
      </c>
      <c r="E178">
        <f t="shared" si="10"/>
        <v>33.565253398150254</v>
      </c>
      <c r="F178">
        <f t="shared" si="11"/>
        <v>0.15226797300425937</v>
      </c>
    </row>
    <row r="179" spans="1:6" x14ac:dyDescent="0.3">
      <c r="A179">
        <v>36.4</v>
      </c>
      <c r="B179">
        <v>1.33500106673234</v>
      </c>
      <c r="C179">
        <f t="shared" si="8"/>
        <v>32.254847255944739</v>
      </c>
      <c r="D179">
        <f t="shared" si="9"/>
        <v>4.1451527440552596</v>
      </c>
      <c r="E179">
        <f t="shared" si="10"/>
        <v>17.182291271548848</v>
      </c>
      <c r="F179">
        <f t="shared" si="11"/>
        <v>0.11387782263888076</v>
      </c>
    </row>
    <row r="180" spans="1:6" x14ac:dyDescent="0.3">
      <c r="A180">
        <v>32.974800000000002</v>
      </c>
      <c r="B180">
        <v>1.3083328196501789</v>
      </c>
      <c r="C180">
        <f t="shared" si="8"/>
        <v>32.693466768033787</v>
      </c>
      <c r="D180">
        <f t="shared" si="9"/>
        <v>0.28133323196621518</v>
      </c>
      <c r="E180">
        <f t="shared" si="10"/>
        <v>7.9148387408556245E-2</v>
      </c>
      <c r="F180">
        <f t="shared" si="11"/>
        <v>8.5317646192309034E-3</v>
      </c>
    </row>
    <row r="181" spans="1:6" x14ac:dyDescent="0.3">
      <c r="A181">
        <v>35.2288</v>
      </c>
      <c r="B181">
        <v>1.3083328196501789</v>
      </c>
      <c r="C181">
        <f t="shared" si="8"/>
        <v>32.693466768033787</v>
      </c>
      <c r="D181">
        <f t="shared" si="9"/>
        <v>2.535333231966213</v>
      </c>
      <c r="E181">
        <f t="shared" si="10"/>
        <v>6.4279145971122427</v>
      </c>
      <c r="F181">
        <f t="shared" si="11"/>
        <v>7.196762966567731E-2</v>
      </c>
    </row>
    <row r="182" spans="1:6" x14ac:dyDescent="0.3">
      <c r="A182">
        <v>34.730499999999999</v>
      </c>
      <c r="B182">
        <v>1.3083328196501789</v>
      </c>
      <c r="C182">
        <f t="shared" si="8"/>
        <v>32.693466768033787</v>
      </c>
      <c r="D182">
        <f t="shared" si="9"/>
        <v>2.0370332319662126</v>
      </c>
      <c r="E182">
        <f t="shared" si="10"/>
        <v>4.1495043881347131</v>
      </c>
      <c r="F182">
        <f t="shared" si="11"/>
        <v>5.8652574306912154E-2</v>
      </c>
    </row>
    <row r="183" spans="1:6" x14ac:dyDescent="0.3">
      <c r="A183">
        <v>37.064999999999998</v>
      </c>
      <c r="B183">
        <v>1.3083328196501789</v>
      </c>
      <c r="C183">
        <f t="shared" si="8"/>
        <v>32.693466768033787</v>
      </c>
      <c r="D183">
        <f t="shared" si="9"/>
        <v>4.371533231966211</v>
      </c>
      <c r="E183">
        <f t="shared" si="10"/>
        <v>19.110302798184946</v>
      </c>
      <c r="F183">
        <f t="shared" si="11"/>
        <v>0.11794235078824258</v>
      </c>
    </row>
    <row r="184" spans="1:6" x14ac:dyDescent="0.3">
      <c r="A184">
        <v>35.161999999999999</v>
      </c>
      <c r="B184">
        <v>1.3083328196501789</v>
      </c>
      <c r="C184">
        <f t="shared" si="8"/>
        <v>32.693466768033787</v>
      </c>
      <c r="D184">
        <f t="shared" si="9"/>
        <v>2.4685332319662123</v>
      </c>
      <c r="E184">
        <f t="shared" si="10"/>
        <v>6.0936563173215541</v>
      </c>
      <c r="F184">
        <f t="shared" si="11"/>
        <v>7.0204574027820155E-2</v>
      </c>
    </row>
    <row r="185" spans="1:6" x14ac:dyDescent="0.3">
      <c r="A185">
        <v>36.290100000000002</v>
      </c>
      <c r="B185">
        <v>0.91629073187415511</v>
      </c>
      <c r="C185">
        <f t="shared" si="8"/>
        <v>39.141483719763549</v>
      </c>
      <c r="D185">
        <f t="shared" si="9"/>
        <v>-2.8513837197635468</v>
      </c>
      <c r="E185">
        <f t="shared" si="10"/>
        <v>8.1303891173325997</v>
      </c>
      <c r="F185">
        <f t="shared" si="11"/>
        <v>7.8571944408076758E-2</v>
      </c>
    </row>
    <row r="186" spans="1:6" x14ac:dyDescent="0.3">
      <c r="A186">
        <v>36.704700000000003</v>
      </c>
      <c r="B186">
        <v>0.91629073187415511</v>
      </c>
      <c r="C186">
        <f t="shared" si="8"/>
        <v>39.141483719763549</v>
      </c>
      <c r="D186">
        <f t="shared" si="9"/>
        <v>-2.4367837197635467</v>
      </c>
      <c r="E186">
        <f t="shared" si="10"/>
        <v>5.9379148969046671</v>
      </c>
      <c r="F186">
        <f t="shared" si="11"/>
        <v>6.6388874442879151E-2</v>
      </c>
    </row>
    <row r="187" spans="1:6" x14ac:dyDescent="0.3">
      <c r="A187">
        <v>40.8247</v>
      </c>
      <c r="B187">
        <v>0.91629073187415511</v>
      </c>
      <c r="C187">
        <f t="shared" si="8"/>
        <v>39.141483719763549</v>
      </c>
      <c r="D187">
        <f t="shared" si="9"/>
        <v>1.6832162802364508</v>
      </c>
      <c r="E187">
        <f t="shared" si="10"/>
        <v>2.8332170460530337</v>
      </c>
      <c r="F187">
        <f t="shared" si="11"/>
        <v>4.1230340461447378E-2</v>
      </c>
    </row>
    <row r="188" spans="1:6" x14ac:dyDescent="0.3">
      <c r="A188">
        <v>36.556399999999996</v>
      </c>
      <c r="B188">
        <v>1.2527629684953681</v>
      </c>
      <c r="C188">
        <f t="shared" si="8"/>
        <v>33.607438388489058</v>
      </c>
      <c r="D188">
        <f t="shared" si="9"/>
        <v>2.9489616115109385</v>
      </c>
      <c r="E188">
        <f t="shared" si="10"/>
        <v>8.6963745861651915</v>
      </c>
      <c r="F188">
        <f t="shared" si="11"/>
        <v>8.0668818907522047E-2</v>
      </c>
    </row>
    <row r="189" spans="1:6" x14ac:dyDescent="0.3">
      <c r="A189">
        <v>32.088799999999999</v>
      </c>
      <c r="B189">
        <v>1.6094379124341003</v>
      </c>
      <c r="C189">
        <f t="shared" si="8"/>
        <v>27.741113938936273</v>
      </c>
      <c r="D189">
        <f t="shared" si="9"/>
        <v>4.347686061063726</v>
      </c>
      <c r="E189">
        <f t="shared" si="10"/>
        <v>18.902374085567818</v>
      </c>
      <c r="F189">
        <f t="shared" si="11"/>
        <v>0.13548920685920715</v>
      </c>
    </row>
    <row r="190" spans="1:6" x14ac:dyDescent="0.3">
      <c r="A190">
        <v>26.881699999999999</v>
      </c>
      <c r="B190">
        <v>1.4350845252893227</v>
      </c>
      <c r="C190">
        <f t="shared" si="8"/>
        <v>30.608748896903617</v>
      </c>
      <c r="D190">
        <f t="shared" si="9"/>
        <v>-3.727048896903618</v>
      </c>
      <c r="E190">
        <f t="shared" si="10"/>
        <v>13.890893479910476</v>
      </c>
      <c r="F190">
        <f t="shared" si="11"/>
        <v>0.13864632433602109</v>
      </c>
    </row>
    <row r="191" spans="1:6" x14ac:dyDescent="0.3">
      <c r="A191">
        <v>26.702200000000001</v>
      </c>
      <c r="B191">
        <v>1.547562508716013</v>
      </c>
      <c r="C191">
        <f t="shared" si="8"/>
        <v>28.758794602593198</v>
      </c>
      <c r="D191">
        <f t="shared" si="9"/>
        <v>-2.0565946025931972</v>
      </c>
      <c r="E191">
        <f t="shared" si="10"/>
        <v>4.2295813594154703</v>
      </c>
      <c r="F191">
        <f t="shared" si="11"/>
        <v>7.7019668888451034E-2</v>
      </c>
    </row>
    <row r="192" spans="1:6" x14ac:dyDescent="0.3">
      <c r="A192">
        <v>26.560400000000001</v>
      </c>
      <c r="B192">
        <v>1.547562508716013</v>
      </c>
      <c r="C192">
        <f t="shared" si="8"/>
        <v>28.758794602593198</v>
      </c>
      <c r="D192">
        <f t="shared" si="9"/>
        <v>-2.1983946025931971</v>
      </c>
      <c r="E192">
        <f t="shared" si="10"/>
        <v>4.8329388287109012</v>
      </c>
      <c r="F192">
        <f t="shared" si="11"/>
        <v>8.276963459109038E-2</v>
      </c>
    </row>
    <row r="193" spans="1:6" x14ac:dyDescent="0.3">
      <c r="A193">
        <v>30.2</v>
      </c>
      <c r="B193">
        <v>0.26236426446749106</v>
      </c>
      <c r="C193">
        <f t="shared" si="8"/>
        <v>49.896780353710312</v>
      </c>
      <c r="D193">
        <f t="shared" si="9"/>
        <v>-19.696780353710313</v>
      </c>
      <c r="E193">
        <f t="shared" si="10"/>
        <v>387.96315630230856</v>
      </c>
      <c r="F193">
        <f t="shared" si="11"/>
        <v>0.65221126999040768</v>
      </c>
    </row>
    <row r="194" spans="1:6" x14ac:dyDescent="0.3">
      <c r="A194">
        <v>32.1</v>
      </c>
      <c r="B194">
        <v>0.26236426446749106</v>
      </c>
      <c r="C194">
        <f t="shared" ref="C194:C257" si="12">$I$19+($I$20*B194)</f>
        <v>49.896780353710312</v>
      </c>
      <c r="D194">
        <f t="shared" si="9"/>
        <v>-17.796780353710311</v>
      </c>
      <c r="E194">
        <f t="shared" si="10"/>
        <v>316.72539095820929</v>
      </c>
      <c r="F194">
        <f t="shared" si="11"/>
        <v>0.55441683344891934</v>
      </c>
    </row>
    <row r="195" spans="1:6" x14ac:dyDescent="0.3">
      <c r="A195">
        <v>36.087600000000002</v>
      </c>
      <c r="B195">
        <v>1.2527629684953681</v>
      </c>
      <c r="C195">
        <f t="shared" si="12"/>
        <v>33.607438388489058</v>
      </c>
      <c r="D195">
        <f t="shared" ref="D195:D258" si="13">A195-C195</f>
        <v>2.4801616115109439</v>
      </c>
      <c r="E195">
        <f t="shared" ref="E195:E258" si="14">D195^2</f>
        <v>6.1512016192125625</v>
      </c>
      <c r="F195">
        <f t="shared" ref="F195:F258" si="15">ABS(D195)/A195</f>
        <v>6.8726144479293275E-2</v>
      </c>
    </row>
    <row r="196" spans="1:6" x14ac:dyDescent="0.3">
      <c r="A196">
        <v>31.7</v>
      </c>
      <c r="B196">
        <v>1.7047480922384253</v>
      </c>
      <c r="C196">
        <f t="shared" si="12"/>
        <v>26.173522922020247</v>
      </c>
      <c r="D196">
        <f t="shared" si="13"/>
        <v>5.5264770779797523</v>
      </c>
      <c r="E196">
        <f t="shared" si="14"/>
        <v>30.54194889343562</v>
      </c>
      <c r="F196">
        <f t="shared" si="15"/>
        <v>0.1743368163400553</v>
      </c>
    </row>
    <row r="197" spans="1:6" x14ac:dyDescent="0.3">
      <c r="A197">
        <v>51.655500000000004</v>
      </c>
      <c r="B197">
        <v>0.47000362924573563</v>
      </c>
      <c r="C197">
        <f t="shared" si="12"/>
        <v>46.481682368869912</v>
      </c>
      <c r="D197">
        <f t="shared" si="13"/>
        <v>5.1738176311300919</v>
      </c>
      <c r="E197">
        <f t="shared" si="14"/>
        <v>26.768388880192596</v>
      </c>
      <c r="F197">
        <f t="shared" si="15"/>
        <v>0.10016005325919004</v>
      </c>
    </row>
    <row r="198" spans="1:6" x14ac:dyDescent="0.3">
      <c r="A198">
        <v>47.202500000000001</v>
      </c>
      <c r="B198">
        <v>0.47000362924573563</v>
      </c>
      <c r="C198">
        <f t="shared" si="12"/>
        <v>46.481682368869912</v>
      </c>
      <c r="D198">
        <f t="shared" si="13"/>
        <v>0.7208176311300889</v>
      </c>
      <c r="E198">
        <f t="shared" si="14"/>
        <v>0.51957805734799289</v>
      </c>
      <c r="F198">
        <f t="shared" si="15"/>
        <v>1.5270751149411342E-2</v>
      </c>
    </row>
    <row r="199" spans="1:6" x14ac:dyDescent="0.3">
      <c r="A199">
        <v>44.571399999999997</v>
      </c>
      <c r="B199">
        <v>0.47000362924573563</v>
      </c>
      <c r="C199">
        <f t="shared" si="12"/>
        <v>46.481682368869912</v>
      </c>
      <c r="D199">
        <f t="shared" si="13"/>
        <v>-1.9102823688699146</v>
      </c>
      <c r="E199">
        <f t="shared" si="14"/>
        <v>3.6491787288152526</v>
      </c>
      <c r="F199">
        <f t="shared" si="15"/>
        <v>4.2858926775239607E-2</v>
      </c>
    </row>
    <row r="200" spans="1:6" x14ac:dyDescent="0.3">
      <c r="A200">
        <v>47.7592</v>
      </c>
      <c r="B200">
        <v>0.47000362924573563</v>
      </c>
      <c r="C200">
        <f t="shared" si="12"/>
        <v>46.481682368869912</v>
      </c>
      <c r="D200">
        <f t="shared" si="13"/>
        <v>1.2775176311300882</v>
      </c>
      <c r="E200">
        <f t="shared" si="14"/>
        <v>1.6320512978482322</v>
      </c>
      <c r="F200">
        <f t="shared" si="15"/>
        <v>2.6749142178472175E-2</v>
      </c>
    </row>
    <row r="201" spans="1:6" x14ac:dyDescent="0.3">
      <c r="A201">
        <v>46.5047</v>
      </c>
      <c r="B201">
        <v>0.47000362924573563</v>
      </c>
      <c r="C201">
        <f t="shared" si="12"/>
        <v>46.481682368869912</v>
      </c>
      <c r="D201">
        <f t="shared" si="13"/>
        <v>2.3017631130088034E-2</v>
      </c>
      <c r="E201">
        <f t="shared" si="14"/>
        <v>5.2981134284079778E-4</v>
      </c>
      <c r="F201">
        <f t="shared" si="15"/>
        <v>4.9495279251533786E-4</v>
      </c>
    </row>
    <row r="202" spans="1:6" x14ac:dyDescent="0.3">
      <c r="A202">
        <v>38.599499999999999</v>
      </c>
      <c r="B202">
        <v>0.87546873735389985</v>
      </c>
      <c r="C202">
        <f t="shared" si="12"/>
        <v>39.812893552731296</v>
      </c>
      <c r="D202">
        <f t="shared" si="13"/>
        <v>-1.2133935527312971</v>
      </c>
      <c r="E202">
        <f t="shared" si="14"/>
        <v>1.4723239138098791</v>
      </c>
      <c r="F202">
        <f t="shared" si="15"/>
        <v>3.1435473328185526E-2</v>
      </c>
    </row>
    <row r="203" spans="1:6" x14ac:dyDescent="0.3">
      <c r="A203">
        <v>37.490200000000002</v>
      </c>
      <c r="B203">
        <v>0.87546873735389985</v>
      </c>
      <c r="C203">
        <f t="shared" si="12"/>
        <v>39.812893552731296</v>
      </c>
      <c r="D203">
        <f t="shared" si="13"/>
        <v>-2.3226935527312946</v>
      </c>
      <c r="E203">
        <f t="shared" si="14"/>
        <v>5.3949053398995233</v>
      </c>
      <c r="F203">
        <f t="shared" si="15"/>
        <v>6.1954685563995242E-2</v>
      </c>
    </row>
    <row r="204" spans="1:6" x14ac:dyDescent="0.3">
      <c r="A204">
        <v>34.6</v>
      </c>
      <c r="B204">
        <v>1.33500106673234</v>
      </c>
      <c r="C204">
        <f t="shared" si="12"/>
        <v>32.254847255944739</v>
      </c>
      <c r="D204">
        <f t="shared" si="13"/>
        <v>2.3451527440552624</v>
      </c>
      <c r="E204">
        <f t="shared" si="14"/>
        <v>5.499741392949927</v>
      </c>
      <c r="F204">
        <f t="shared" si="15"/>
        <v>6.7778981042059608E-2</v>
      </c>
    </row>
    <row r="205" spans="1:6" x14ac:dyDescent="0.3">
      <c r="A205">
        <v>33.200000000000003</v>
      </c>
      <c r="B205">
        <v>1.33500106673234</v>
      </c>
      <c r="C205">
        <f t="shared" si="12"/>
        <v>32.254847255944739</v>
      </c>
      <c r="D205">
        <f t="shared" si="13"/>
        <v>0.94515274405526384</v>
      </c>
      <c r="E205">
        <f t="shared" si="14"/>
        <v>0.89331370959519507</v>
      </c>
      <c r="F205">
        <f t="shared" si="15"/>
        <v>2.8468456146242885E-2</v>
      </c>
    </row>
    <row r="206" spans="1:6" x14ac:dyDescent="0.3">
      <c r="A206">
        <v>44.736499999999999</v>
      </c>
      <c r="B206">
        <v>0.91629073187415511</v>
      </c>
      <c r="C206">
        <f t="shared" si="12"/>
        <v>39.141483719763549</v>
      </c>
      <c r="D206">
        <f t="shared" si="13"/>
        <v>5.5950162802364503</v>
      </c>
      <c r="E206">
        <f t="shared" si="14"/>
        <v>31.304207176110925</v>
      </c>
      <c r="F206">
        <f t="shared" si="15"/>
        <v>0.12506602618077969</v>
      </c>
    </row>
    <row r="207" spans="1:6" x14ac:dyDescent="0.3">
      <c r="A207">
        <v>43.8</v>
      </c>
      <c r="B207">
        <v>0.91629073187415511</v>
      </c>
      <c r="C207">
        <f t="shared" si="12"/>
        <v>39.141483719763549</v>
      </c>
      <c r="D207">
        <f t="shared" si="13"/>
        <v>4.6585162802364479</v>
      </c>
      <c r="E207">
        <f t="shared" si="14"/>
        <v>21.701773933228033</v>
      </c>
      <c r="F207">
        <f t="shared" si="15"/>
        <v>0.10635881918348056</v>
      </c>
    </row>
    <row r="208" spans="1:6" x14ac:dyDescent="0.3">
      <c r="A208">
        <v>37.962800000000001</v>
      </c>
      <c r="B208">
        <v>1.2527629684953681</v>
      </c>
      <c r="C208">
        <f t="shared" si="12"/>
        <v>33.607438388489058</v>
      </c>
      <c r="D208">
        <f t="shared" si="13"/>
        <v>4.3553616115109435</v>
      </c>
      <c r="E208">
        <f t="shared" si="14"/>
        <v>18.969174767023201</v>
      </c>
      <c r="F208">
        <f t="shared" si="15"/>
        <v>0.11472709103414246</v>
      </c>
    </row>
    <row r="209" spans="1:6" x14ac:dyDescent="0.3">
      <c r="A209">
        <v>38.0169</v>
      </c>
      <c r="B209">
        <v>1.2527629684953681</v>
      </c>
      <c r="C209">
        <f t="shared" si="12"/>
        <v>33.607438388489058</v>
      </c>
      <c r="D209">
        <f t="shared" si="13"/>
        <v>4.4094616115109417</v>
      </c>
      <c r="E209">
        <f t="shared" si="14"/>
        <v>19.443351703388672</v>
      </c>
      <c r="F209">
        <f t="shared" si="15"/>
        <v>0.11598687982215651</v>
      </c>
    </row>
    <row r="210" spans="1:6" x14ac:dyDescent="0.3">
      <c r="A210">
        <v>29.0307</v>
      </c>
      <c r="B210">
        <v>1.33500106673234</v>
      </c>
      <c r="C210">
        <f t="shared" si="12"/>
        <v>32.254847255944739</v>
      </c>
      <c r="D210">
        <f t="shared" si="13"/>
        <v>-3.2241472559447395</v>
      </c>
      <c r="E210">
        <f t="shared" si="14"/>
        <v>10.395125528015994</v>
      </c>
      <c r="F210">
        <f t="shared" si="15"/>
        <v>0.11105992125387054</v>
      </c>
    </row>
    <row r="211" spans="1:6" x14ac:dyDescent="0.3">
      <c r="A211">
        <v>51.9</v>
      </c>
      <c r="B211">
        <v>0.78845736036427028</v>
      </c>
      <c r="C211">
        <f t="shared" si="12"/>
        <v>41.243992027400708</v>
      </c>
      <c r="D211">
        <f t="shared" si="13"/>
        <v>10.656007972599291</v>
      </c>
      <c r="E211">
        <f t="shared" si="14"/>
        <v>113.55050591209965</v>
      </c>
      <c r="F211">
        <f t="shared" si="15"/>
        <v>0.20531807268977439</v>
      </c>
    </row>
    <row r="212" spans="1:6" x14ac:dyDescent="0.3">
      <c r="A212">
        <v>46.8</v>
      </c>
      <c r="B212">
        <v>0.78845736036427028</v>
      </c>
      <c r="C212">
        <f t="shared" si="12"/>
        <v>41.243992027400708</v>
      </c>
      <c r="D212">
        <f t="shared" si="13"/>
        <v>5.5560079725992892</v>
      </c>
      <c r="E212">
        <f t="shared" si="14"/>
        <v>30.869224591586864</v>
      </c>
      <c r="F212">
        <f t="shared" si="15"/>
        <v>0.1187181190726344</v>
      </c>
    </row>
    <row r="213" spans="1:6" x14ac:dyDescent="0.3">
      <c r="A213">
        <v>46.8</v>
      </c>
      <c r="B213">
        <v>0.78845736036427028</v>
      </c>
      <c r="C213">
        <f t="shared" si="12"/>
        <v>41.243992027400708</v>
      </c>
      <c r="D213">
        <f t="shared" si="13"/>
        <v>5.5560079725992892</v>
      </c>
      <c r="E213">
        <f t="shared" si="14"/>
        <v>30.869224591586864</v>
      </c>
      <c r="F213">
        <f t="shared" si="15"/>
        <v>0.1187181190726344</v>
      </c>
    </row>
    <row r="214" spans="1:6" x14ac:dyDescent="0.3">
      <c r="A214">
        <v>51.9</v>
      </c>
      <c r="B214">
        <v>0.78845736036427028</v>
      </c>
      <c r="C214">
        <f t="shared" si="12"/>
        <v>41.243992027400708</v>
      </c>
      <c r="D214">
        <f t="shared" si="13"/>
        <v>10.656007972599291</v>
      </c>
      <c r="E214">
        <f t="shared" si="14"/>
        <v>113.55050591209965</v>
      </c>
      <c r="F214">
        <f t="shared" si="15"/>
        <v>0.20531807268977439</v>
      </c>
    </row>
    <row r="215" spans="1:6" x14ac:dyDescent="0.3">
      <c r="A215">
        <v>51.9</v>
      </c>
      <c r="B215">
        <v>0.78845736036427028</v>
      </c>
      <c r="C215">
        <f t="shared" si="12"/>
        <v>41.243992027400708</v>
      </c>
      <c r="D215">
        <f t="shared" si="13"/>
        <v>10.656007972599291</v>
      </c>
      <c r="E215">
        <f t="shared" si="14"/>
        <v>113.55050591209965</v>
      </c>
      <c r="F215">
        <f t="shared" si="15"/>
        <v>0.20531807268977439</v>
      </c>
    </row>
    <row r="216" spans="1:6" x14ac:dyDescent="0.3">
      <c r="A216">
        <v>29.14</v>
      </c>
      <c r="B216">
        <v>1.5260563034950492</v>
      </c>
      <c r="C216">
        <f t="shared" si="12"/>
        <v>29.11251268581945</v>
      </c>
      <c r="D216">
        <f t="shared" si="13"/>
        <v>2.7487314180550726E-2</v>
      </c>
      <c r="E216">
        <f t="shared" si="14"/>
        <v>7.5555244086030501E-4</v>
      </c>
      <c r="F216">
        <f t="shared" si="15"/>
        <v>9.4328463213969548E-4</v>
      </c>
    </row>
    <row r="217" spans="1:6" x14ac:dyDescent="0.3">
      <c r="A217">
        <v>31.61</v>
      </c>
      <c r="B217">
        <v>1.5260563034950492</v>
      </c>
      <c r="C217">
        <f t="shared" si="12"/>
        <v>29.11251268581945</v>
      </c>
      <c r="D217">
        <f t="shared" si="13"/>
        <v>2.4974873141805496</v>
      </c>
      <c r="E217">
        <f t="shared" si="14"/>
        <v>6.2374428844927756</v>
      </c>
      <c r="F217">
        <f t="shared" si="15"/>
        <v>7.9009405700112292E-2</v>
      </c>
    </row>
    <row r="218" spans="1:6" x14ac:dyDescent="0.3">
      <c r="A218">
        <v>41.2</v>
      </c>
      <c r="B218">
        <v>0.69314718055994529</v>
      </c>
      <c r="C218">
        <f t="shared" si="12"/>
        <v>42.811583044316734</v>
      </c>
      <c r="D218">
        <f t="shared" si="13"/>
        <v>-1.6115830443167312</v>
      </c>
      <c r="E218">
        <f t="shared" si="14"/>
        <v>2.5971999087291833</v>
      </c>
      <c r="F218">
        <f t="shared" si="15"/>
        <v>3.911609330865852E-2</v>
      </c>
    </row>
    <row r="219" spans="1:6" x14ac:dyDescent="0.3">
      <c r="A219">
        <v>37.5</v>
      </c>
      <c r="B219">
        <v>0.69314718055994529</v>
      </c>
      <c r="C219">
        <f t="shared" si="12"/>
        <v>42.811583044316734</v>
      </c>
      <c r="D219">
        <f t="shared" si="13"/>
        <v>-5.311583044316734</v>
      </c>
      <c r="E219">
        <f t="shared" si="14"/>
        <v>28.212914436673024</v>
      </c>
      <c r="F219">
        <f t="shared" si="15"/>
        <v>0.14164221451511291</v>
      </c>
    </row>
    <row r="220" spans="1:6" x14ac:dyDescent="0.3">
      <c r="A220">
        <v>48.9</v>
      </c>
      <c r="B220">
        <v>0.47000362924573563</v>
      </c>
      <c r="C220">
        <f t="shared" si="12"/>
        <v>46.481682368869912</v>
      </c>
      <c r="D220">
        <f t="shared" si="13"/>
        <v>2.4183176311300869</v>
      </c>
      <c r="E220">
        <f t="shared" si="14"/>
        <v>5.8482601650346355</v>
      </c>
      <c r="F220">
        <f t="shared" si="15"/>
        <v>4.9454348284868853E-2</v>
      </c>
    </row>
    <row r="221" spans="1:6" x14ac:dyDescent="0.3">
      <c r="A221">
        <v>42.1</v>
      </c>
      <c r="B221">
        <v>0.47000362924573563</v>
      </c>
      <c r="C221">
        <f t="shared" si="12"/>
        <v>46.481682368869912</v>
      </c>
      <c r="D221">
        <f t="shared" si="13"/>
        <v>-4.3816823688699102</v>
      </c>
      <c r="E221">
        <f t="shared" si="14"/>
        <v>19.19914038166543</v>
      </c>
      <c r="F221">
        <f t="shared" si="15"/>
        <v>0.10407796600641117</v>
      </c>
    </row>
    <row r="222" spans="1:6" x14ac:dyDescent="0.3">
      <c r="A222">
        <v>40.200000000000003</v>
      </c>
      <c r="B222">
        <v>0.87546873735389985</v>
      </c>
      <c r="C222">
        <f t="shared" si="12"/>
        <v>39.812893552731296</v>
      </c>
      <c r="D222">
        <f t="shared" si="13"/>
        <v>0.38710644726870669</v>
      </c>
      <c r="E222">
        <f t="shared" si="14"/>
        <v>0.14985140151699999</v>
      </c>
      <c r="F222">
        <f t="shared" si="15"/>
        <v>9.6295136136494187E-3</v>
      </c>
    </row>
    <row r="223" spans="1:6" x14ac:dyDescent="0.3">
      <c r="A223">
        <v>38.200000000000003</v>
      </c>
      <c r="B223">
        <v>0.87546873735389985</v>
      </c>
      <c r="C223">
        <f t="shared" si="12"/>
        <v>39.812893552731296</v>
      </c>
      <c r="D223">
        <f t="shared" si="13"/>
        <v>-1.6128935527312933</v>
      </c>
      <c r="E223">
        <f t="shared" si="14"/>
        <v>2.6014256124421733</v>
      </c>
      <c r="F223">
        <f t="shared" si="15"/>
        <v>4.2222344312337519E-2</v>
      </c>
    </row>
    <row r="224" spans="1:6" x14ac:dyDescent="0.3">
      <c r="A224">
        <v>47.2</v>
      </c>
      <c r="B224">
        <v>0.58778666490211906</v>
      </c>
      <c r="C224">
        <f t="shared" si="12"/>
        <v>44.544474517419943</v>
      </c>
      <c r="D224">
        <f t="shared" si="13"/>
        <v>2.6555254825800603</v>
      </c>
      <c r="E224">
        <f t="shared" si="14"/>
        <v>7.0518155886320617</v>
      </c>
      <c r="F224">
        <f t="shared" si="15"/>
        <v>5.6261133105509745E-2</v>
      </c>
    </row>
    <row r="225" spans="1:6" x14ac:dyDescent="0.3">
      <c r="A225">
        <v>46.9</v>
      </c>
      <c r="B225">
        <v>0.58778666490211906</v>
      </c>
      <c r="C225">
        <f t="shared" si="12"/>
        <v>44.544474517419943</v>
      </c>
      <c r="D225">
        <f t="shared" si="13"/>
        <v>2.355525482580056</v>
      </c>
      <c r="E225">
        <f t="shared" si="14"/>
        <v>5.5485002990840053</v>
      </c>
      <c r="F225">
        <f t="shared" si="15"/>
        <v>5.0224423935608872E-2</v>
      </c>
    </row>
    <row r="226" spans="1:6" x14ac:dyDescent="0.3">
      <c r="A226">
        <v>48.862200000000001</v>
      </c>
      <c r="B226">
        <v>0.40546510810816438</v>
      </c>
      <c r="C226">
        <f t="shared" si="12"/>
        <v>47.543164009005388</v>
      </c>
      <c r="D226">
        <f t="shared" si="13"/>
        <v>1.3190359909946139</v>
      </c>
      <c r="E226">
        <f t="shared" si="14"/>
        <v>1.7398559455391431</v>
      </c>
      <c r="F226">
        <f t="shared" si="15"/>
        <v>2.6995018459967293E-2</v>
      </c>
    </row>
    <row r="227" spans="1:6" x14ac:dyDescent="0.3">
      <c r="A227">
        <v>50.672499999999999</v>
      </c>
      <c r="B227">
        <v>0.40546510810816438</v>
      </c>
      <c r="C227">
        <f t="shared" si="12"/>
        <v>47.543164009005388</v>
      </c>
      <c r="D227">
        <f t="shared" si="13"/>
        <v>3.1293359909946119</v>
      </c>
      <c r="E227">
        <f t="shared" si="14"/>
        <v>9.7927437445342296</v>
      </c>
      <c r="F227">
        <f t="shared" si="15"/>
        <v>6.1756100271244008E-2</v>
      </c>
    </row>
    <row r="228" spans="1:6" x14ac:dyDescent="0.3">
      <c r="A228">
        <v>41.521000000000001</v>
      </c>
      <c r="B228">
        <v>0.69314718055994529</v>
      </c>
      <c r="C228">
        <f t="shared" si="12"/>
        <v>42.811583044316734</v>
      </c>
      <c r="D228">
        <f t="shared" si="13"/>
        <v>-1.2905830443167332</v>
      </c>
      <c r="E228">
        <f t="shared" si="14"/>
        <v>1.665604594277847</v>
      </c>
      <c r="F228">
        <f t="shared" si="15"/>
        <v>3.1082658036095789E-2</v>
      </c>
    </row>
    <row r="229" spans="1:6" x14ac:dyDescent="0.3">
      <c r="A229">
        <v>41.315600000000003</v>
      </c>
      <c r="B229">
        <v>0.69314718055994529</v>
      </c>
      <c r="C229">
        <f t="shared" si="12"/>
        <v>42.811583044316734</v>
      </c>
      <c r="D229">
        <f t="shared" si="13"/>
        <v>-1.4959830443167306</v>
      </c>
      <c r="E229">
        <f t="shared" si="14"/>
        <v>2.2379652688831531</v>
      </c>
      <c r="F229">
        <f t="shared" si="15"/>
        <v>3.6208672857630783E-2</v>
      </c>
    </row>
    <row r="230" spans="1:6" x14ac:dyDescent="0.3">
      <c r="A230">
        <v>40.799999999999997</v>
      </c>
      <c r="B230">
        <v>0.91629073187415511</v>
      </c>
      <c r="C230">
        <f t="shared" si="12"/>
        <v>39.141483719763549</v>
      </c>
      <c r="D230">
        <f t="shared" si="13"/>
        <v>1.6585162802364479</v>
      </c>
      <c r="E230">
        <f t="shared" si="14"/>
        <v>2.7506762518093439</v>
      </c>
      <c r="F230">
        <f t="shared" si="15"/>
        <v>4.0649908829324705E-2</v>
      </c>
    </row>
    <row r="231" spans="1:6" x14ac:dyDescent="0.3">
      <c r="A231">
        <v>39.375300000000003</v>
      </c>
      <c r="B231">
        <v>0.91629073187415511</v>
      </c>
      <c r="C231">
        <f t="shared" si="12"/>
        <v>39.141483719763549</v>
      </c>
      <c r="D231">
        <f t="shared" si="13"/>
        <v>0.23381628023645362</v>
      </c>
      <c r="E231">
        <f t="shared" si="14"/>
        <v>5.4670052903611814E-2</v>
      </c>
      <c r="F231">
        <f t="shared" si="15"/>
        <v>5.9381460010832577E-3</v>
      </c>
    </row>
    <row r="232" spans="1:6" x14ac:dyDescent="0.3">
      <c r="A232">
        <v>38.4</v>
      </c>
      <c r="B232">
        <v>0.91629073187415511</v>
      </c>
      <c r="C232">
        <f t="shared" si="12"/>
        <v>39.141483719763549</v>
      </c>
      <c r="D232">
        <f t="shared" si="13"/>
        <v>-0.74148371976355065</v>
      </c>
      <c r="E232">
        <f t="shared" si="14"/>
        <v>0.54979810667439166</v>
      </c>
      <c r="F232">
        <f t="shared" si="15"/>
        <v>1.9309471868842465E-2</v>
      </c>
    </row>
    <row r="233" spans="1:6" x14ac:dyDescent="0.3">
      <c r="A233">
        <v>38.6</v>
      </c>
      <c r="B233">
        <v>0.91629073187415511</v>
      </c>
      <c r="C233">
        <f t="shared" si="12"/>
        <v>39.141483719763549</v>
      </c>
      <c r="D233">
        <f t="shared" si="13"/>
        <v>-0.54148371976354781</v>
      </c>
      <c r="E233">
        <f t="shared" si="14"/>
        <v>0.29320461876896836</v>
      </c>
      <c r="F233">
        <f t="shared" si="15"/>
        <v>1.402807564154269E-2</v>
      </c>
    </row>
    <row r="234" spans="1:6" x14ac:dyDescent="0.3">
      <c r="A234">
        <v>39.299999999999997</v>
      </c>
      <c r="B234">
        <v>0.87546873735389985</v>
      </c>
      <c r="C234">
        <f t="shared" si="12"/>
        <v>39.812893552731296</v>
      </c>
      <c r="D234">
        <f t="shared" si="13"/>
        <v>-0.512893552731299</v>
      </c>
      <c r="E234">
        <f t="shared" si="14"/>
        <v>0.26305979643333377</v>
      </c>
      <c r="F234">
        <f t="shared" si="15"/>
        <v>1.3050726532603028E-2</v>
      </c>
    </row>
    <row r="235" spans="1:6" x14ac:dyDescent="0.3">
      <c r="A235">
        <v>42.3</v>
      </c>
      <c r="B235">
        <v>0.87546873735389985</v>
      </c>
      <c r="C235">
        <f t="shared" si="12"/>
        <v>39.812893552731296</v>
      </c>
      <c r="D235">
        <f t="shared" si="13"/>
        <v>2.487106447268701</v>
      </c>
      <c r="E235">
        <f t="shared" si="14"/>
        <v>6.1856984800455397</v>
      </c>
      <c r="F235">
        <f t="shared" si="15"/>
        <v>5.8796842725028393E-2</v>
      </c>
    </row>
    <row r="236" spans="1:6" x14ac:dyDescent="0.3">
      <c r="A236">
        <v>37.6</v>
      </c>
      <c r="B236">
        <v>1.2527629684953681</v>
      </c>
      <c r="C236">
        <f t="shared" si="12"/>
        <v>33.607438388489058</v>
      </c>
      <c r="D236">
        <f t="shared" si="13"/>
        <v>3.9925616115109435</v>
      </c>
      <c r="E236">
        <f t="shared" si="14"/>
        <v>15.940548221710863</v>
      </c>
      <c r="F236">
        <f t="shared" si="15"/>
        <v>0.10618514924231232</v>
      </c>
    </row>
    <row r="237" spans="1:6" x14ac:dyDescent="0.3">
      <c r="A237">
        <v>42.774299999999997</v>
      </c>
      <c r="B237">
        <v>0.69314718055994529</v>
      </c>
      <c r="C237">
        <f t="shared" si="12"/>
        <v>42.811583044316734</v>
      </c>
      <c r="D237">
        <f t="shared" si="13"/>
        <v>-3.7283044316737346E-2</v>
      </c>
      <c r="E237">
        <f t="shared" si="14"/>
        <v>1.3900253935238008E-3</v>
      </c>
      <c r="F237">
        <f t="shared" si="15"/>
        <v>8.7162254710743017E-4</v>
      </c>
    </row>
    <row r="238" spans="1:6" x14ac:dyDescent="0.3">
      <c r="A238">
        <v>37.798900000000003</v>
      </c>
      <c r="B238">
        <v>0.69314718055994529</v>
      </c>
      <c r="C238">
        <f t="shared" si="12"/>
        <v>42.811583044316734</v>
      </c>
      <c r="D238">
        <f t="shared" si="13"/>
        <v>-5.0126830443167307</v>
      </c>
      <c r="E238">
        <f t="shared" si="14"/>
        <v>25.126991302780446</v>
      </c>
      <c r="F238">
        <f t="shared" si="15"/>
        <v>0.13261452170080956</v>
      </c>
    </row>
    <row r="239" spans="1:6" x14ac:dyDescent="0.3">
      <c r="A239">
        <v>42.575000000000003</v>
      </c>
      <c r="B239">
        <v>0.69314718055994529</v>
      </c>
      <c r="C239">
        <f t="shared" si="12"/>
        <v>42.811583044316734</v>
      </c>
      <c r="D239">
        <f t="shared" si="13"/>
        <v>-0.23658304431673116</v>
      </c>
      <c r="E239">
        <f t="shared" si="14"/>
        <v>5.5971536858172383E-2</v>
      </c>
      <c r="F239">
        <f t="shared" si="15"/>
        <v>5.5568536539455345E-3</v>
      </c>
    </row>
    <row r="240" spans="1:6" x14ac:dyDescent="0.3">
      <c r="A240">
        <v>34.1</v>
      </c>
      <c r="B240">
        <v>1.0986122886681098</v>
      </c>
      <c r="C240">
        <f t="shared" si="12"/>
        <v>36.142794228178104</v>
      </c>
      <c r="D240">
        <f t="shared" si="13"/>
        <v>-2.0427942281781029</v>
      </c>
      <c r="E240">
        <f t="shared" si="14"/>
        <v>4.173008258677771</v>
      </c>
      <c r="F240">
        <f t="shared" si="15"/>
        <v>5.9905989096132047E-2</v>
      </c>
    </row>
    <row r="241" spans="1:6" x14ac:dyDescent="0.3">
      <c r="A241">
        <v>35</v>
      </c>
      <c r="B241">
        <v>1.0986122886681098</v>
      </c>
      <c r="C241">
        <f t="shared" si="12"/>
        <v>36.142794228178104</v>
      </c>
      <c r="D241">
        <f t="shared" si="13"/>
        <v>-1.1427942281781043</v>
      </c>
      <c r="E241">
        <f t="shared" si="14"/>
        <v>1.3059786479571891</v>
      </c>
      <c r="F241">
        <f t="shared" si="15"/>
        <v>3.2651263662231554E-2</v>
      </c>
    </row>
    <row r="242" spans="1:6" x14ac:dyDescent="0.3">
      <c r="A242">
        <v>21.006</v>
      </c>
      <c r="B242">
        <v>1.9169226121820611</v>
      </c>
      <c r="C242">
        <f t="shared" si="12"/>
        <v>22.683834074879694</v>
      </c>
      <c r="D242">
        <f t="shared" si="13"/>
        <v>-1.6778340748796943</v>
      </c>
      <c r="E242">
        <f t="shared" si="14"/>
        <v>2.8151271828273994</v>
      </c>
      <c r="F242">
        <f t="shared" si="15"/>
        <v>7.9874039554398465E-2</v>
      </c>
    </row>
    <row r="243" spans="1:6" x14ac:dyDescent="0.3">
      <c r="A243">
        <v>21.006</v>
      </c>
      <c r="B243">
        <v>1.9169226121820611</v>
      </c>
      <c r="C243">
        <f t="shared" si="12"/>
        <v>22.683834074879694</v>
      </c>
      <c r="D243">
        <f t="shared" si="13"/>
        <v>-1.6778340748796943</v>
      </c>
      <c r="E243">
        <f t="shared" si="14"/>
        <v>2.8151271828273994</v>
      </c>
      <c r="F243">
        <f t="shared" si="15"/>
        <v>7.9874039554398465E-2</v>
      </c>
    </row>
    <row r="244" spans="1:6" x14ac:dyDescent="0.3">
      <c r="A244">
        <v>23.8</v>
      </c>
      <c r="B244">
        <v>1.791759469228055</v>
      </c>
      <c r="C244">
        <f t="shared" si="12"/>
        <v>24.742424447350832</v>
      </c>
      <c r="D244">
        <f t="shared" si="13"/>
        <v>-0.94242444735083097</v>
      </c>
      <c r="E244">
        <f t="shared" si="14"/>
        <v>0.88816383896451923</v>
      </c>
      <c r="F244">
        <f t="shared" si="15"/>
        <v>3.959766585507693E-2</v>
      </c>
    </row>
    <row r="245" spans="1:6" x14ac:dyDescent="0.3">
      <c r="A245">
        <v>39.710299999999997</v>
      </c>
      <c r="B245">
        <v>1.0986122886681098</v>
      </c>
      <c r="C245">
        <f t="shared" si="12"/>
        <v>36.142794228178104</v>
      </c>
      <c r="D245">
        <f t="shared" si="13"/>
        <v>3.5675057718218923</v>
      </c>
      <c r="E245">
        <f t="shared" si="14"/>
        <v>12.727097431982516</v>
      </c>
      <c r="F245">
        <f t="shared" si="15"/>
        <v>8.9838298170043865E-2</v>
      </c>
    </row>
    <row r="246" spans="1:6" x14ac:dyDescent="0.3">
      <c r="A246">
        <v>38.7896</v>
      </c>
      <c r="B246">
        <v>1.0986122886681098</v>
      </c>
      <c r="C246">
        <f t="shared" si="12"/>
        <v>36.142794228178104</v>
      </c>
      <c r="D246">
        <f t="shared" si="13"/>
        <v>2.6468057718218958</v>
      </c>
      <c r="E246">
        <f t="shared" si="14"/>
        <v>7.0055807937497017</v>
      </c>
      <c r="F246">
        <f t="shared" si="15"/>
        <v>6.8234933379614532E-2</v>
      </c>
    </row>
    <row r="247" spans="1:6" x14ac:dyDescent="0.3">
      <c r="A247">
        <v>35.540399999999998</v>
      </c>
      <c r="B247">
        <v>1.0986122886681098</v>
      </c>
      <c r="C247">
        <f t="shared" si="12"/>
        <v>36.142794228178104</v>
      </c>
      <c r="D247">
        <f t="shared" si="13"/>
        <v>-0.60239422817810606</v>
      </c>
      <c r="E247">
        <f t="shared" si="14"/>
        <v>0.36287880614229612</v>
      </c>
      <c r="F247">
        <f t="shared" si="15"/>
        <v>1.6949562418490115E-2</v>
      </c>
    </row>
    <row r="248" spans="1:6" x14ac:dyDescent="0.3">
      <c r="A248">
        <v>35.460599999999999</v>
      </c>
      <c r="B248">
        <v>1.0986122886681098</v>
      </c>
      <c r="C248">
        <f t="shared" si="12"/>
        <v>36.142794228178104</v>
      </c>
      <c r="D248">
        <f t="shared" si="13"/>
        <v>-0.68219422817810482</v>
      </c>
      <c r="E248">
        <f t="shared" si="14"/>
        <v>0.46538896495952015</v>
      </c>
      <c r="F248">
        <f t="shared" si="15"/>
        <v>1.9238090392664105E-2</v>
      </c>
    </row>
    <row r="249" spans="1:6" x14ac:dyDescent="0.3">
      <c r="A249">
        <v>51.1</v>
      </c>
      <c r="B249">
        <v>1.0986122886681098</v>
      </c>
      <c r="C249">
        <f t="shared" si="12"/>
        <v>36.142794228178104</v>
      </c>
      <c r="D249">
        <f t="shared" si="13"/>
        <v>14.957205771821897</v>
      </c>
      <c r="E249">
        <f t="shared" si="14"/>
        <v>223.71800450062227</v>
      </c>
      <c r="F249">
        <f t="shared" si="15"/>
        <v>0.29270461392997843</v>
      </c>
    </row>
    <row r="250" spans="1:6" x14ac:dyDescent="0.3">
      <c r="A250">
        <v>36.154800000000002</v>
      </c>
      <c r="B250">
        <v>1.0986122886681098</v>
      </c>
      <c r="C250">
        <f t="shared" si="12"/>
        <v>36.142794228178104</v>
      </c>
      <c r="D250">
        <f t="shared" si="13"/>
        <v>1.2005771821897326E-2</v>
      </c>
      <c r="E250">
        <f t="shared" si="14"/>
        <v>1.4413855703946385E-4</v>
      </c>
      <c r="F250">
        <f t="shared" si="15"/>
        <v>3.3206577887022817E-4</v>
      </c>
    </row>
    <row r="251" spans="1:6" x14ac:dyDescent="0.3">
      <c r="A251">
        <v>35.708100000000002</v>
      </c>
      <c r="B251">
        <v>1.0986122886681098</v>
      </c>
      <c r="C251">
        <f t="shared" si="12"/>
        <v>36.142794228178104</v>
      </c>
      <c r="D251">
        <f t="shared" si="13"/>
        <v>-0.43469422817810255</v>
      </c>
      <c r="E251">
        <f t="shared" si="14"/>
        <v>0.18895907201135628</v>
      </c>
      <c r="F251">
        <f t="shared" si="15"/>
        <v>1.2173546847300824E-2</v>
      </c>
    </row>
    <row r="252" spans="1:6" x14ac:dyDescent="0.3">
      <c r="A252">
        <v>34.7288</v>
      </c>
      <c r="B252">
        <v>1.0986122886681098</v>
      </c>
      <c r="C252">
        <f t="shared" si="12"/>
        <v>36.142794228178104</v>
      </c>
      <c r="D252">
        <f t="shared" si="13"/>
        <v>-1.4139942281781046</v>
      </c>
      <c r="E252">
        <f t="shared" si="14"/>
        <v>1.9993796773209938</v>
      </c>
      <c r="F252">
        <f t="shared" si="15"/>
        <v>4.0715320661183357E-2</v>
      </c>
    </row>
    <row r="253" spans="1:6" x14ac:dyDescent="0.3">
      <c r="A253">
        <v>34.285299999999999</v>
      </c>
      <c r="B253">
        <v>1.0986122886681098</v>
      </c>
      <c r="C253">
        <f t="shared" si="12"/>
        <v>36.142794228178104</v>
      </c>
      <c r="D253">
        <f t="shared" si="13"/>
        <v>-1.8574942281781048</v>
      </c>
      <c r="E253">
        <f t="shared" si="14"/>
        <v>3.4502848077149735</v>
      </c>
      <c r="F253">
        <f t="shared" si="15"/>
        <v>5.4177569634161135E-2</v>
      </c>
    </row>
    <row r="254" spans="1:6" x14ac:dyDescent="0.3">
      <c r="A254">
        <v>28.4</v>
      </c>
      <c r="B254">
        <v>1.3862943611198906</v>
      </c>
      <c r="C254">
        <f t="shared" si="12"/>
        <v>31.411213263489454</v>
      </c>
      <c r="D254">
        <f t="shared" si="13"/>
        <v>-3.0112132634894557</v>
      </c>
      <c r="E254">
        <f t="shared" si="14"/>
        <v>9.0674053182148189</v>
      </c>
      <c r="F254">
        <f t="shared" si="15"/>
        <v>0.10602863603836113</v>
      </c>
    </row>
    <row r="255" spans="1:6" x14ac:dyDescent="0.3">
      <c r="A255">
        <v>27.9711</v>
      </c>
      <c r="B255">
        <v>1.3862943611198906</v>
      </c>
      <c r="C255">
        <f t="shared" si="12"/>
        <v>31.411213263489454</v>
      </c>
      <c r="D255">
        <f t="shared" si="13"/>
        <v>-3.4401132634894545</v>
      </c>
      <c r="E255">
        <f t="shared" si="14"/>
        <v>11.834379265636064</v>
      </c>
      <c r="F255">
        <f t="shared" si="15"/>
        <v>0.12298812930093755</v>
      </c>
    </row>
    <row r="256" spans="1:6" x14ac:dyDescent="0.3">
      <c r="A256">
        <v>47.9</v>
      </c>
      <c r="B256">
        <v>0.47000362924573563</v>
      </c>
      <c r="C256">
        <f t="shared" si="12"/>
        <v>46.481682368869912</v>
      </c>
      <c r="D256">
        <f t="shared" si="13"/>
        <v>1.4183176311300869</v>
      </c>
      <c r="E256">
        <f t="shared" si="14"/>
        <v>2.0116249027744613</v>
      </c>
      <c r="F256">
        <f t="shared" si="15"/>
        <v>2.9609971422340019E-2</v>
      </c>
    </row>
    <row r="257" spans="1:6" x14ac:dyDescent="0.3">
      <c r="A257">
        <v>48.9</v>
      </c>
      <c r="B257">
        <v>0.47000362924573563</v>
      </c>
      <c r="C257">
        <f t="shared" si="12"/>
        <v>46.481682368869912</v>
      </c>
      <c r="D257">
        <f t="shared" si="13"/>
        <v>2.4183176311300869</v>
      </c>
      <c r="E257">
        <f t="shared" si="14"/>
        <v>5.8482601650346355</v>
      </c>
      <c r="F257">
        <f t="shared" si="15"/>
        <v>4.9454348284868853E-2</v>
      </c>
    </row>
    <row r="258" spans="1:6" x14ac:dyDescent="0.3">
      <c r="A258">
        <v>40.4</v>
      </c>
      <c r="B258">
        <v>1.2809338454620642</v>
      </c>
      <c r="C258">
        <f t="shared" ref="C258:C321" si="16">$I$19+($I$20*B258)</f>
        <v>33.144104736592666</v>
      </c>
      <c r="D258">
        <f t="shared" si="13"/>
        <v>7.2558952634073322</v>
      </c>
      <c r="E258">
        <f t="shared" si="14"/>
        <v>52.648016073536958</v>
      </c>
      <c r="F258">
        <f t="shared" si="15"/>
        <v>0.17960136790612208</v>
      </c>
    </row>
    <row r="259" spans="1:6" x14ac:dyDescent="0.3">
      <c r="A259">
        <v>40</v>
      </c>
      <c r="B259">
        <v>1.2809338454620642</v>
      </c>
      <c r="C259">
        <f t="shared" si="16"/>
        <v>33.144104736592666</v>
      </c>
      <c r="D259">
        <f t="shared" ref="D259:D322" si="17">A259-C259</f>
        <v>6.8558952634073336</v>
      </c>
      <c r="E259">
        <f t="shared" ref="E259:E322" si="18">D259^2</f>
        <v>47.003299862811112</v>
      </c>
      <c r="F259">
        <f t="shared" ref="F259:F322" si="19">ABS(D259)/A259</f>
        <v>0.17139738158518333</v>
      </c>
    </row>
    <row r="260" spans="1:6" x14ac:dyDescent="0.3">
      <c r="A260">
        <v>33.799999999999997</v>
      </c>
      <c r="B260">
        <v>1.824549292051046</v>
      </c>
      <c r="C260">
        <f t="shared" si="16"/>
        <v>24.203121806131218</v>
      </c>
      <c r="D260">
        <f t="shared" si="17"/>
        <v>9.5968781938687791</v>
      </c>
      <c r="E260">
        <f t="shared" si="18"/>
        <v>92.100071067954076</v>
      </c>
      <c r="F260">
        <f t="shared" si="19"/>
        <v>0.28393130751091067</v>
      </c>
    </row>
    <row r="261" spans="1:6" x14ac:dyDescent="0.3">
      <c r="A261">
        <v>35.200000000000003</v>
      </c>
      <c r="B261">
        <v>1.824549292051046</v>
      </c>
      <c r="C261">
        <f t="shared" si="16"/>
        <v>24.203121806131218</v>
      </c>
      <c r="D261">
        <f t="shared" si="17"/>
        <v>10.996878193868785</v>
      </c>
      <c r="E261">
        <f t="shared" si="18"/>
        <v>120.93133001078678</v>
      </c>
      <c r="F261">
        <f t="shared" si="19"/>
        <v>0.3124113123258177</v>
      </c>
    </row>
    <row r="262" spans="1:6" x14ac:dyDescent="0.3">
      <c r="A262">
        <v>51.9</v>
      </c>
      <c r="B262">
        <v>0.78845736036427028</v>
      </c>
      <c r="C262">
        <f t="shared" si="16"/>
        <v>41.243992027400708</v>
      </c>
      <c r="D262">
        <f t="shared" si="17"/>
        <v>10.656007972599291</v>
      </c>
      <c r="E262">
        <f t="shared" si="18"/>
        <v>113.55050591209965</v>
      </c>
      <c r="F262">
        <f t="shared" si="19"/>
        <v>0.20531807268977439</v>
      </c>
    </row>
    <row r="263" spans="1:6" x14ac:dyDescent="0.3">
      <c r="A263">
        <v>46.8</v>
      </c>
      <c r="B263">
        <v>0.78845736036427028</v>
      </c>
      <c r="C263">
        <f t="shared" si="16"/>
        <v>41.243992027400708</v>
      </c>
      <c r="D263">
        <f t="shared" si="17"/>
        <v>5.5560079725992892</v>
      </c>
      <c r="E263">
        <f t="shared" si="18"/>
        <v>30.869224591586864</v>
      </c>
      <c r="F263">
        <f t="shared" si="19"/>
        <v>0.1187181190726344</v>
      </c>
    </row>
    <row r="264" spans="1:6" x14ac:dyDescent="0.3">
      <c r="A264">
        <v>51.9</v>
      </c>
      <c r="B264">
        <v>0.78845736036427028</v>
      </c>
      <c r="C264">
        <f t="shared" si="16"/>
        <v>41.243992027400708</v>
      </c>
      <c r="D264">
        <f t="shared" si="17"/>
        <v>10.656007972599291</v>
      </c>
      <c r="E264">
        <f t="shared" si="18"/>
        <v>113.55050591209965</v>
      </c>
      <c r="F264">
        <f t="shared" si="19"/>
        <v>0.20531807268977439</v>
      </c>
    </row>
    <row r="265" spans="1:6" x14ac:dyDescent="0.3">
      <c r="A265">
        <v>40.1</v>
      </c>
      <c r="B265">
        <v>0.87546873735389985</v>
      </c>
      <c r="C265">
        <f t="shared" si="16"/>
        <v>39.812893552731296</v>
      </c>
      <c r="D265">
        <f t="shared" si="17"/>
        <v>0.28710644726870527</v>
      </c>
      <c r="E265">
        <f t="shared" si="18"/>
        <v>8.2430112063257843E-2</v>
      </c>
      <c r="F265">
        <f t="shared" si="19"/>
        <v>7.1597617772744451E-3</v>
      </c>
    </row>
    <row r="266" spans="1:6" x14ac:dyDescent="0.3">
      <c r="A266">
        <v>36.5</v>
      </c>
      <c r="B266">
        <v>0.99325177301028345</v>
      </c>
      <c r="C266">
        <f t="shared" si="16"/>
        <v>37.87568570128132</v>
      </c>
      <c r="D266">
        <f t="shared" si="17"/>
        <v>-1.37568570128132</v>
      </c>
      <c r="E266">
        <f t="shared" si="18"/>
        <v>1.8925111487098771</v>
      </c>
      <c r="F266">
        <f t="shared" si="19"/>
        <v>3.7690019213186848E-2</v>
      </c>
    </row>
    <row r="267" spans="1:6" x14ac:dyDescent="0.3">
      <c r="A267">
        <v>37.6</v>
      </c>
      <c r="B267">
        <v>1.2527629684953681</v>
      </c>
      <c r="C267">
        <f t="shared" si="16"/>
        <v>33.607438388489058</v>
      </c>
      <c r="D267">
        <f t="shared" si="17"/>
        <v>3.9925616115109435</v>
      </c>
      <c r="E267">
        <f t="shared" si="18"/>
        <v>15.940548221710863</v>
      </c>
      <c r="F267">
        <f t="shared" si="19"/>
        <v>0.10618514924231232</v>
      </c>
    </row>
    <row r="268" spans="1:6" x14ac:dyDescent="0.3">
      <c r="A268">
        <v>34.700000000000003</v>
      </c>
      <c r="B268">
        <v>1.2527629684953681</v>
      </c>
      <c r="C268">
        <f t="shared" si="16"/>
        <v>33.607438388489058</v>
      </c>
      <c r="D268">
        <f t="shared" si="17"/>
        <v>1.0925616115109449</v>
      </c>
      <c r="E268">
        <f t="shared" si="18"/>
        <v>1.1936908749473929</v>
      </c>
      <c r="F268">
        <f t="shared" si="19"/>
        <v>3.1485925403773624E-2</v>
      </c>
    </row>
    <row r="269" spans="1:6" x14ac:dyDescent="0.3">
      <c r="A269">
        <v>34.5</v>
      </c>
      <c r="B269">
        <v>1.7404661748405046</v>
      </c>
      <c r="C269">
        <f t="shared" si="16"/>
        <v>25.586058439806109</v>
      </c>
      <c r="D269">
        <f t="shared" si="17"/>
        <v>8.9139415601938907</v>
      </c>
      <c r="E269">
        <f t="shared" si="18"/>
        <v>79.458354138551897</v>
      </c>
      <c r="F269">
        <f t="shared" si="19"/>
        <v>0.25837511768677945</v>
      </c>
    </row>
    <row r="270" spans="1:6" x14ac:dyDescent="0.3">
      <c r="A270">
        <v>33.6</v>
      </c>
      <c r="B270">
        <v>1.7404661748405046</v>
      </c>
      <c r="C270">
        <f t="shared" si="16"/>
        <v>25.586058439806109</v>
      </c>
      <c r="D270">
        <f t="shared" si="17"/>
        <v>8.0139415601938921</v>
      </c>
      <c r="E270">
        <f t="shared" si="18"/>
        <v>64.223259330202907</v>
      </c>
      <c r="F270">
        <f t="shared" si="19"/>
        <v>0.23851016548196108</v>
      </c>
    </row>
    <row r="271" spans="1:6" x14ac:dyDescent="0.3">
      <c r="A271">
        <v>30.1</v>
      </c>
      <c r="B271">
        <v>1.8082887711792655</v>
      </c>
      <c r="C271">
        <f t="shared" si="16"/>
        <v>24.470562771003074</v>
      </c>
      <c r="D271">
        <f t="shared" si="17"/>
        <v>5.6294372289969274</v>
      </c>
      <c r="E271">
        <f t="shared" si="18"/>
        <v>31.690563515216606</v>
      </c>
      <c r="F271">
        <f t="shared" si="19"/>
        <v>0.18702449265770521</v>
      </c>
    </row>
    <row r="272" spans="1:6" x14ac:dyDescent="0.3">
      <c r="A272">
        <v>26</v>
      </c>
      <c r="B272">
        <v>1.8082887711792655</v>
      </c>
      <c r="C272">
        <f t="shared" si="16"/>
        <v>24.470562771003074</v>
      </c>
      <c r="D272">
        <f t="shared" si="17"/>
        <v>1.529437228996926</v>
      </c>
      <c r="E272">
        <f t="shared" si="18"/>
        <v>2.3391782374417955</v>
      </c>
      <c r="F272">
        <f t="shared" si="19"/>
        <v>5.8824508807574075E-2</v>
      </c>
    </row>
    <row r="273" spans="1:6" x14ac:dyDescent="0.3">
      <c r="A273">
        <v>47.327800000000003</v>
      </c>
      <c r="B273">
        <v>0.69314718055994529</v>
      </c>
      <c r="C273">
        <f t="shared" si="16"/>
        <v>42.811583044316734</v>
      </c>
      <c r="D273">
        <f t="shared" si="17"/>
        <v>4.5162169556832694</v>
      </c>
      <c r="E273">
        <f t="shared" si="18"/>
        <v>20.396215590801059</v>
      </c>
      <c r="F273">
        <f t="shared" si="19"/>
        <v>9.5424189497151132E-2</v>
      </c>
    </row>
    <row r="274" spans="1:6" x14ac:dyDescent="0.3">
      <c r="A274">
        <v>49.3</v>
      </c>
      <c r="B274">
        <v>0.69314718055994529</v>
      </c>
      <c r="C274">
        <f t="shared" si="16"/>
        <v>42.811583044316734</v>
      </c>
      <c r="D274">
        <f t="shared" si="17"/>
        <v>6.4884169556832632</v>
      </c>
      <c r="E274">
        <f t="shared" si="18"/>
        <v>42.099554590798064</v>
      </c>
      <c r="F274">
        <f t="shared" si="19"/>
        <v>0.13161089159600939</v>
      </c>
    </row>
    <row r="275" spans="1:6" x14ac:dyDescent="0.3">
      <c r="A275">
        <v>43.5</v>
      </c>
      <c r="B275">
        <v>0.87546873735389985</v>
      </c>
      <c r="C275">
        <f t="shared" si="16"/>
        <v>39.812893552731296</v>
      </c>
      <c r="D275">
        <f t="shared" si="17"/>
        <v>3.6871064472687038</v>
      </c>
      <c r="E275">
        <f t="shared" si="18"/>
        <v>13.594753953490443</v>
      </c>
      <c r="F275">
        <f t="shared" si="19"/>
        <v>8.476106775330354E-2</v>
      </c>
    </row>
    <row r="276" spans="1:6" x14ac:dyDescent="0.3">
      <c r="A276">
        <v>43.3</v>
      </c>
      <c r="B276">
        <v>0.87546873735389985</v>
      </c>
      <c r="C276">
        <f t="shared" si="16"/>
        <v>39.812893552731296</v>
      </c>
      <c r="D276">
        <f t="shared" si="17"/>
        <v>3.487106447268701</v>
      </c>
      <c r="E276">
        <f t="shared" si="18"/>
        <v>12.159911374582942</v>
      </c>
      <c r="F276">
        <f t="shared" si="19"/>
        <v>8.0533636195582015E-2</v>
      </c>
    </row>
    <row r="277" spans="1:6" x14ac:dyDescent="0.3">
      <c r="A277">
        <v>35.5</v>
      </c>
      <c r="B277">
        <v>1.2527629684953681</v>
      </c>
      <c r="C277">
        <f t="shared" si="16"/>
        <v>33.607438388489058</v>
      </c>
      <c r="D277">
        <f t="shared" si="17"/>
        <v>1.892561611510942</v>
      </c>
      <c r="E277">
        <f t="shared" si="18"/>
        <v>3.5817894533648937</v>
      </c>
      <c r="F277">
        <f t="shared" si="19"/>
        <v>5.331159469044907E-2</v>
      </c>
    </row>
    <row r="278" spans="1:6" x14ac:dyDescent="0.3">
      <c r="A278">
        <v>39.9</v>
      </c>
      <c r="B278">
        <v>1.2527629684953681</v>
      </c>
      <c r="C278">
        <f t="shared" si="16"/>
        <v>33.607438388489058</v>
      </c>
      <c r="D278">
        <f t="shared" si="17"/>
        <v>6.2925616115109406</v>
      </c>
      <c r="E278">
        <f t="shared" si="18"/>
        <v>39.596331634661169</v>
      </c>
      <c r="F278">
        <f t="shared" si="19"/>
        <v>0.15770831106543712</v>
      </c>
    </row>
    <row r="279" spans="1:6" x14ac:dyDescent="0.3">
      <c r="A279">
        <v>65</v>
      </c>
      <c r="B279">
        <v>0.26236426446749106</v>
      </c>
      <c r="C279">
        <f t="shared" si="16"/>
        <v>49.896780353710312</v>
      </c>
      <c r="D279">
        <f t="shared" si="17"/>
        <v>15.103219646289688</v>
      </c>
      <c r="E279">
        <f t="shared" si="18"/>
        <v>228.1072436840708</v>
      </c>
      <c r="F279">
        <f t="shared" si="19"/>
        <v>0.23235722532753367</v>
      </c>
    </row>
    <row r="280" spans="1:6" x14ac:dyDescent="0.3">
      <c r="A280">
        <v>62.267400000000002</v>
      </c>
      <c r="B280">
        <v>0.26236426446749106</v>
      </c>
      <c r="C280">
        <f t="shared" si="16"/>
        <v>49.896780353710312</v>
      </c>
      <c r="D280">
        <f t="shared" si="17"/>
        <v>12.37061964628969</v>
      </c>
      <c r="E280">
        <f t="shared" si="18"/>
        <v>153.03223043316845</v>
      </c>
      <c r="F280">
        <f t="shared" si="19"/>
        <v>0.19866928194030406</v>
      </c>
    </row>
    <row r="281" spans="1:6" x14ac:dyDescent="0.3">
      <c r="A281">
        <v>61.2</v>
      </c>
      <c r="B281">
        <v>0.26236426446749106</v>
      </c>
      <c r="C281">
        <f t="shared" si="16"/>
        <v>49.896780353710312</v>
      </c>
      <c r="D281">
        <f t="shared" si="17"/>
        <v>11.303219646289691</v>
      </c>
      <c r="E281">
        <f t="shared" si="18"/>
        <v>127.76277437226923</v>
      </c>
      <c r="F281">
        <f t="shared" si="19"/>
        <v>0.18469313147532174</v>
      </c>
    </row>
    <row r="282" spans="1:6" x14ac:dyDescent="0.3">
      <c r="A282">
        <v>50.4</v>
      </c>
      <c r="B282">
        <v>0.47000362924573563</v>
      </c>
      <c r="C282">
        <f t="shared" si="16"/>
        <v>46.481682368869912</v>
      </c>
      <c r="D282">
        <f t="shared" si="17"/>
        <v>3.9183176311300869</v>
      </c>
      <c r="E282">
        <f t="shared" si="18"/>
        <v>15.353213058424895</v>
      </c>
      <c r="F282">
        <f t="shared" si="19"/>
        <v>7.7744397443057278E-2</v>
      </c>
    </row>
    <row r="283" spans="1:6" x14ac:dyDescent="0.3">
      <c r="A283">
        <v>48.2</v>
      </c>
      <c r="B283">
        <v>0.47000362924573563</v>
      </c>
      <c r="C283">
        <f t="shared" si="16"/>
        <v>46.481682368869912</v>
      </c>
      <c r="D283">
        <f t="shared" si="17"/>
        <v>1.7183176311300912</v>
      </c>
      <c r="E283">
        <f t="shared" si="18"/>
        <v>2.9526154814525283</v>
      </c>
      <c r="F283">
        <f t="shared" si="19"/>
        <v>3.5649743384441726E-2</v>
      </c>
    </row>
    <row r="284" spans="1:6" x14ac:dyDescent="0.3">
      <c r="A284">
        <v>50.820500000000003</v>
      </c>
      <c r="B284">
        <v>0.47000362924573563</v>
      </c>
      <c r="C284">
        <f t="shared" si="16"/>
        <v>46.481682368869912</v>
      </c>
      <c r="D284">
        <f t="shared" si="17"/>
        <v>4.338817631130091</v>
      </c>
      <c r="E284">
        <f t="shared" si="18"/>
        <v>18.825338436205335</v>
      </c>
      <c r="F284">
        <f t="shared" si="19"/>
        <v>8.5375343240032875E-2</v>
      </c>
    </row>
    <row r="285" spans="1:6" x14ac:dyDescent="0.3">
      <c r="A285">
        <v>47.296399999999998</v>
      </c>
      <c r="B285">
        <v>0.69314718055994529</v>
      </c>
      <c r="C285">
        <f t="shared" si="16"/>
        <v>42.811583044316734</v>
      </c>
      <c r="D285">
        <f t="shared" si="17"/>
        <v>4.4848169556832644</v>
      </c>
      <c r="E285">
        <f t="shared" si="18"/>
        <v>20.113583125984103</v>
      </c>
      <c r="F285">
        <f t="shared" si="19"/>
        <v>9.4823643145847555E-2</v>
      </c>
    </row>
    <row r="286" spans="1:6" x14ac:dyDescent="0.3">
      <c r="A286">
        <v>50.9</v>
      </c>
      <c r="B286">
        <v>0.69314718055994529</v>
      </c>
      <c r="C286">
        <f t="shared" si="16"/>
        <v>42.811583044316734</v>
      </c>
      <c r="D286">
        <f t="shared" si="17"/>
        <v>8.0884169556832646</v>
      </c>
      <c r="E286">
        <f t="shared" si="18"/>
        <v>65.422488848984528</v>
      </c>
      <c r="F286">
        <f t="shared" si="19"/>
        <v>0.15890799520006413</v>
      </c>
    </row>
    <row r="287" spans="1:6" x14ac:dyDescent="0.3">
      <c r="A287">
        <v>47.4</v>
      </c>
      <c r="B287">
        <v>0.69314718055994529</v>
      </c>
      <c r="C287">
        <f t="shared" si="16"/>
        <v>42.811583044316734</v>
      </c>
      <c r="D287">
        <f t="shared" si="17"/>
        <v>4.5884169556832646</v>
      </c>
      <c r="E287">
        <f t="shared" si="18"/>
        <v>21.053570159201676</v>
      </c>
      <c r="F287">
        <f t="shared" si="19"/>
        <v>9.6802045478549884E-2</v>
      </c>
    </row>
    <row r="288" spans="1:6" x14ac:dyDescent="0.3">
      <c r="A288">
        <v>44.344000000000001</v>
      </c>
      <c r="B288">
        <v>0.87546873735389985</v>
      </c>
      <c r="C288">
        <f t="shared" si="16"/>
        <v>39.812893552731296</v>
      </c>
      <c r="D288">
        <f t="shared" si="17"/>
        <v>4.531106447268705</v>
      </c>
      <c r="E288">
        <f t="shared" si="18"/>
        <v>20.530925636480028</v>
      </c>
      <c r="F288">
        <f t="shared" si="19"/>
        <v>0.10218082372516474</v>
      </c>
    </row>
    <row r="289" spans="1:6" x14ac:dyDescent="0.3">
      <c r="A289">
        <v>44.6</v>
      </c>
      <c r="B289">
        <v>0.87546873735389985</v>
      </c>
      <c r="C289">
        <f t="shared" si="16"/>
        <v>39.812893552731296</v>
      </c>
      <c r="D289">
        <f t="shared" si="17"/>
        <v>4.7871064472687053</v>
      </c>
      <c r="E289">
        <f t="shared" si="18"/>
        <v>22.916388137481604</v>
      </c>
      <c r="F289">
        <f t="shared" si="19"/>
        <v>0.10733422527508307</v>
      </c>
    </row>
    <row r="290" spans="1:6" x14ac:dyDescent="0.3">
      <c r="A290">
        <v>50.2669</v>
      </c>
      <c r="B290">
        <v>0.47000362924573563</v>
      </c>
      <c r="C290">
        <f t="shared" si="16"/>
        <v>46.481682368869912</v>
      </c>
      <c r="D290">
        <f t="shared" si="17"/>
        <v>3.785217631130088</v>
      </c>
      <c r="E290">
        <f t="shared" si="18"/>
        <v>14.327872515018075</v>
      </c>
      <c r="F290">
        <f t="shared" si="19"/>
        <v>7.5302388472933246E-2</v>
      </c>
    </row>
    <row r="291" spans="1:6" x14ac:dyDescent="0.3">
      <c r="A291">
        <v>48.318800000000003</v>
      </c>
      <c r="B291">
        <v>0.47000362924573563</v>
      </c>
      <c r="C291">
        <f t="shared" si="16"/>
        <v>46.481682368869912</v>
      </c>
      <c r="D291">
        <f t="shared" si="17"/>
        <v>1.8371176311300914</v>
      </c>
      <c r="E291">
        <f t="shared" si="18"/>
        <v>3.3750011906090385</v>
      </c>
      <c r="F291">
        <f t="shared" si="19"/>
        <v>3.8020762749283746E-2</v>
      </c>
    </row>
    <row r="292" spans="1:6" x14ac:dyDescent="0.3">
      <c r="A292">
        <v>35.349400000000003</v>
      </c>
      <c r="B292">
        <v>1.2527629684953681</v>
      </c>
      <c r="C292">
        <f t="shared" si="16"/>
        <v>33.607438388489058</v>
      </c>
      <c r="D292">
        <f t="shared" si="17"/>
        <v>1.7419616115109449</v>
      </c>
      <c r="E292">
        <f t="shared" si="18"/>
        <v>3.0344302559778078</v>
      </c>
      <c r="F292">
        <f t="shared" si="19"/>
        <v>4.9278392603861583E-2</v>
      </c>
    </row>
    <row r="293" spans="1:6" x14ac:dyDescent="0.3">
      <c r="A293">
        <v>47.408099999999997</v>
      </c>
      <c r="B293">
        <v>0.87546873735389985</v>
      </c>
      <c r="C293">
        <f t="shared" si="16"/>
        <v>39.812893552731296</v>
      </c>
      <c r="D293">
        <f t="shared" si="17"/>
        <v>7.5952064472687013</v>
      </c>
      <c r="E293">
        <f t="shared" si="18"/>
        <v>57.68716097663205</v>
      </c>
      <c r="F293">
        <f t="shared" si="19"/>
        <v>0.1602090454430509</v>
      </c>
    </row>
    <row r="294" spans="1:6" x14ac:dyDescent="0.3">
      <c r="A294">
        <v>46.624000000000002</v>
      </c>
      <c r="B294">
        <v>0.69314718055994529</v>
      </c>
      <c r="C294">
        <f t="shared" si="16"/>
        <v>42.811583044316734</v>
      </c>
      <c r="D294">
        <f t="shared" si="17"/>
        <v>3.8124169556832683</v>
      </c>
      <c r="E294">
        <f t="shared" si="18"/>
        <v>14.534523043981279</v>
      </c>
      <c r="F294">
        <f t="shared" si="19"/>
        <v>8.176940965346749E-2</v>
      </c>
    </row>
    <row r="295" spans="1:6" x14ac:dyDescent="0.3">
      <c r="A295">
        <v>46.438699999999997</v>
      </c>
      <c r="B295">
        <v>0.69314718055994529</v>
      </c>
      <c r="C295">
        <f t="shared" si="16"/>
        <v>42.811583044316734</v>
      </c>
      <c r="D295">
        <f t="shared" si="17"/>
        <v>3.6271169556832632</v>
      </c>
      <c r="E295">
        <f t="shared" si="18"/>
        <v>13.155977410205024</v>
      </c>
      <c r="F295">
        <f t="shared" si="19"/>
        <v>7.8105480034610431E-2</v>
      </c>
    </row>
    <row r="296" spans="1:6" x14ac:dyDescent="0.3">
      <c r="A296">
        <v>40.187600000000003</v>
      </c>
      <c r="B296">
        <v>0.91629073187415511</v>
      </c>
      <c r="C296">
        <f t="shared" si="16"/>
        <v>39.141483719763549</v>
      </c>
      <c r="D296">
        <f t="shared" si="17"/>
        <v>1.0461162802364541</v>
      </c>
      <c r="E296">
        <f t="shared" si="18"/>
        <v>1.0943592717757553</v>
      </c>
      <c r="F296">
        <f t="shared" si="19"/>
        <v>2.6030822448627287E-2</v>
      </c>
    </row>
    <row r="297" spans="1:6" x14ac:dyDescent="0.3">
      <c r="A297">
        <v>40.887300000000003</v>
      </c>
      <c r="B297">
        <v>0.91629073187415511</v>
      </c>
      <c r="C297">
        <f t="shared" si="16"/>
        <v>39.141483719763549</v>
      </c>
      <c r="D297">
        <f t="shared" si="17"/>
        <v>1.7458162802364541</v>
      </c>
      <c r="E297">
        <f t="shared" si="18"/>
        <v>3.0478744843386489</v>
      </c>
      <c r="F297">
        <f t="shared" si="19"/>
        <v>4.2698253008549208E-2</v>
      </c>
    </row>
    <row r="298" spans="1:6" x14ac:dyDescent="0.3">
      <c r="A298">
        <v>35.799999999999997</v>
      </c>
      <c r="B298">
        <v>1.0986122886681098</v>
      </c>
      <c r="C298">
        <f t="shared" si="16"/>
        <v>36.142794228178104</v>
      </c>
      <c r="D298">
        <f t="shared" si="17"/>
        <v>-0.34279422817810712</v>
      </c>
      <c r="E298">
        <f t="shared" si="18"/>
        <v>0.11750788287222416</v>
      </c>
      <c r="F298">
        <f t="shared" si="19"/>
        <v>9.5752577703381893E-3</v>
      </c>
    </row>
    <row r="299" spans="1:6" x14ac:dyDescent="0.3">
      <c r="A299">
        <v>35.731099999999998</v>
      </c>
      <c r="B299">
        <v>1.0986122886681098</v>
      </c>
      <c r="C299">
        <f t="shared" si="16"/>
        <v>36.142794228178104</v>
      </c>
      <c r="D299">
        <f t="shared" si="17"/>
        <v>-0.41169422817810641</v>
      </c>
      <c r="E299">
        <f t="shared" si="18"/>
        <v>0.16949213751516676</v>
      </c>
      <c r="F299">
        <f t="shared" si="19"/>
        <v>1.1522013824878228E-2</v>
      </c>
    </row>
    <row r="300" spans="1:6" x14ac:dyDescent="0.3">
      <c r="A300">
        <v>35.9</v>
      </c>
      <c r="B300">
        <v>1.2527629684953681</v>
      </c>
      <c r="C300">
        <f t="shared" si="16"/>
        <v>33.607438388489058</v>
      </c>
      <c r="D300">
        <f t="shared" si="17"/>
        <v>2.2925616115109406</v>
      </c>
      <c r="E300">
        <f t="shared" si="18"/>
        <v>5.2558387425736415</v>
      </c>
      <c r="F300">
        <f t="shared" si="19"/>
        <v>6.3859654916739297E-2</v>
      </c>
    </row>
    <row r="301" spans="1:6" x14ac:dyDescent="0.3">
      <c r="A301">
        <v>34.9</v>
      </c>
      <c r="B301">
        <v>1.0986122886681098</v>
      </c>
      <c r="C301">
        <f t="shared" si="16"/>
        <v>36.142794228178104</v>
      </c>
      <c r="D301">
        <f t="shared" si="17"/>
        <v>-1.2427942281781057</v>
      </c>
      <c r="E301">
        <f t="shared" si="18"/>
        <v>1.5445374935928136</v>
      </c>
      <c r="F301">
        <f t="shared" si="19"/>
        <v>3.5610149804530249E-2</v>
      </c>
    </row>
    <row r="302" spans="1:6" x14ac:dyDescent="0.3">
      <c r="A302">
        <v>33.9</v>
      </c>
      <c r="B302">
        <v>1.2527629684953681</v>
      </c>
      <c r="C302">
        <f t="shared" si="16"/>
        <v>33.607438388489058</v>
      </c>
      <c r="D302">
        <f t="shared" si="17"/>
        <v>0.29256161151094062</v>
      </c>
      <c r="E302">
        <f t="shared" si="18"/>
        <v>8.5592296529878542E-2</v>
      </c>
      <c r="F302">
        <f t="shared" si="19"/>
        <v>8.6301360327711105E-3</v>
      </c>
    </row>
    <row r="303" spans="1:6" x14ac:dyDescent="0.3">
      <c r="A303">
        <v>34.6</v>
      </c>
      <c r="B303">
        <v>1.2527629684953681</v>
      </c>
      <c r="C303">
        <f t="shared" si="16"/>
        <v>33.607438388489058</v>
      </c>
      <c r="D303">
        <f t="shared" si="17"/>
        <v>0.99256161151094346</v>
      </c>
      <c r="E303">
        <f t="shared" si="18"/>
        <v>0.98517855264520104</v>
      </c>
      <c r="F303">
        <f t="shared" si="19"/>
        <v>2.8686751777772933E-2</v>
      </c>
    </row>
    <row r="304" spans="1:6" x14ac:dyDescent="0.3">
      <c r="A304">
        <v>26.6722</v>
      </c>
      <c r="B304">
        <v>1.8405496333974869</v>
      </c>
      <c r="C304">
        <f t="shared" si="16"/>
        <v>23.939960080764997</v>
      </c>
      <c r="D304">
        <f t="shared" si="17"/>
        <v>2.7322399192350026</v>
      </c>
      <c r="E304">
        <f t="shared" si="18"/>
        <v>7.465134976261294</v>
      </c>
      <c r="F304">
        <f t="shared" si="19"/>
        <v>0.10243774114002605</v>
      </c>
    </row>
    <row r="305" spans="1:6" x14ac:dyDescent="0.3">
      <c r="A305">
        <v>29.2</v>
      </c>
      <c r="B305">
        <v>1.7047480922384253</v>
      </c>
      <c r="C305">
        <f t="shared" si="16"/>
        <v>26.173522922020247</v>
      </c>
      <c r="D305">
        <f t="shared" si="17"/>
        <v>3.0264770779797523</v>
      </c>
      <c r="E305">
        <f t="shared" si="18"/>
        <v>9.1595635035368588</v>
      </c>
      <c r="F305">
        <f t="shared" si="19"/>
        <v>0.10364647527327919</v>
      </c>
    </row>
    <row r="306" spans="1:6" x14ac:dyDescent="0.3">
      <c r="A306">
        <v>23.9</v>
      </c>
      <c r="B306">
        <v>1.7047480922384253</v>
      </c>
      <c r="C306">
        <f t="shared" si="16"/>
        <v>26.173522922020247</v>
      </c>
      <c r="D306">
        <f t="shared" si="17"/>
        <v>-2.2735229220202484</v>
      </c>
      <c r="E306">
        <f t="shared" si="18"/>
        <v>5.1689064769514887</v>
      </c>
      <c r="F306">
        <f t="shared" si="19"/>
        <v>9.5126482092897424E-2</v>
      </c>
    </row>
    <row r="307" spans="1:6" x14ac:dyDescent="0.3">
      <c r="A307">
        <v>24.7</v>
      </c>
      <c r="B307">
        <v>1.8405496333974869</v>
      </c>
      <c r="C307">
        <f t="shared" si="16"/>
        <v>23.939960080764997</v>
      </c>
      <c r="D307">
        <f t="shared" si="17"/>
        <v>0.7600399192350018</v>
      </c>
      <c r="E307">
        <f t="shared" si="18"/>
        <v>0.57766067883074812</v>
      </c>
      <c r="F307">
        <f t="shared" si="19"/>
        <v>3.0770846932591168E-2</v>
      </c>
    </row>
    <row r="308" spans="1:6" x14ac:dyDescent="0.3">
      <c r="A308">
        <v>23.4</v>
      </c>
      <c r="B308">
        <v>1.791759469228055</v>
      </c>
      <c r="C308">
        <f t="shared" si="16"/>
        <v>24.742424447350832</v>
      </c>
      <c r="D308">
        <f t="shared" si="17"/>
        <v>-1.3424244473508331</v>
      </c>
      <c r="E308">
        <f t="shared" si="18"/>
        <v>1.8021033968451896</v>
      </c>
      <c r="F308">
        <f t="shared" si="19"/>
        <v>5.7368566126103984E-2</v>
      </c>
    </row>
    <row r="309" spans="1:6" x14ac:dyDescent="0.3">
      <c r="A309">
        <v>29</v>
      </c>
      <c r="B309">
        <v>1.7047480922384253</v>
      </c>
      <c r="C309">
        <f t="shared" si="16"/>
        <v>26.173522922020247</v>
      </c>
      <c r="D309">
        <f t="shared" si="17"/>
        <v>2.826477077979753</v>
      </c>
      <c r="E309">
        <f t="shared" si="18"/>
        <v>7.9889726723449623</v>
      </c>
      <c r="F309">
        <f t="shared" si="19"/>
        <v>9.7464726826888032E-2</v>
      </c>
    </row>
    <row r="310" spans="1:6" x14ac:dyDescent="0.3">
      <c r="A310">
        <v>24.8202</v>
      </c>
      <c r="B310">
        <v>1.8405496333974869</v>
      </c>
      <c r="C310">
        <f t="shared" si="16"/>
        <v>23.939960080764997</v>
      </c>
      <c r="D310">
        <f t="shared" si="17"/>
        <v>0.88023991923500233</v>
      </c>
      <c r="E310">
        <f t="shared" si="18"/>
        <v>0.77482231541484348</v>
      </c>
      <c r="F310">
        <f t="shared" si="19"/>
        <v>3.54646585940082E-2</v>
      </c>
    </row>
    <row r="311" spans="1:6" x14ac:dyDescent="0.3">
      <c r="A311">
        <v>42.936300000000003</v>
      </c>
      <c r="B311">
        <v>0.69314718055994529</v>
      </c>
      <c r="C311">
        <f t="shared" si="16"/>
        <v>42.811583044316734</v>
      </c>
      <c r="D311">
        <f t="shared" si="17"/>
        <v>0.12471695568326879</v>
      </c>
      <c r="E311">
        <f t="shared" si="18"/>
        <v>1.5554319034902432E-2</v>
      </c>
      <c r="F311">
        <f t="shared" si="19"/>
        <v>2.9046973233200993E-3</v>
      </c>
    </row>
    <row r="312" spans="1:6" x14ac:dyDescent="0.3">
      <c r="A312">
        <v>42.457900000000002</v>
      </c>
      <c r="B312">
        <v>0.69314718055994529</v>
      </c>
      <c r="C312">
        <f t="shared" si="16"/>
        <v>42.811583044316734</v>
      </c>
      <c r="D312">
        <f t="shared" si="17"/>
        <v>-0.35368304431673181</v>
      </c>
      <c r="E312">
        <f t="shared" si="18"/>
        <v>0.12509169583715127</v>
      </c>
      <c r="F312">
        <f t="shared" si="19"/>
        <v>8.3302057877740494E-3</v>
      </c>
    </row>
    <row r="313" spans="1:6" x14ac:dyDescent="0.3">
      <c r="A313">
        <v>34.9</v>
      </c>
      <c r="B313">
        <v>0.69314718055994529</v>
      </c>
      <c r="C313">
        <f t="shared" si="16"/>
        <v>42.811583044316734</v>
      </c>
      <c r="D313">
        <f t="shared" si="17"/>
        <v>-7.9115830443167354</v>
      </c>
      <c r="E313">
        <f t="shared" si="18"/>
        <v>62.593146267120062</v>
      </c>
      <c r="F313">
        <f t="shared" si="19"/>
        <v>0.22669292390592366</v>
      </c>
    </row>
    <row r="314" spans="1:6" x14ac:dyDescent="0.3">
      <c r="A314">
        <v>38.876899999999999</v>
      </c>
      <c r="B314">
        <v>0.87546873735389985</v>
      </c>
      <c r="C314">
        <f t="shared" si="16"/>
        <v>39.812893552731296</v>
      </c>
      <c r="D314">
        <f t="shared" si="17"/>
        <v>-0.93599355273129703</v>
      </c>
      <c r="E314">
        <f t="shared" si="18"/>
        <v>0.87608393075455526</v>
      </c>
      <c r="F314">
        <f t="shared" si="19"/>
        <v>2.4075827875455529E-2</v>
      </c>
    </row>
    <row r="315" spans="1:6" x14ac:dyDescent="0.3">
      <c r="A315">
        <v>40.370600000000003</v>
      </c>
      <c r="B315">
        <v>0.87546873735389985</v>
      </c>
      <c r="C315">
        <f t="shared" si="16"/>
        <v>39.812893552731296</v>
      </c>
      <c r="D315">
        <f t="shared" si="17"/>
        <v>0.557706447268707</v>
      </c>
      <c r="E315">
        <f t="shared" si="18"/>
        <v>0.31103648132508305</v>
      </c>
      <c r="F315">
        <f t="shared" si="19"/>
        <v>1.3814668280102523E-2</v>
      </c>
    </row>
    <row r="316" spans="1:6" x14ac:dyDescent="0.3">
      <c r="A316">
        <v>30.6</v>
      </c>
      <c r="B316">
        <v>0.69314718055994529</v>
      </c>
      <c r="C316">
        <f t="shared" si="16"/>
        <v>42.811583044316734</v>
      </c>
      <c r="D316">
        <f t="shared" si="17"/>
        <v>-12.211583044316733</v>
      </c>
      <c r="E316">
        <f t="shared" si="18"/>
        <v>149.12276044824392</v>
      </c>
      <c r="F316">
        <f t="shared" si="19"/>
        <v>0.39907134131754024</v>
      </c>
    </row>
    <row r="317" spans="1:6" x14ac:dyDescent="0.3">
      <c r="A317">
        <v>31.1</v>
      </c>
      <c r="B317">
        <v>0.69314718055994529</v>
      </c>
      <c r="C317">
        <f t="shared" si="16"/>
        <v>42.811583044316734</v>
      </c>
      <c r="D317">
        <f t="shared" si="17"/>
        <v>-11.711583044316733</v>
      </c>
      <c r="E317">
        <f t="shared" si="18"/>
        <v>137.16117740392718</v>
      </c>
      <c r="F317">
        <f t="shared" si="19"/>
        <v>0.37657823293622933</v>
      </c>
    </row>
    <row r="318" spans="1:6" x14ac:dyDescent="0.3">
      <c r="A318">
        <v>47.9</v>
      </c>
      <c r="B318">
        <v>0.47000362924573563</v>
      </c>
      <c r="C318">
        <f t="shared" si="16"/>
        <v>46.481682368869912</v>
      </c>
      <c r="D318">
        <f t="shared" si="17"/>
        <v>1.4183176311300869</v>
      </c>
      <c r="E318">
        <f t="shared" si="18"/>
        <v>2.0116249027744613</v>
      </c>
      <c r="F318">
        <f t="shared" si="19"/>
        <v>2.9609971422340019E-2</v>
      </c>
    </row>
    <row r="319" spans="1:6" x14ac:dyDescent="0.3">
      <c r="A319">
        <v>48.9</v>
      </c>
      <c r="B319">
        <v>0.47000362924573563</v>
      </c>
      <c r="C319">
        <f t="shared" si="16"/>
        <v>46.481682368869912</v>
      </c>
      <c r="D319">
        <f t="shared" si="17"/>
        <v>2.4183176311300869</v>
      </c>
      <c r="E319">
        <f t="shared" si="18"/>
        <v>5.8482601650346355</v>
      </c>
      <c r="F319">
        <f t="shared" si="19"/>
        <v>4.9454348284868853E-2</v>
      </c>
    </row>
    <row r="320" spans="1:6" x14ac:dyDescent="0.3">
      <c r="A320">
        <v>42.8</v>
      </c>
      <c r="B320">
        <v>0.87546873735389985</v>
      </c>
      <c r="C320">
        <f t="shared" si="16"/>
        <v>39.812893552731296</v>
      </c>
      <c r="D320">
        <f t="shared" si="17"/>
        <v>2.987106447268701</v>
      </c>
      <c r="E320">
        <f t="shared" si="18"/>
        <v>8.9228049273142407</v>
      </c>
      <c r="F320">
        <f t="shared" si="19"/>
        <v>6.9792206711885546E-2</v>
      </c>
    </row>
    <row r="321" spans="1:6" x14ac:dyDescent="0.3">
      <c r="A321">
        <v>46.9</v>
      </c>
      <c r="B321">
        <v>0.87546873735389985</v>
      </c>
      <c r="C321">
        <f t="shared" si="16"/>
        <v>39.812893552731296</v>
      </c>
      <c r="D321">
        <f t="shared" si="17"/>
        <v>7.0871064472687024</v>
      </c>
      <c r="E321">
        <f t="shared" si="18"/>
        <v>50.227077794917612</v>
      </c>
      <c r="F321">
        <f t="shared" si="19"/>
        <v>0.15111101166884228</v>
      </c>
    </row>
    <row r="322" spans="1:6" x14ac:dyDescent="0.3">
      <c r="A322">
        <v>42.6</v>
      </c>
      <c r="B322">
        <v>0.87546873735389985</v>
      </c>
      <c r="C322">
        <f t="shared" ref="C322:C385" si="20">$I$19+($I$20*B322)</f>
        <v>39.812893552731296</v>
      </c>
      <c r="D322">
        <f t="shared" si="17"/>
        <v>2.7871064472687053</v>
      </c>
      <c r="E322">
        <f t="shared" si="18"/>
        <v>7.7679623484067841</v>
      </c>
      <c r="F322">
        <f t="shared" si="19"/>
        <v>6.5425033973443777E-2</v>
      </c>
    </row>
    <row r="323" spans="1:6" x14ac:dyDescent="0.3">
      <c r="A323">
        <v>46.8</v>
      </c>
      <c r="B323">
        <v>0.87546873735389985</v>
      </c>
      <c r="C323">
        <f t="shared" si="20"/>
        <v>39.812893552731296</v>
      </c>
      <c r="D323">
        <f t="shared" ref="D323:D386" si="21">A323-C323</f>
        <v>6.987106447268701</v>
      </c>
      <c r="E323">
        <f t="shared" ref="E323:E386" si="22">D323^2</f>
        <v>48.819656505463847</v>
      </c>
      <c r="F323">
        <f t="shared" ref="F323:F386" si="23">ABS(D323)/A323</f>
        <v>0.1492971463091603</v>
      </c>
    </row>
    <row r="324" spans="1:6" x14ac:dyDescent="0.3">
      <c r="A324">
        <v>40.299999999999997</v>
      </c>
      <c r="B324">
        <v>1.2527629684953681</v>
      </c>
      <c r="C324">
        <f t="shared" si="20"/>
        <v>33.607438388489058</v>
      </c>
      <c r="D324">
        <f t="shared" si="21"/>
        <v>6.6925616115109392</v>
      </c>
      <c r="E324">
        <f t="shared" si="22"/>
        <v>44.790380923869897</v>
      </c>
      <c r="F324">
        <f t="shared" si="23"/>
        <v>0.16606852634022182</v>
      </c>
    </row>
    <row r="325" spans="1:6" x14ac:dyDescent="0.3">
      <c r="A325">
        <v>41.2</v>
      </c>
      <c r="B325">
        <v>1.2527629684953681</v>
      </c>
      <c r="C325">
        <f t="shared" si="20"/>
        <v>33.607438388489058</v>
      </c>
      <c r="D325">
        <f t="shared" si="21"/>
        <v>7.5925616115109449</v>
      </c>
      <c r="E325">
        <f t="shared" si="22"/>
        <v>57.646991824589676</v>
      </c>
      <c r="F325">
        <f t="shared" si="23"/>
        <v>0.18428547600754719</v>
      </c>
    </row>
    <row r="326" spans="1:6" x14ac:dyDescent="0.3">
      <c r="A326">
        <v>35.6</v>
      </c>
      <c r="B326">
        <v>1.2809338454620642</v>
      </c>
      <c r="C326">
        <f t="shared" si="20"/>
        <v>33.144104736592666</v>
      </c>
      <c r="D326">
        <f t="shared" si="21"/>
        <v>2.455895263407335</v>
      </c>
      <c r="E326">
        <f t="shared" si="22"/>
        <v>6.0314215448265838</v>
      </c>
      <c r="F326">
        <f t="shared" si="23"/>
        <v>6.898582200582401E-2</v>
      </c>
    </row>
    <row r="327" spans="1:6" x14ac:dyDescent="0.3">
      <c r="A327">
        <v>31</v>
      </c>
      <c r="B327">
        <v>1.2809338454620642</v>
      </c>
      <c r="C327">
        <f t="shared" si="20"/>
        <v>33.144104736592666</v>
      </c>
      <c r="D327">
        <f t="shared" si="21"/>
        <v>-2.1441047365926664</v>
      </c>
      <c r="E327">
        <f t="shared" si="22"/>
        <v>4.5971851214791073</v>
      </c>
      <c r="F327">
        <f t="shared" si="23"/>
        <v>6.9164668922344075E-2</v>
      </c>
    </row>
    <row r="328" spans="1:6" x14ac:dyDescent="0.3">
      <c r="A328">
        <v>24.2</v>
      </c>
      <c r="B328">
        <v>1.9021075263969205</v>
      </c>
      <c r="C328">
        <f t="shared" si="20"/>
        <v>22.927501597481228</v>
      </c>
      <c r="D328">
        <f t="shared" si="21"/>
        <v>1.2724984025187709</v>
      </c>
      <c r="E328">
        <f t="shared" si="22"/>
        <v>1.6192521844128238</v>
      </c>
      <c r="F328">
        <f t="shared" si="23"/>
        <v>5.2582578616478137E-2</v>
      </c>
    </row>
    <row r="329" spans="1:6" x14ac:dyDescent="0.3">
      <c r="A329">
        <v>24.2</v>
      </c>
      <c r="B329">
        <v>1.9021075263969205</v>
      </c>
      <c r="C329">
        <f t="shared" si="20"/>
        <v>22.927501597481228</v>
      </c>
      <c r="D329">
        <f t="shared" si="21"/>
        <v>1.2724984025187709</v>
      </c>
      <c r="E329">
        <f t="shared" si="22"/>
        <v>1.6192521844128238</v>
      </c>
      <c r="F329">
        <f t="shared" si="23"/>
        <v>5.2582578616478137E-2</v>
      </c>
    </row>
    <row r="330" spans="1:6" x14ac:dyDescent="0.3">
      <c r="A330">
        <v>37.1</v>
      </c>
      <c r="B330">
        <v>0.69314718055994529</v>
      </c>
      <c r="C330">
        <f t="shared" si="20"/>
        <v>42.811583044316734</v>
      </c>
      <c r="D330">
        <f t="shared" si="21"/>
        <v>-5.7115830443167326</v>
      </c>
      <c r="E330">
        <f t="shared" si="22"/>
        <v>32.622180872126393</v>
      </c>
      <c r="F330">
        <f t="shared" si="23"/>
        <v>0.15395102545328121</v>
      </c>
    </row>
    <row r="331" spans="1:6" x14ac:dyDescent="0.3">
      <c r="A331">
        <v>41.113199999999999</v>
      </c>
      <c r="B331">
        <v>0.69314718055994529</v>
      </c>
      <c r="C331">
        <f t="shared" si="20"/>
        <v>42.811583044316734</v>
      </c>
      <c r="D331">
        <f t="shared" si="21"/>
        <v>-1.6983830443167349</v>
      </c>
      <c r="E331">
        <f t="shared" si="22"/>
        <v>2.8845049652225803</v>
      </c>
      <c r="F331">
        <f t="shared" si="23"/>
        <v>4.1309921006312693E-2</v>
      </c>
    </row>
    <row r="332" spans="1:6" x14ac:dyDescent="0.3">
      <c r="A332">
        <v>38.462699999999998</v>
      </c>
      <c r="B332">
        <v>0.69314718055994529</v>
      </c>
      <c r="C332">
        <f t="shared" si="20"/>
        <v>42.811583044316734</v>
      </c>
      <c r="D332">
        <f t="shared" si="21"/>
        <v>-4.3488830443167359</v>
      </c>
      <c r="E332">
        <f t="shared" si="22"/>
        <v>18.912783733145602</v>
      </c>
      <c r="F332">
        <f t="shared" si="23"/>
        <v>0.11306754451239086</v>
      </c>
    </row>
    <row r="333" spans="1:6" x14ac:dyDescent="0.3">
      <c r="A333">
        <v>43.1</v>
      </c>
      <c r="B333">
        <v>0.69314718055994529</v>
      </c>
      <c r="C333">
        <f t="shared" si="20"/>
        <v>42.811583044316734</v>
      </c>
      <c r="D333">
        <f t="shared" si="21"/>
        <v>0.28841695568326742</v>
      </c>
      <c r="E333">
        <f t="shared" si="22"/>
        <v>8.3184340325603845E-2</v>
      </c>
      <c r="F333">
        <f t="shared" si="23"/>
        <v>6.6918087165491278E-3</v>
      </c>
    </row>
    <row r="334" spans="1:6" x14ac:dyDescent="0.3">
      <c r="A334">
        <v>38.499699999999997</v>
      </c>
      <c r="B334">
        <v>0.69314718055994529</v>
      </c>
      <c r="C334">
        <f t="shared" si="20"/>
        <v>42.811583044316734</v>
      </c>
      <c r="D334">
        <f t="shared" si="21"/>
        <v>-4.3118830443167369</v>
      </c>
      <c r="E334">
        <f t="shared" si="22"/>
        <v>18.592335387866171</v>
      </c>
      <c r="F334">
        <f t="shared" si="23"/>
        <v>0.11199783490044694</v>
      </c>
    </row>
    <row r="335" spans="1:6" x14ac:dyDescent="0.3">
      <c r="A335">
        <v>37.070999999999998</v>
      </c>
      <c r="B335">
        <v>0.91629073187415511</v>
      </c>
      <c r="C335">
        <f t="shared" si="20"/>
        <v>39.141483719763549</v>
      </c>
      <c r="D335">
        <f t="shared" si="21"/>
        <v>-2.0704837197635513</v>
      </c>
      <c r="E335">
        <f t="shared" si="22"/>
        <v>4.2869028338059119</v>
      </c>
      <c r="F335">
        <f t="shared" si="23"/>
        <v>5.5851844292399755E-2</v>
      </c>
    </row>
    <row r="336" spans="1:6" x14ac:dyDescent="0.3">
      <c r="A336">
        <v>35.922600000000003</v>
      </c>
      <c r="B336">
        <v>0.91629073187415511</v>
      </c>
      <c r="C336">
        <f t="shared" si="20"/>
        <v>39.141483719763549</v>
      </c>
      <c r="D336">
        <f t="shared" si="21"/>
        <v>-3.2188837197635465</v>
      </c>
      <c r="E336">
        <f t="shared" si="22"/>
        <v>10.361212401358806</v>
      </c>
      <c r="F336">
        <f t="shared" si="23"/>
        <v>8.9606089753067608E-2</v>
      </c>
    </row>
    <row r="337" spans="1:6" x14ac:dyDescent="0.3">
      <c r="A337">
        <v>34.143500000000003</v>
      </c>
      <c r="B337">
        <v>0.91629073187415511</v>
      </c>
      <c r="C337">
        <f t="shared" si="20"/>
        <v>39.141483719763549</v>
      </c>
      <c r="D337">
        <f t="shared" si="21"/>
        <v>-4.9979837197635462</v>
      </c>
      <c r="E337">
        <f t="shared" si="22"/>
        <v>24.979841263021452</v>
      </c>
      <c r="F337">
        <f t="shared" si="23"/>
        <v>0.1463817042706092</v>
      </c>
    </row>
    <row r="338" spans="1:6" x14ac:dyDescent="0.3">
      <c r="A338">
        <v>32.910299999999999</v>
      </c>
      <c r="B338">
        <v>0.91629073187415511</v>
      </c>
      <c r="C338">
        <f t="shared" si="20"/>
        <v>39.141483719763549</v>
      </c>
      <c r="D338">
        <f t="shared" si="21"/>
        <v>-6.2311837197635498</v>
      </c>
      <c r="E338">
        <f t="shared" si="22"/>
        <v>38.827650549446311</v>
      </c>
      <c r="F338">
        <f t="shared" si="23"/>
        <v>0.189338405294499</v>
      </c>
    </row>
    <row r="339" spans="1:6" x14ac:dyDescent="0.3">
      <c r="A339">
        <v>42.3947</v>
      </c>
      <c r="B339">
        <v>0.87546873735389985</v>
      </c>
      <c r="C339">
        <f t="shared" si="20"/>
        <v>39.812893552731296</v>
      </c>
      <c r="D339">
        <f t="shared" si="21"/>
        <v>2.5818064472687041</v>
      </c>
      <c r="E339">
        <f t="shared" si="22"/>
        <v>6.665724531158248</v>
      </c>
      <c r="F339">
        <f t="shared" si="23"/>
        <v>6.0899273901424099E-2</v>
      </c>
    </row>
    <row r="340" spans="1:6" x14ac:dyDescent="0.3">
      <c r="A340">
        <v>41.395899999999997</v>
      </c>
      <c r="B340">
        <v>0.87546873735389985</v>
      </c>
      <c r="C340">
        <f t="shared" si="20"/>
        <v>39.812893552731296</v>
      </c>
      <c r="D340">
        <f t="shared" si="21"/>
        <v>1.5830064472687013</v>
      </c>
      <c r="E340">
        <f t="shared" si="22"/>
        <v>2.5059094120942755</v>
      </c>
      <c r="F340">
        <f t="shared" si="23"/>
        <v>3.824065782526051E-2</v>
      </c>
    </row>
    <row r="341" spans="1:6" x14ac:dyDescent="0.3">
      <c r="A341">
        <v>40.832099999999997</v>
      </c>
      <c r="B341">
        <v>0.87546873735389985</v>
      </c>
      <c r="C341">
        <f t="shared" si="20"/>
        <v>39.812893552731296</v>
      </c>
      <c r="D341">
        <f t="shared" si="21"/>
        <v>1.0192064472687008</v>
      </c>
      <c r="E341">
        <f t="shared" si="22"/>
        <v>1.038781782154087</v>
      </c>
      <c r="F341">
        <f t="shared" si="23"/>
        <v>2.4960911813712763E-2</v>
      </c>
    </row>
    <row r="342" spans="1:6" x14ac:dyDescent="0.3">
      <c r="A342">
        <v>44.081800000000001</v>
      </c>
      <c r="B342">
        <v>0.87546873735389985</v>
      </c>
      <c r="C342">
        <f t="shared" si="20"/>
        <v>39.812893552731296</v>
      </c>
      <c r="D342">
        <f t="shared" si="21"/>
        <v>4.2689064472687051</v>
      </c>
      <c r="E342">
        <f t="shared" si="22"/>
        <v>18.223562255532318</v>
      </c>
      <c r="F342">
        <f t="shared" si="23"/>
        <v>9.6840565659040798E-2</v>
      </c>
    </row>
    <row r="343" spans="1:6" x14ac:dyDescent="0.3">
      <c r="A343">
        <v>43.003500000000003</v>
      </c>
      <c r="B343">
        <v>0.87546873735389985</v>
      </c>
      <c r="C343">
        <f t="shared" si="20"/>
        <v>39.812893552731296</v>
      </c>
      <c r="D343">
        <f t="shared" si="21"/>
        <v>3.1906064472687063</v>
      </c>
      <c r="E343">
        <f t="shared" si="22"/>
        <v>10.179969501352636</v>
      </c>
      <c r="F343">
        <f t="shared" si="23"/>
        <v>7.4194110880944714E-2</v>
      </c>
    </row>
    <row r="344" spans="1:6" x14ac:dyDescent="0.3">
      <c r="A344">
        <v>41.585799999999999</v>
      </c>
      <c r="B344">
        <v>0.87546873735389985</v>
      </c>
      <c r="C344">
        <f t="shared" si="20"/>
        <v>39.812893552731296</v>
      </c>
      <c r="D344">
        <f t="shared" si="21"/>
        <v>1.7729064472687028</v>
      </c>
      <c r="E344">
        <f t="shared" si="22"/>
        <v>3.143197270766934</v>
      </c>
      <c r="F344">
        <f t="shared" si="23"/>
        <v>4.2632495882457544E-2</v>
      </c>
    </row>
    <row r="345" spans="1:6" x14ac:dyDescent="0.3">
      <c r="A345">
        <v>46.362900000000003</v>
      </c>
      <c r="B345">
        <v>0.69314718055994529</v>
      </c>
      <c r="C345">
        <f t="shared" si="20"/>
        <v>42.811583044316734</v>
      </c>
      <c r="D345">
        <f t="shared" si="21"/>
        <v>3.5513169556832693</v>
      </c>
      <c r="E345">
        <f t="shared" si="22"/>
        <v>12.611852119723483</v>
      </c>
      <c r="F345">
        <f t="shared" si="23"/>
        <v>7.659824893790658E-2</v>
      </c>
    </row>
    <row r="346" spans="1:6" x14ac:dyDescent="0.3">
      <c r="A346">
        <v>45.190100000000001</v>
      </c>
      <c r="B346">
        <v>0.69314718055994529</v>
      </c>
      <c r="C346">
        <f t="shared" si="20"/>
        <v>42.811583044316734</v>
      </c>
      <c r="D346">
        <f t="shared" si="21"/>
        <v>2.378516955683267</v>
      </c>
      <c r="E346">
        <f t="shared" si="22"/>
        <v>5.6573429084727964</v>
      </c>
      <c r="F346">
        <f t="shared" si="23"/>
        <v>5.2633584694065004E-2</v>
      </c>
    </row>
    <row r="347" spans="1:6" x14ac:dyDescent="0.3">
      <c r="A347">
        <v>44.707999999999998</v>
      </c>
      <c r="B347">
        <v>0.69314718055994529</v>
      </c>
      <c r="C347">
        <f t="shared" si="20"/>
        <v>42.811583044316734</v>
      </c>
      <c r="D347">
        <f t="shared" si="21"/>
        <v>1.8964169556832644</v>
      </c>
      <c r="E347">
        <f t="shared" si="22"/>
        <v>3.5963972698029805</v>
      </c>
      <c r="F347">
        <f t="shared" si="23"/>
        <v>4.2417843689792976E-2</v>
      </c>
    </row>
    <row r="348" spans="1:6" x14ac:dyDescent="0.3">
      <c r="A348">
        <v>41.566099999999999</v>
      </c>
      <c r="B348">
        <v>0.69314718055994529</v>
      </c>
      <c r="C348">
        <f t="shared" si="20"/>
        <v>42.811583044316734</v>
      </c>
      <c r="D348">
        <f t="shared" si="21"/>
        <v>-1.2454830443167353</v>
      </c>
      <c r="E348">
        <f t="shared" si="22"/>
        <v>1.5512280136804828</v>
      </c>
      <c r="F348">
        <f t="shared" si="23"/>
        <v>2.9963913966350831E-2</v>
      </c>
    </row>
    <row r="349" spans="1:6" x14ac:dyDescent="0.3">
      <c r="A349">
        <v>48.4</v>
      </c>
      <c r="B349">
        <v>0.58778666490211906</v>
      </c>
      <c r="C349">
        <f t="shared" si="20"/>
        <v>44.544474517419943</v>
      </c>
      <c r="D349">
        <f t="shared" si="21"/>
        <v>3.855525482580056</v>
      </c>
      <c r="E349">
        <f t="shared" si="22"/>
        <v>14.865076746824174</v>
      </c>
      <c r="F349">
        <f t="shared" si="23"/>
        <v>7.9659617408678843E-2</v>
      </c>
    </row>
    <row r="350" spans="1:6" x14ac:dyDescent="0.3">
      <c r="A350">
        <v>50</v>
      </c>
      <c r="B350">
        <v>0.58778666490211906</v>
      </c>
      <c r="C350">
        <f t="shared" si="20"/>
        <v>44.544474517419943</v>
      </c>
      <c r="D350">
        <f t="shared" si="21"/>
        <v>5.4555254825800574</v>
      </c>
      <c r="E350">
        <f t="shared" si="22"/>
        <v>29.762758291080367</v>
      </c>
      <c r="F350">
        <f t="shared" si="23"/>
        <v>0.10911050965160114</v>
      </c>
    </row>
    <row r="351" spans="1:6" x14ac:dyDescent="0.3">
      <c r="A351">
        <v>42.2</v>
      </c>
      <c r="B351">
        <v>0.87546873735389985</v>
      </c>
      <c r="C351">
        <f t="shared" si="20"/>
        <v>39.812893552731296</v>
      </c>
      <c r="D351">
        <f t="shared" si="21"/>
        <v>2.3871064472687067</v>
      </c>
      <c r="E351">
        <f t="shared" si="22"/>
        <v>5.6982771905918268</v>
      </c>
      <c r="F351">
        <f t="shared" si="23"/>
        <v>5.6566503489779776E-2</v>
      </c>
    </row>
    <row r="352" spans="1:6" x14ac:dyDescent="0.3">
      <c r="A352">
        <v>42.6</v>
      </c>
      <c r="B352">
        <v>0.87546873735389985</v>
      </c>
      <c r="C352">
        <f t="shared" si="20"/>
        <v>39.812893552731296</v>
      </c>
      <c r="D352">
        <f t="shared" si="21"/>
        <v>2.7871064472687053</v>
      </c>
      <c r="E352">
        <f t="shared" si="22"/>
        <v>7.7679623484067841</v>
      </c>
      <c r="F352">
        <f t="shared" si="23"/>
        <v>6.5425033973443777E-2</v>
      </c>
    </row>
    <row r="353" spans="1:6" x14ac:dyDescent="0.3">
      <c r="A353">
        <v>42</v>
      </c>
      <c r="B353">
        <v>0.69314718055994529</v>
      </c>
      <c r="C353">
        <f t="shared" si="20"/>
        <v>42.811583044316734</v>
      </c>
      <c r="D353">
        <f t="shared" si="21"/>
        <v>-0.811583044316734</v>
      </c>
      <c r="E353">
        <f t="shared" si="22"/>
        <v>0.65866703782241787</v>
      </c>
      <c r="F353">
        <f t="shared" si="23"/>
        <v>1.9323405817065094E-2</v>
      </c>
    </row>
    <row r="354" spans="1:6" x14ac:dyDescent="0.3">
      <c r="A354">
        <v>41.521000000000001</v>
      </c>
      <c r="B354">
        <v>0.69314718055994529</v>
      </c>
      <c r="C354">
        <f t="shared" si="20"/>
        <v>42.811583044316734</v>
      </c>
      <c r="D354">
        <f t="shared" si="21"/>
        <v>-1.2905830443167332</v>
      </c>
      <c r="E354">
        <f t="shared" si="22"/>
        <v>1.665604594277847</v>
      </c>
      <c r="F354">
        <f t="shared" si="23"/>
        <v>3.1082658036095789E-2</v>
      </c>
    </row>
    <row r="355" spans="1:6" x14ac:dyDescent="0.3">
      <c r="A355">
        <v>35.1</v>
      </c>
      <c r="B355">
        <v>1.2809338454620642</v>
      </c>
      <c r="C355">
        <f t="shared" si="20"/>
        <v>33.144104736592666</v>
      </c>
      <c r="D355">
        <f t="shared" si="21"/>
        <v>1.955895263407335</v>
      </c>
      <c r="E355">
        <f t="shared" si="22"/>
        <v>3.8255262814192483</v>
      </c>
      <c r="F355">
        <f t="shared" si="23"/>
        <v>5.5723511777986748E-2</v>
      </c>
    </row>
    <row r="356" spans="1:6" x14ac:dyDescent="0.3">
      <c r="A356">
        <v>33.5</v>
      </c>
      <c r="B356">
        <v>1.2809338454620642</v>
      </c>
      <c r="C356">
        <f t="shared" si="20"/>
        <v>33.144104736592666</v>
      </c>
      <c r="D356">
        <f t="shared" si="21"/>
        <v>0.35589526340733357</v>
      </c>
      <c r="E356">
        <f t="shared" si="22"/>
        <v>0.12666143851577535</v>
      </c>
      <c r="F356">
        <f t="shared" si="23"/>
        <v>1.0623739206189062E-2</v>
      </c>
    </row>
    <row r="357" spans="1:6" x14ac:dyDescent="0.3">
      <c r="A357">
        <v>60.1</v>
      </c>
      <c r="B357">
        <v>0.69314718055994529</v>
      </c>
      <c r="C357">
        <f t="shared" si="20"/>
        <v>42.811583044316734</v>
      </c>
      <c r="D357">
        <f t="shared" si="21"/>
        <v>17.288416955683267</v>
      </c>
      <c r="E357">
        <f t="shared" si="22"/>
        <v>298.88936083355668</v>
      </c>
      <c r="F357">
        <f t="shared" si="23"/>
        <v>0.28766084784830726</v>
      </c>
    </row>
    <row r="358" spans="1:6" x14ac:dyDescent="0.3">
      <c r="A358">
        <v>58.534999999999997</v>
      </c>
      <c r="B358">
        <v>0.69314718055994529</v>
      </c>
      <c r="C358">
        <f t="shared" si="20"/>
        <v>42.811583044316734</v>
      </c>
      <c r="D358">
        <f t="shared" si="21"/>
        <v>15.723416955683263</v>
      </c>
      <c r="E358">
        <f t="shared" si="22"/>
        <v>247.22584076226792</v>
      </c>
      <c r="F358">
        <f t="shared" si="23"/>
        <v>0.26861564800005577</v>
      </c>
    </row>
    <row r="359" spans="1:6" x14ac:dyDescent="0.3">
      <c r="A359">
        <v>39.614699999999999</v>
      </c>
      <c r="B359">
        <v>0.91629073187415511</v>
      </c>
      <c r="C359">
        <f t="shared" si="20"/>
        <v>39.141483719763549</v>
      </c>
      <c r="D359">
        <f t="shared" si="21"/>
        <v>0.4732162802364499</v>
      </c>
      <c r="E359">
        <f t="shared" si="22"/>
        <v>0.22393364788082229</v>
      </c>
      <c r="F359">
        <f t="shared" si="23"/>
        <v>1.1945471762665119E-2</v>
      </c>
    </row>
    <row r="360" spans="1:6" x14ac:dyDescent="0.3">
      <c r="A360">
        <v>40.240900000000003</v>
      </c>
      <c r="B360">
        <v>0.91629073187415511</v>
      </c>
      <c r="C360">
        <f t="shared" si="20"/>
        <v>39.141483719763549</v>
      </c>
      <c r="D360">
        <f t="shared" si="21"/>
        <v>1.0994162802364542</v>
      </c>
      <c r="E360">
        <f t="shared" si="22"/>
        <v>1.2087161572489615</v>
      </c>
      <c r="F360">
        <f t="shared" si="23"/>
        <v>2.7320867083898574E-2</v>
      </c>
    </row>
    <row r="361" spans="1:6" x14ac:dyDescent="0.3">
      <c r="A361">
        <v>43.541400000000003</v>
      </c>
      <c r="B361">
        <v>0.69314718055994529</v>
      </c>
      <c r="C361">
        <f t="shared" si="20"/>
        <v>42.811583044316734</v>
      </c>
      <c r="D361">
        <f t="shared" si="21"/>
        <v>0.72981695568326899</v>
      </c>
      <c r="E361">
        <f t="shared" si="22"/>
        <v>0.53263278880279463</v>
      </c>
      <c r="F361">
        <f t="shared" si="23"/>
        <v>1.6761449004470894E-2</v>
      </c>
    </row>
    <row r="362" spans="1:6" x14ac:dyDescent="0.3">
      <c r="A362">
        <v>41.521000000000001</v>
      </c>
      <c r="B362">
        <v>0.69314718055994529</v>
      </c>
      <c r="C362">
        <f t="shared" si="20"/>
        <v>42.811583044316734</v>
      </c>
      <c r="D362">
        <f t="shared" si="21"/>
        <v>-1.2905830443167332</v>
      </c>
      <c r="E362">
        <f t="shared" si="22"/>
        <v>1.665604594277847</v>
      </c>
      <c r="F362">
        <f t="shared" si="23"/>
        <v>3.1082658036095789E-2</v>
      </c>
    </row>
    <row r="363" spans="1:6" x14ac:dyDescent="0.3">
      <c r="A363">
        <v>43.541400000000003</v>
      </c>
      <c r="B363">
        <v>0.69314718055994529</v>
      </c>
      <c r="C363">
        <f t="shared" si="20"/>
        <v>42.811583044316734</v>
      </c>
      <c r="D363">
        <f t="shared" si="21"/>
        <v>0.72981695568326899</v>
      </c>
      <c r="E363">
        <f t="shared" si="22"/>
        <v>0.53263278880279463</v>
      </c>
      <c r="F363">
        <f t="shared" si="23"/>
        <v>1.6761449004470894E-2</v>
      </c>
    </row>
    <row r="364" spans="1:6" x14ac:dyDescent="0.3">
      <c r="A364">
        <v>41.521000000000001</v>
      </c>
      <c r="B364">
        <v>0.69314718055994529</v>
      </c>
      <c r="C364">
        <f t="shared" si="20"/>
        <v>42.811583044316734</v>
      </c>
      <c r="D364">
        <f t="shared" si="21"/>
        <v>-1.2905830443167332</v>
      </c>
      <c r="E364">
        <f t="shared" si="22"/>
        <v>1.665604594277847</v>
      </c>
      <c r="F364">
        <f t="shared" si="23"/>
        <v>3.1082658036095789E-2</v>
      </c>
    </row>
    <row r="365" spans="1:6" x14ac:dyDescent="0.3">
      <c r="A365">
        <v>60.1</v>
      </c>
      <c r="B365">
        <v>0.69314718055994529</v>
      </c>
      <c r="C365">
        <f t="shared" si="20"/>
        <v>42.811583044316734</v>
      </c>
      <c r="D365">
        <f t="shared" si="21"/>
        <v>17.288416955683267</v>
      </c>
      <c r="E365">
        <f t="shared" si="22"/>
        <v>298.88936083355668</v>
      </c>
      <c r="F365">
        <f t="shared" si="23"/>
        <v>0.28766084784830726</v>
      </c>
    </row>
    <row r="366" spans="1:6" x14ac:dyDescent="0.3">
      <c r="A366">
        <v>58.534999999999997</v>
      </c>
      <c r="B366">
        <v>0.69314718055994529</v>
      </c>
      <c r="C366">
        <f t="shared" si="20"/>
        <v>42.811583044316734</v>
      </c>
      <c r="D366">
        <f t="shared" si="21"/>
        <v>15.723416955683263</v>
      </c>
      <c r="E366">
        <f t="shared" si="22"/>
        <v>247.22584076226792</v>
      </c>
      <c r="F366">
        <f t="shared" si="23"/>
        <v>0.26861564800005577</v>
      </c>
    </row>
    <row r="367" spans="1:6" x14ac:dyDescent="0.3">
      <c r="A367">
        <v>39.571399999999997</v>
      </c>
      <c r="B367">
        <v>0.91629073187415511</v>
      </c>
      <c r="C367">
        <f t="shared" si="20"/>
        <v>39.141483719763549</v>
      </c>
      <c r="D367">
        <f t="shared" si="21"/>
        <v>0.42991628023644779</v>
      </c>
      <c r="E367">
        <f t="shared" si="22"/>
        <v>0.18482800801234392</v>
      </c>
      <c r="F367">
        <f t="shared" si="23"/>
        <v>1.0864318175158014E-2</v>
      </c>
    </row>
    <row r="368" spans="1:6" x14ac:dyDescent="0.3">
      <c r="A368">
        <v>40.0169</v>
      </c>
      <c r="B368">
        <v>0.91629073187415511</v>
      </c>
      <c r="C368">
        <f t="shared" si="20"/>
        <v>39.141483719763549</v>
      </c>
      <c r="D368">
        <f t="shared" si="21"/>
        <v>0.87541628023645046</v>
      </c>
      <c r="E368">
        <f t="shared" si="22"/>
        <v>0.7663536637030236</v>
      </c>
      <c r="F368">
        <f t="shared" si="23"/>
        <v>2.1876164326483323E-2</v>
      </c>
    </row>
    <row r="369" spans="1:6" x14ac:dyDescent="0.3">
      <c r="A369">
        <v>39.347999999999999</v>
      </c>
      <c r="B369">
        <v>0.87546873735389985</v>
      </c>
      <c r="C369">
        <f t="shared" si="20"/>
        <v>39.812893552731296</v>
      </c>
      <c r="D369">
        <f t="shared" si="21"/>
        <v>-0.46489355273129718</v>
      </c>
      <c r="E369">
        <f t="shared" si="22"/>
        <v>0.21612601537112738</v>
      </c>
      <c r="F369">
        <f t="shared" si="23"/>
        <v>1.1814922047659276E-2</v>
      </c>
    </row>
    <row r="370" spans="1:6" x14ac:dyDescent="0.3">
      <c r="A370">
        <v>39.299999999999997</v>
      </c>
      <c r="B370">
        <v>0.87546873735389985</v>
      </c>
      <c r="C370">
        <f t="shared" si="20"/>
        <v>39.812893552731296</v>
      </c>
      <c r="D370">
        <f t="shared" si="21"/>
        <v>-0.512893552731299</v>
      </c>
      <c r="E370">
        <f t="shared" si="22"/>
        <v>0.26305979643333377</v>
      </c>
      <c r="F370">
        <f t="shared" si="23"/>
        <v>1.3050726532603028E-2</v>
      </c>
    </row>
    <row r="371" spans="1:6" x14ac:dyDescent="0.3">
      <c r="A371">
        <v>40.6</v>
      </c>
      <c r="B371">
        <v>0.91629073187415511</v>
      </c>
      <c r="C371">
        <f t="shared" si="20"/>
        <v>39.141483719763549</v>
      </c>
      <c r="D371">
        <f t="shared" si="21"/>
        <v>1.4585162802364522</v>
      </c>
      <c r="E371">
        <f t="shared" si="22"/>
        <v>2.1272697397147771</v>
      </c>
      <c r="F371">
        <f t="shared" si="23"/>
        <v>3.5924046311242665E-2</v>
      </c>
    </row>
    <row r="372" spans="1:6" x14ac:dyDescent="0.3">
      <c r="A372">
        <v>40.4</v>
      </c>
      <c r="B372">
        <v>0.91629073187415511</v>
      </c>
      <c r="C372">
        <f t="shared" si="20"/>
        <v>39.141483719763549</v>
      </c>
      <c r="D372">
        <f t="shared" si="21"/>
        <v>1.2585162802364493</v>
      </c>
      <c r="E372">
        <f t="shared" si="22"/>
        <v>1.5838632276201892</v>
      </c>
      <c r="F372">
        <f t="shared" si="23"/>
        <v>3.1151393075159638E-2</v>
      </c>
    </row>
    <row r="373" spans="1:6" x14ac:dyDescent="0.3">
      <c r="A373">
        <v>37.799999999999997</v>
      </c>
      <c r="B373">
        <v>0.91629073187415511</v>
      </c>
      <c r="C373">
        <f t="shared" si="20"/>
        <v>39.141483719763549</v>
      </c>
      <c r="D373">
        <f t="shared" si="21"/>
        <v>-1.3414837197635521</v>
      </c>
      <c r="E373">
        <f t="shared" si="22"/>
        <v>1.7995785703906564</v>
      </c>
      <c r="F373">
        <f t="shared" si="23"/>
        <v>3.5488987295332071E-2</v>
      </c>
    </row>
    <row r="374" spans="1:6" x14ac:dyDescent="0.3">
      <c r="A374">
        <v>37.799999999999997</v>
      </c>
      <c r="B374">
        <v>0.91629073187415511</v>
      </c>
      <c r="C374">
        <f t="shared" si="20"/>
        <v>39.141483719763549</v>
      </c>
      <c r="D374">
        <f t="shared" si="21"/>
        <v>-1.3414837197635521</v>
      </c>
      <c r="E374">
        <f t="shared" si="22"/>
        <v>1.7995785703906564</v>
      </c>
      <c r="F374">
        <f t="shared" si="23"/>
        <v>3.5488987295332071E-2</v>
      </c>
    </row>
    <row r="375" spans="1:6" x14ac:dyDescent="0.3">
      <c r="A375">
        <v>39.347999999999999</v>
      </c>
      <c r="B375">
        <v>0.87546873735389985</v>
      </c>
      <c r="C375">
        <f t="shared" si="20"/>
        <v>39.812893552731296</v>
      </c>
      <c r="D375">
        <f t="shared" si="21"/>
        <v>-0.46489355273129718</v>
      </c>
      <c r="E375">
        <f t="shared" si="22"/>
        <v>0.21612601537112738</v>
      </c>
      <c r="F375">
        <f t="shared" si="23"/>
        <v>1.1814922047659276E-2</v>
      </c>
    </row>
    <row r="376" spans="1:6" x14ac:dyDescent="0.3">
      <c r="A376">
        <v>39.299999999999997</v>
      </c>
      <c r="B376">
        <v>0.87546873735389985</v>
      </c>
      <c r="C376">
        <f t="shared" si="20"/>
        <v>39.812893552731296</v>
      </c>
      <c r="D376">
        <f t="shared" si="21"/>
        <v>-0.512893552731299</v>
      </c>
      <c r="E376">
        <f t="shared" si="22"/>
        <v>0.26305979643333377</v>
      </c>
      <c r="F376">
        <f t="shared" si="23"/>
        <v>1.3050726532603028E-2</v>
      </c>
    </row>
    <row r="377" spans="1:6" x14ac:dyDescent="0.3">
      <c r="A377">
        <v>40.6</v>
      </c>
      <c r="B377">
        <v>0.91629073187415511</v>
      </c>
      <c r="C377">
        <f t="shared" si="20"/>
        <v>39.141483719763549</v>
      </c>
      <c r="D377">
        <f t="shared" si="21"/>
        <v>1.4585162802364522</v>
      </c>
      <c r="E377">
        <f t="shared" si="22"/>
        <v>2.1272697397147771</v>
      </c>
      <c r="F377">
        <f t="shared" si="23"/>
        <v>3.5924046311242665E-2</v>
      </c>
    </row>
    <row r="378" spans="1:6" x14ac:dyDescent="0.3">
      <c r="A378">
        <v>40.4</v>
      </c>
      <c r="B378">
        <v>0.91629073187415511</v>
      </c>
      <c r="C378">
        <f t="shared" si="20"/>
        <v>39.141483719763549</v>
      </c>
      <c r="D378">
        <f t="shared" si="21"/>
        <v>1.2585162802364493</v>
      </c>
      <c r="E378">
        <f t="shared" si="22"/>
        <v>1.5838632276201892</v>
      </c>
      <c r="F378">
        <f t="shared" si="23"/>
        <v>3.1151393075159638E-2</v>
      </c>
    </row>
    <row r="379" spans="1:6" x14ac:dyDescent="0.3">
      <c r="A379">
        <v>30.9</v>
      </c>
      <c r="B379">
        <v>1.3083328196501789</v>
      </c>
      <c r="C379">
        <f t="shared" si="20"/>
        <v>32.693466768033787</v>
      </c>
      <c r="D379">
        <f t="shared" si="21"/>
        <v>-1.7934667680337881</v>
      </c>
      <c r="E379">
        <f t="shared" si="22"/>
        <v>3.2165230480415614</v>
      </c>
      <c r="F379">
        <f t="shared" si="23"/>
        <v>5.8040995729248812E-2</v>
      </c>
    </row>
    <row r="380" spans="1:6" x14ac:dyDescent="0.3">
      <c r="A380">
        <v>36.799999999999997</v>
      </c>
      <c r="B380">
        <v>1.2527629684953681</v>
      </c>
      <c r="C380">
        <f t="shared" si="20"/>
        <v>33.607438388489058</v>
      </c>
      <c r="D380">
        <f t="shared" si="21"/>
        <v>3.1925616115109392</v>
      </c>
      <c r="E380">
        <f t="shared" si="22"/>
        <v>10.192449643293324</v>
      </c>
      <c r="F380">
        <f t="shared" si="23"/>
        <v>8.6754391617145099E-2</v>
      </c>
    </row>
    <row r="381" spans="1:6" x14ac:dyDescent="0.3">
      <c r="A381">
        <v>34.299999999999997</v>
      </c>
      <c r="B381">
        <v>1.3083328196501789</v>
      </c>
      <c r="C381">
        <f t="shared" si="20"/>
        <v>32.693466768033787</v>
      </c>
      <c r="D381">
        <f t="shared" si="21"/>
        <v>1.6065332319662105</v>
      </c>
      <c r="E381">
        <f t="shared" si="22"/>
        <v>2.5809490254117979</v>
      </c>
      <c r="F381">
        <f t="shared" si="23"/>
        <v>4.6837703555866195E-2</v>
      </c>
    </row>
    <row r="382" spans="1:6" x14ac:dyDescent="0.3">
      <c r="A382">
        <v>34.4</v>
      </c>
      <c r="B382">
        <v>1.3083328196501789</v>
      </c>
      <c r="C382">
        <f t="shared" si="20"/>
        <v>32.693466768033787</v>
      </c>
      <c r="D382">
        <f t="shared" si="21"/>
        <v>1.7065332319662119</v>
      </c>
      <c r="E382">
        <f t="shared" si="22"/>
        <v>2.9122556718050445</v>
      </c>
      <c r="F382">
        <f t="shared" si="23"/>
        <v>4.9608524185064298E-2</v>
      </c>
    </row>
    <row r="383" spans="1:6" x14ac:dyDescent="0.3">
      <c r="A383">
        <v>38.9</v>
      </c>
      <c r="B383">
        <v>1.1631508098056809</v>
      </c>
      <c r="C383">
        <f t="shared" si="20"/>
        <v>35.081312588042636</v>
      </c>
      <c r="D383">
        <f t="shared" si="21"/>
        <v>3.8186874119573631</v>
      </c>
      <c r="E383">
        <f t="shared" si="22"/>
        <v>14.582373550241623</v>
      </c>
      <c r="F383">
        <f t="shared" si="23"/>
        <v>9.8166771515613455E-2</v>
      </c>
    </row>
    <row r="384" spans="1:6" x14ac:dyDescent="0.3">
      <c r="A384">
        <v>34.7286</v>
      </c>
      <c r="B384">
        <v>1.0986122886681098</v>
      </c>
      <c r="C384">
        <f t="shared" si="20"/>
        <v>36.142794228178104</v>
      </c>
      <c r="D384">
        <f t="shared" si="21"/>
        <v>-1.4141942281781041</v>
      </c>
      <c r="E384">
        <f t="shared" si="22"/>
        <v>1.9999453150122637</v>
      </c>
      <c r="F384">
        <f t="shared" si="23"/>
        <v>4.0721314080559082E-2</v>
      </c>
    </row>
    <row r="385" spans="1:6" x14ac:dyDescent="0.3">
      <c r="A385">
        <v>31.5002</v>
      </c>
      <c r="B385">
        <v>1.4350845252893227</v>
      </c>
      <c r="C385">
        <f t="shared" si="20"/>
        <v>30.608748896903617</v>
      </c>
      <c r="D385">
        <f t="shared" si="21"/>
        <v>0.89145110309638298</v>
      </c>
      <c r="E385">
        <f t="shared" si="22"/>
        <v>0.79468506921175808</v>
      </c>
      <c r="F385">
        <f t="shared" si="23"/>
        <v>2.8299855337311604E-2</v>
      </c>
    </row>
    <row r="386" spans="1:6" x14ac:dyDescent="0.3">
      <c r="A386">
        <v>31.5002</v>
      </c>
      <c r="B386">
        <v>1.4350845252893227</v>
      </c>
      <c r="C386">
        <f t="shared" ref="C386:C449" si="24">$I$19+($I$20*B386)</f>
        <v>30.608748896903617</v>
      </c>
      <c r="D386">
        <f t="shared" si="21"/>
        <v>0.89145110309638298</v>
      </c>
      <c r="E386">
        <f t="shared" si="22"/>
        <v>0.79468506921175808</v>
      </c>
      <c r="F386">
        <f t="shared" si="23"/>
        <v>2.8299855337311604E-2</v>
      </c>
    </row>
    <row r="387" spans="1:6" x14ac:dyDescent="0.3">
      <c r="A387">
        <v>26.7</v>
      </c>
      <c r="B387">
        <v>1.6486586255873816</v>
      </c>
      <c r="C387">
        <f t="shared" si="24"/>
        <v>27.096040792055753</v>
      </c>
      <c r="D387">
        <f t="shared" ref="D387:D450" si="25">A387-C387</f>
        <v>-0.3960407920557536</v>
      </c>
      <c r="E387">
        <f t="shared" ref="E387:E450" si="26">D387^2</f>
        <v>0.15684830897214866</v>
      </c>
      <c r="F387">
        <f t="shared" ref="F387:F450" si="27">ABS(D387)/A387</f>
        <v>1.4832988466507626E-2</v>
      </c>
    </row>
    <row r="388" spans="1:6" x14ac:dyDescent="0.3">
      <c r="A388">
        <v>23.2715</v>
      </c>
      <c r="B388">
        <v>1.791759469228055</v>
      </c>
      <c r="C388">
        <f t="shared" si="24"/>
        <v>24.742424447350832</v>
      </c>
      <c r="D388">
        <f t="shared" si="25"/>
        <v>-1.4709244473508321</v>
      </c>
      <c r="E388">
        <f t="shared" si="26"/>
        <v>2.1636187298143508</v>
      </c>
      <c r="F388">
        <f t="shared" si="27"/>
        <v>6.3207118034971185E-2</v>
      </c>
    </row>
    <row r="389" spans="1:6" x14ac:dyDescent="0.3">
      <c r="A389">
        <v>38.169600000000003</v>
      </c>
      <c r="B389">
        <v>1.0986122886681098</v>
      </c>
      <c r="C389">
        <f t="shared" si="24"/>
        <v>36.142794228178104</v>
      </c>
      <c r="D389">
        <f t="shared" si="25"/>
        <v>2.0268057718218984</v>
      </c>
      <c r="E389">
        <f t="shared" si="26"/>
        <v>4.107941636690561</v>
      </c>
      <c r="F389">
        <f t="shared" si="27"/>
        <v>5.3100000309720258E-2</v>
      </c>
    </row>
    <row r="390" spans="1:6" x14ac:dyDescent="0.3">
      <c r="A390">
        <v>38.7896</v>
      </c>
      <c r="B390">
        <v>1.0986122886681098</v>
      </c>
      <c r="C390">
        <f t="shared" si="24"/>
        <v>36.142794228178104</v>
      </c>
      <c r="D390">
        <f t="shared" si="25"/>
        <v>2.6468057718218958</v>
      </c>
      <c r="E390">
        <f t="shared" si="26"/>
        <v>7.0055807937497017</v>
      </c>
      <c r="F390">
        <f t="shared" si="27"/>
        <v>6.8234933379614532E-2</v>
      </c>
    </row>
    <row r="391" spans="1:6" x14ac:dyDescent="0.3">
      <c r="A391">
        <v>34.781799999999997</v>
      </c>
      <c r="B391">
        <v>1.0986122886681098</v>
      </c>
      <c r="C391">
        <f t="shared" si="24"/>
        <v>36.142794228178104</v>
      </c>
      <c r="D391">
        <f t="shared" si="25"/>
        <v>-1.3609942281781073</v>
      </c>
      <c r="E391">
        <f t="shared" si="26"/>
        <v>1.8523052891341221</v>
      </c>
      <c r="F391">
        <f t="shared" si="27"/>
        <v>3.9129493820851922E-2</v>
      </c>
    </row>
    <row r="392" spans="1:6" x14ac:dyDescent="0.3">
      <c r="A392">
        <v>35.460599999999999</v>
      </c>
      <c r="B392">
        <v>1.0986122886681098</v>
      </c>
      <c r="C392">
        <f t="shared" si="24"/>
        <v>36.142794228178104</v>
      </c>
      <c r="D392">
        <f t="shared" si="25"/>
        <v>-0.68219422817810482</v>
      </c>
      <c r="E392">
        <f t="shared" si="26"/>
        <v>0.46538896495952015</v>
      </c>
      <c r="F392">
        <f t="shared" si="27"/>
        <v>1.9238090392664105E-2</v>
      </c>
    </row>
    <row r="393" spans="1:6" x14ac:dyDescent="0.3">
      <c r="A393">
        <v>35.883099999999999</v>
      </c>
      <c r="B393">
        <v>1.0986122886681098</v>
      </c>
      <c r="C393">
        <f t="shared" si="24"/>
        <v>36.142794228178104</v>
      </c>
      <c r="D393">
        <f t="shared" si="25"/>
        <v>-0.25969422817810539</v>
      </c>
      <c r="E393">
        <f t="shared" si="26"/>
        <v>6.7441092149021872E-2</v>
      </c>
      <c r="F393">
        <f t="shared" si="27"/>
        <v>7.2372294528094119E-3</v>
      </c>
    </row>
    <row r="394" spans="1:6" x14ac:dyDescent="0.3">
      <c r="A394">
        <v>35.708100000000002</v>
      </c>
      <c r="B394">
        <v>1.0986122886681098</v>
      </c>
      <c r="C394">
        <f t="shared" si="24"/>
        <v>36.142794228178104</v>
      </c>
      <c r="D394">
        <f t="shared" si="25"/>
        <v>-0.43469422817810255</v>
      </c>
      <c r="E394">
        <f t="shared" si="26"/>
        <v>0.18895907201135628</v>
      </c>
      <c r="F394">
        <f t="shared" si="27"/>
        <v>1.2173546847300824E-2</v>
      </c>
    </row>
    <row r="395" spans="1:6" x14ac:dyDescent="0.3">
      <c r="A395">
        <v>34.7288</v>
      </c>
      <c r="B395">
        <v>1.0986122886681098</v>
      </c>
      <c r="C395">
        <f t="shared" si="24"/>
        <v>36.142794228178104</v>
      </c>
      <c r="D395">
        <f t="shared" si="25"/>
        <v>-1.4139942281781046</v>
      </c>
      <c r="E395">
        <f t="shared" si="26"/>
        <v>1.9993796773209938</v>
      </c>
      <c r="F395">
        <f t="shared" si="27"/>
        <v>4.0715320661183357E-2</v>
      </c>
    </row>
    <row r="396" spans="1:6" x14ac:dyDescent="0.3">
      <c r="A396">
        <v>34.285299999999999</v>
      </c>
      <c r="B396">
        <v>1.0986122886681098</v>
      </c>
      <c r="C396">
        <f t="shared" si="24"/>
        <v>36.142794228178104</v>
      </c>
      <c r="D396">
        <f t="shared" si="25"/>
        <v>-1.8574942281781048</v>
      </c>
      <c r="E396">
        <f t="shared" si="26"/>
        <v>3.4502848077149735</v>
      </c>
      <c r="F396">
        <f t="shared" si="27"/>
        <v>5.4177569634161135E-2</v>
      </c>
    </row>
    <row r="397" spans="1:6" x14ac:dyDescent="0.3">
      <c r="A397">
        <v>30.537500000000001</v>
      </c>
      <c r="B397">
        <v>1.5686159179138452</v>
      </c>
      <c r="C397">
        <f t="shared" si="24"/>
        <v>28.412523771904013</v>
      </c>
      <c r="D397">
        <f t="shared" si="25"/>
        <v>2.1249762280959885</v>
      </c>
      <c r="E397">
        <f t="shared" si="26"/>
        <v>4.5155239699730547</v>
      </c>
      <c r="F397">
        <f t="shared" si="27"/>
        <v>6.9585795434989384E-2</v>
      </c>
    </row>
    <row r="398" spans="1:6" x14ac:dyDescent="0.3">
      <c r="A398">
        <v>31.374700000000001</v>
      </c>
      <c r="B398">
        <v>1.5686159179138452</v>
      </c>
      <c r="C398">
        <f t="shared" si="24"/>
        <v>28.412523771904013</v>
      </c>
      <c r="D398">
        <f t="shared" si="25"/>
        <v>2.9621762280959878</v>
      </c>
      <c r="E398">
        <f t="shared" si="26"/>
        <v>8.7744880062969735</v>
      </c>
      <c r="F398">
        <f t="shared" si="27"/>
        <v>9.4412894086508797E-2</v>
      </c>
    </row>
    <row r="399" spans="1:6" x14ac:dyDescent="0.3">
      <c r="A399">
        <v>23.227</v>
      </c>
      <c r="B399">
        <v>1.6094379124341003</v>
      </c>
      <c r="C399">
        <f t="shared" si="24"/>
        <v>27.741113938936273</v>
      </c>
      <c r="D399">
        <f t="shared" si="25"/>
        <v>-4.5141139389362728</v>
      </c>
      <c r="E399">
        <f t="shared" si="26"/>
        <v>20.37722465369875</v>
      </c>
      <c r="F399">
        <f t="shared" si="27"/>
        <v>0.19434769616981412</v>
      </c>
    </row>
    <row r="400" spans="1:6" x14ac:dyDescent="0.3">
      <c r="A400">
        <v>23.618200000000002</v>
      </c>
      <c r="B400">
        <v>1.6094379124341003</v>
      </c>
      <c r="C400">
        <f t="shared" si="24"/>
        <v>27.741113938936273</v>
      </c>
      <c r="D400">
        <f t="shared" si="25"/>
        <v>-4.1229139389362714</v>
      </c>
      <c r="E400">
        <f t="shared" si="26"/>
        <v>16.998419347875</v>
      </c>
      <c r="F400">
        <f t="shared" si="27"/>
        <v>0.17456512092099616</v>
      </c>
    </row>
    <row r="401" spans="1:6" x14ac:dyDescent="0.3">
      <c r="A401">
        <v>41.695999999999998</v>
      </c>
      <c r="B401">
        <v>0.87546873735389985</v>
      </c>
      <c r="C401">
        <f t="shared" si="24"/>
        <v>39.812893552731296</v>
      </c>
      <c r="D401">
        <f t="shared" si="25"/>
        <v>1.8831064472687018</v>
      </c>
      <c r="E401">
        <f t="shared" si="26"/>
        <v>3.5460898917449519</v>
      </c>
      <c r="F401">
        <f t="shared" si="27"/>
        <v>4.5162760151302328E-2</v>
      </c>
    </row>
    <row r="402" spans="1:6" x14ac:dyDescent="0.3">
      <c r="A402">
        <v>36.1</v>
      </c>
      <c r="B402">
        <v>1.0986122886681098</v>
      </c>
      <c r="C402">
        <f t="shared" si="24"/>
        <v>36.142794228178104</v>
      </c>
      <c r="D402">
        <f t="shared" si="25"/>
        <v>-4.2794228178102856E-2</v>
      </c>
      <c r="E402">
        <f t="shared" si="26"/>
        <v>1.8313459653595324E-3</v>
      </c>
      <c r="F402">
        <f t="shared" si="27"/>
        <v>1.1854356836039572E-3</v>
      </c>
    </row>
    <row r="403" spans="1:6" x14ac:dyDescent="0.3">
      <c r="A403">
        <v>38.1</v>
      </c>
      <c r="B403">
        <v>1.2809338454620642</v>
      </c>
      <c r="C403">
        <f t="shared" si="24"/>
        <v>33.144104736592666</v>
      </c>
      <c r="D403">
        <f t="shared" si="25"/>
        <v>4.955895263407335</v>
      </c>
      <c r="E403">
        <f t="shared" si="26"/>
        <v>24.560897861863257</v>
      </c>
      <c r="F403">
        <f t="shared" si="27"/>
        <v>0.13007599116554686</v>
      </c>
    </row>
    <row r="404" spans="1:6" x14ac:dyDescent="0.3">
      <c r="A404">
        <v>34.4</v>
      </c>
      <c r="B404">
        <v>1.0986122886681098</v>
      </c>
      <c r="C404">
        <f t="shared" si="24"/>
        <v>36.142794228178104</v>
      </c>
      <c r="D404">
        <f t="shared" si="25"/>
        <v>-1.7427942281781057</v>
      </c>
      <c r="E404">
        <f t="shared" si="26"/>
        <v>3.037331721770919</v>
      </c>
      <c r="F404">
        <f t="shared" si="27"/>
        <v>5.0662622912154238E-2</v>
      </c>
    </row>
    <row r="405" spans="1:6" x14ac:dyDescent="0.3">
      <c r="A405">
        <v>38.299999999999997</v>
      </c>
      <c r="B405">
        <v>1.0986122886681098</v>
      </c>
      <c r="C405">
        <f t="shared" si="24"/>
        <v>36.142794228178104</v>
      </c>
      <c r="D405">
        <f t="shared" si="25"/>
        <v>2.1572057718218929</v>
      </c>
      <c r="E405">
        <f t="shared" si="26"/>
        <v>4.6535367419816884</v>
      </c>
      <c r="F405">
        <f t="shared" si="27"/>
        <v>5.6323910491433239E-2</v>
      </c>
    </row>
    <row r="406" spans="1:6" x14ac:dyDescent="0.3">
      <c r="A406">
        <v>36</v>
      </c>
      <c r="B406">
        <v>1.0986122886681098</v>
      </c>
      <c r="C406">
        <f t="shared" si="24"/>
        <v>36.142794228178104</v>
      </c>
      <c r="D406">
        <f t="shared" si="25"/>
        <v>-0.14279422817810428</v>
      </c>
      <c r="E406">
        <f t="shared" si="26"/>
        <v>2.039019160098051E-2</v>
      </c>
      <c r="F406">
        <f t="shared" si="27"/>
        <v>3.9665063382806742E-3</v>
      </c>
    </row>
    <row r="407" spans="1:6" x14ac:dyDescent="0.3">
      <c r="A407">
        <v>34.9</v>
      </c>
      <c r="B407">
        <v>1.2809338454620642</v>
      </c>
      <c r="C407">
        <f t="shared" si="24"/>
        <v>33.144104736592666</v>
      </c>
      <c r="D407">
        <f t="shared" si="25"/>
        <v>1.7558952634073322</v>
      </c>
      <c r="E407">
        <f t="shared" si="26"/>
        <v>3.0831681760563043</v>
      </c>
      <c r="F407">
        <f t="shared" si="27"/>
        <v>5.031218519791783E-2</v>
      </c>
    </row>
    <row r="408" spans="1:6" x14ac:dyDescent="0.3">
      <c r="A408">
        <v>40</v>
      </c>
      <c r="B408">
        <v>1.2809338454620642</v>
      </c>
      <c r="C408">
        <f t="shared" si="24"/>
        <v>33.144104736592666</v>
      </c>
      <c r="D408">
        <f t="shared" si="25"/>
        <v>6.8558952634073336</v>
      </c>
      <c r="E408">
        <f t="shared" si="26"/>
        <v>47.003299862811112</v>
      </c>
      <c r="F408">
        <f t="shared" si="27"/>
        <v>0.17139738158518333</v>
      </c>
    </row>
    <row r="409" spans="1:6" x14ac:dyDescent="0.3">
      <c r="A409">
        <v>24.9754</v>
      </c>
      <c r="B409">
        <v>1.824549292051046</v>
      </c>
      <c r="C409">
        <f t="shared" si="24"/>
        <v>24.203121806131218</v>
      </c>
      <c r="D409">
        <f t="shared" si="25"/>
        <v>0.77227819386878238</v>
      </c>
      <c r="E409">
        <f t="shared" si="26"/>
        <v>0.59641360872522864</v>
      </c>
      <c r="F409">
        <f t="shared" si="27"/>
        <v>3.0921554564442705E-2</v>
      </c>
    </row>
    <row r="410" spans="1:6" x14ac:dyDescent="0.3">
      <c r="A410">
        <v>26.299900000000001</v>
      </c>
      <c r="B410">
        <v>1.824549292051046</v>
      </c>
      <c r="C410">
        <f t="shared" si="24"/>
        <v>24.203121806131218</v>
      </c>
      <c r="D410">
        <f t="shared" si="25"/>
        <v>2.0967781938687828</v>
      </c>
      <c r="E410">
        <f t="shared" si="26"/>
        <v>4.3964787942836354</v>
      </c>
      <c r="F410">
        <f t="shared" si="27"/>
        <v>7.9725709750561133E-2</v>
      </c>
    </row>
    <row r="411" spans="1:6" x14ac:dyDescent="0.3">
      <c r="A411">
        <v>36.1</v>
      </c>
      <c r="B411">
        <v>1.0986122886681098</v>
      </c>
      <c r="C411">
        <f t="shared" si="24"/>
        <v>36.142794228178104</v>
      </c>
      <c r="D411">
        <f t="shared" si="25"/>
        <v>-4.2794228178102856E-2</v>
      </c>
      <c r="E411">
        <f t="shared" si="26"/>
        <v>1.8313459653595324E-3</v>
      </c>
      <c r="F411">
        <f t="shared" si="27"/>
        <v>1.1854356836039572E-3</v>
      </c>
    </row>
    <row r="412" spans="1:6" x14ac:dyDescent="0.3">
      <c r="A412">
        <v>37.200000000000003</v>
      </c>
      <c r="B412">
        <v>1.2809338454620642</v>
      </c>
      <c r="C412">
        <f t="shared" si="24"/>
        <v>33.144104736592666</v>
      </c>
      <c r="D412">
        <f t="shared" si="25"/>
        <v>4.0558952634073364</v>
      </c>
      <c r="E412">
        <f t="shared" si="26"/>
        <v>16.450286387730067</v>
      </c>
      <c r="F412">
        <f t="shared" si="27"/>
        <v>0.10902944256471334</v>
      </c>
    </row>
    <row r="413" spans="1:6" x14ac:dyDescent="0.3">
      <c r="A413">
        <v>40</v>
      </c>
      <c r="B413">
        <v>1.2809338454620642</v>
      </c>
      <c r="C413">
        <f t="shared" si="24"/>
        <v>33.144104736592666</v>
      </c>
      <c r="D413">
        <f t="shared" si="25"/>
        <v>6.8558952634073336</v>
      </c>
      <c r="E413">
        <f t="shared" si="26"/>
        <v>47.003299862811112</v>
      </c>
      <c r="F413">
        <f t="shared" si="27"/>
        <v>0.17139738158518333</v>
      </c>
    </row>
    <row r="414" spans="1:6" x14ac:dyDescent="0.3">
      <c r="A414">
        <v>34.1</v>
      </c>
      <c r="B414">
        <v>1.5260563034950492</v>
      </c>
      <c r="C414">
        <f t="shared" si="24"/>
        <v>29.11251268581945</v>
      </c>
      <c r="D414">
        <f t="shared" si="25"/>
        <v>4.9874873141805516</v>
      </c>
      <c r="E414">
        <f t="shared" si="26"/>
        <v>24.875029709111931</v>
      </c>
      <c r="F414">
        <f t="shared" si="27"/>
        <v>0.14626062504928303</v>
      </c>
    </row>
    <row r="415" spans="1:6" x14ac:dyDescent="0.3">
      <c r="A415">
        <v>37.200000000000003</v>
      </c>
      <c r="B415">
        <v>1.2809338454620642</v>
      </c>
      <c r="C415">
        <f t="shared" si="24"/>
        <v>33.144104736592666</v>
      </c>
      <c r="D415">
        <f t="shared" si="25"/>
        <v>4.0558952634073364</v>
      </c>
      <c r="E415">
        <f t="shared" si="26"/>
        <v>16.450286387730067</v>
      </c>
      <c r="F415">
        <f t="shared" si="27"/>
        <v>0.10902944256471334</v>
      </c>
    </row>
    <row r="416" spans="1:6" x14ac:dyDescent="0.3">
      <c r="A416">
        <v>30.299900000000001</v>
      </c>
      <c r="B416">
        <v>1.5260563034950492</v>
      </c>
      <c r="C416">
        <f t="shared" si="24"/>
        <v>29.11251268581945</v>
      </c>
      <c r="D416">
        <f t="shared" si="25"/>
        <v>1.1873873141805511</v>
      </c>
      <c r="E416">
        <f t="shared" si="26"/>
        <v>1.4098886338769028</v>
      </c>
      <c r="F416">
        <f t="shared" si="27"/>
        <v>3.9187829470742515E-2</v>
      </c>
    </row>
    <row r="417" spans="1:6" x14ac:dyDescent="0.3">
      <c r="A417">
        <v>42.8</v>
      </c>
      <c r="B417">
        <v>0.87546873735389985</v>
      </c>
      <c r="C417">
        <f t="shared" si="24"/>
        <v>39.812893552731296</v>
      </c>
      <c r="D417">
        <f t="shared" si="25"/>
        <v>2.987106447268701</v>
      </c>
      <c r="E417">
        <f t="shared" si="26"/>
        <v>8.9228049273142407</v>
      </c>
      <c r="F417">
        <f t="shared" si="27"/>
        <v>6.9792206711885546E-2</v>
      </c>
    </row>
    <row r="418" spans="1:6" x14ac:dyDescent="0.3">
      <c r="A418">
        <v>46.9</v>
      </c>
      <c r="B418">
        <v>0.87546873735389985</v>
      </c>
      <c r="C418">
        <f t="shared" si="24"/>
        <v>39.812893552731296</v>
      </c>
      <c r="D418">
        <f t="shared" si="25"/>
        <v>7.0871064472687024</v>
      </c>
      <c r="E418">
        <f t="shared" si="26"/>
        <v>50.227077794917612</v>
      </c>
      <c r="F418">
        <f t="shared" si="27"/>
        <v>0.15111101166884228</v>
      </c>
    </row>
    <row r="419" spans="1:6" x14ac:dyDescent="0.3">
      <c r="A419">
        <v>42.6</v>
      </c>
      <c r="B419">
        <v>0.87546873735389985</v>
      </c>
      <c r="C419">
        <f t="shared" si="24"/>
        <v>39.812893552731296</v>
      </c>
      <c r="D419">
        <f t="shared" si="25"/>
        <v>2.7871064472687053</v>
      </c>
      <c r="E419">
        <f t="shared" si="26"/>
        <v>7.7679623484067841</v>
      </c>
      <c r="F419">
        <f t="shared" si="27"/>
        <v>6.5425033973443777E-2</v>
      </c>
    </row>
    <row r="420" spans="1:6" x14ac:dyDescent="0.3">
      <c r="A420">
        <v>46.8</v>
      </c>
      <c r="B420">
        <v>0.87546873735389985</v>
      </c>
      <c r="C420">
        <f t="shared" si="24"/>
        <v>39.812893552731296</v>
      </c>
      <c r="D420">
        <f t="shared" si="25"/>
        <v>6.987106447268701</v>
      </c>
      <c r="E420">
        <f t="shared" si="26"/>
        <v>48.819656505463847</v>
      </c>
      <c r="F420">
        <f t="shared" si="27"/>
        <v>0.1492971463091603</v>
      </c>
    </row>
    <row r="421" spans="1:6" x14ac:dyDescent="0.3">
      <c r="A421">
        <v>40.299999999999997</v>
      </c>
      <c r="B421">
        <v>1.2527629684953681</v>
      </c>
      <c r="C421">
        <f t="shared" si="24"/>
        <v>33.607438388489058</v>
      </c>
      <c r="D421">
        <f t="shared" si="25"/>
        <v>6.6925616115109392</v>
      </c>
      <c r="E421">
        <f t="shared" si="26"/>
        <v>44.790380923869897</v>
      </c>
      <c r="F421">
        <f t="shared" si="27"/>
        <v>0.16606852634022182</v>
      </c>
    </row>
    <row r="422" spans="1:6" x14ac:dyDescent="0.3">
      <c r="A422">
        <v>41.2</v>
      </c>
      <c r="B422">
        <v>1.2527629684953681</v>
      </c>
      <c r="C422">
        <f t="shared" si="24"/>
        <v>33.607438388489058</v>
      </c>
      <c r="D422">
        <f t="shared" si="25"/>
        <v>7.5925616115109449</v>
      </c>
      <c r="E422">
        <f t="shared" si="26"/>
        <v>57.646991824589676</v>
      </c>
      <c r="F422">
        <f t="shared" si="27"/>
        <v>0.18428547600754719</v>
      </c>
    </row>
    <row r="423" spans="1:6" x14ac:dyDescent="0.3">
      <c r="A423">
        <v>35.6</v>
      </c>
      <c r="B423">
        <v>1.2809338454620642</v>
      </c>
      <c r="C423">
        <f t="shared" si="24"/>
        <v>33.144104736592666</v>
      </c>
      <c r="D423">
        <f t="shared" si="25"/>
        <v>2.455895263407335</v>
      </c>
      <c r="E423">
        <f t="shared" si="26"/>
        <v>6.0314215448265838</v>
      </c>
      <c r="F423">
        <f t="shared" si="27"/>
        <v>6.898582200582401E-2</v>
      </c>
    </row>
    <row r="424" spans="1:6" x14ac:dyDescent="0.3">
      <c r="A424">
        <v>48.1</v>
      </c>
      <c r="B424">
        <v>0.87546873735389985</v>
      </c>
      <c r="C424">
        <f t="shared" si="24"/>
        <v>39.812893552731296</v>
      </c>
      <c r="D424">
        <f t="shared" si="25"/>
        <v>8.2871064472687053</v>
      </c>
      <c r="E424">
        <f t="shared" si="26"/>
        <v>68.676133268362548</v>
      </c>
      <c r="F424">
        <f t="shared" si="27"/>
        <v>0.1722891153278317</v>
      </c>
    </row>
    <row r="425" spans="1:6" x14ac:dyDescent="0.3">
      <c r="A425">
        <v>41.699800000000003</v>
      </c>
      <c r="B425">
        <v>0.87546873735389985</v>
      </c>
      <c r="C425">
        <f t="shared" si="24"/>
        <v>39.812893552731296</v>
      </c>
      <c r="D425">
        <f t="shared" si="25"/>
        <v>1.8869064472687072</v>
      </c>
      <c r="E425">
        <f t="shared" si="26"/>
        <v>3.5604159407442144</v>
      </c>
      <c r="F425">
        <f t="shared" si="27"/>
        <v>4.5249772115662591E-2</v>
      </c>
    </row>
    <row r="426" spans="1:6" x14ac:dyDescent="0.3">
      <c r="A426">
        <v>38.299999999999997</v>
      </c>
      <c r="B426">
        <v>0.99325177301028345</v>
      </c>
      <c r="C426">
        <f t="shared" si="24"/>
        <v>37.87568570128132</v>
      </c>
      <c r="D426">
        <f t="shared" si="25"/>
        <v>0.42431429871867721</v>
      </c>
      <c r="E426">
        <f t="shared" si="26"/>
        <v>0.18004262409712282</v>
      </c>
      <c r="F426">
        <f t="shared" si="27"/>
        <v>1.107870231641455E-2</v>
      </c>
    </row>
    <row r="427" spans="1:6" x14ac:dyDescent="0.3">
      <c r="A427">
        <v>37.6</v>
      </c>
      <c r="B427">
        <v>1.2527629684953681</v>
      </c>
      <c r="C427">
        <f t="shared" si="24"/>
        <v>33.607438388489058</v>
      </c>
      <c r="D427">
        <f t="shared" si="25"/>
        <v>3.9925616115109435</v>
      </c>
      <c r="E427">
        <f t="shared" si="26"/>
        <v>15.940548221710863</v>
      </c>
      <c r="F427">
        <f t="shared" si="27"/>
        <v>0.10618514924231232</v>
      </c>
    </row>
    <row r="428" spans="1:6" x14ac:dyDescent="0.3">
      <c r="A428">
        <v>41.699800000000003</v>
      </c>
      <c r="B428">
        <v>0.87546873735389985</v>
      </c>
      <c r="C428">
        <f t="shared" si="24"/>
        <v>39.812893552731296</v>
      </c>
      <c r="D428">
        <f t="shared" si="25"/>
        <v>1.8869064472687072</v>
      </c>
      <c r="E428">
        <f t="shared" si="26"/>
        <v>3.5604159407442144</v>
      </c>
      <c r="F428">
        <f t="shared" si="27"/>
        <v>4.5249772115662591E-2</v>
      </c>
    </row>
    <row r="429" spans="1:6" x14ac:dyDescent="0.3">
      <c r="A429">
        <v>38.299999999999997</v>
      </c>
      <c r="B429">
        <v>0.99325177301028345</v>
      </c>
      <c r="C429">
        <f t="shared" si="24"/>
        <v>37.87568570128132</v>
      </c>
      <c r="D429">
        <f t="shared" si="25"/>
        <v>0.42431429871867721</v>
      </c>
      <c r="E429">
        <f t="shared" si="26"/>
        <v>0.18004262409712282</v>
      </c>
      <c r="F429">
        <f t="shared" si="27"/>
        <v>1.107870231641455E-2</v>
      </c>
    </row>
    <row r="430" spans="1:6" x14ac:dyDescent="0.3">
      <c r="A430">
        <v>37.6</v>
      </c>
      <c r="B430">
        <v>1.2527629684953681</v>
      </c>
      <c r="C430">
        <f t="shared" si="24"/>
        <v>33.607438388489058</v>
      </c>
      <c r="D430">
        <f t="shared" si="25"/>
        <v>3.9925616115109435</v>
      </c>
      <c r="E430">
        <f t="shared" si="26"/>
        <v>15.940548221710863</v>
      </c>
      <c r="F430">
        <f t="shared" si="27"/>
        <v>0.10618514924231232</v>
      </c>
    </row>
    <row r="431" spans="1:6" x14ac:dyDescent="0.3">
      <c r="A431">
        <v>21.7</v>
      </c>
      <c r="B431">
        <v>1.7404661748405046</v>
      </c>
      <c r="C431">
        <f t="shared" si="24"/>
        <v>25.586058439806109</v>
      </c>
      <c r="D431">
        <f t="shared" si="25"/>
        <v>-3.88605843980611</v>
      </c>
      <c r="E431">
        <f t="shared" si="26"/>
        <v>15.101450197588298</v>
      </c>
      <c r="F431">
        <f t="shared" si="27"/>
        <v>0.17908103409244747</v>
      </c>
    </row>
    <row r="432" spans="1:6" x14ac:dyDescent="0.3">
      <c r="A432">
        <v>21.3</v>
      </c>
      <c r="B432">
        <v>1.7404661748405046</v>
      </c>
      <c r="C432">
        <f t="shared" si="24"/>
        <v>25.586058439806109</v>
      </c>
      <c r="D432">
        <f t="shared" si="25"/>
        <v>-4.2860584398061086</v>
      </c>
      <c r="E432">
        <f t="shared" si="26"/>
        <v>18.370296949433172</v>
      </c>
      <c r="F432">
        <f t="shared" si="27"/>
        <v>0.20122340092986424</v>
      </c>
    </row>
    <row r="433" spans="1:6" x14ac:dyDescent="0.3">
      <c r="A433">
        <v>33.5</v>
      </c>
      <c r="B433">
        <v>1.2527629684953681</v>
      </c>
      <c r="C433">
        <f t="shared" si="24"/>
        <v>33.607438388489058</v>
      </c>
      <c r="D433">
        <f t="shared" si="25"/>
        <v>-0.10743838848905796</v>
      </c>
      <c r="E433">
        <f t="shared" si="26"/>
        <v>1.1543007321125742E-2</v>
      </c>
      <c r="F433">
        <f t="shared" si="27"/>
        <v>3.2071160743002377E-3</v>
      </c>
    </row>
    <row r="434" spans="1:6" x14ac:dyDescent="0.3">
      <c r="A434">
        <v>35.465499999999999</v>
      </c>
      <c r="B434">
        <v>1.0986122886681098</v>
      </c>
      <c r="C434">
        <f t="shared" si="24"/>
        <v>36.142794228178104</v>
      </c>
      <c r="D434">
        <f t="shared" si="25"/>
        <v>-0.67729422817810558</v>
      </c>
      <c r="E434">
        <f t="shared" si="26"/>
        <v>0.45872747152337573</v>
      </c>
      <c r="F434">
        <f t="shared" si="27"/>
        <v>1.9097269971609186E-2</v>
      </c>
    </row>
    <row r="435" spans="1:6" x14ac:dyDescent="0.3">
      <c r="A435">
        <v>42.908000000000001</v>
      </c>
      <c r="B435">
        <v>0.91629073187415511</v>
      </c>
      <c r="C435">
        <f t="shared" si="24"/>
        <v>39.141483719763549</v>
      </c>
      <c r="D435">
        <f t="shared" si="25"/>
        <v>3.766516280236452</v>
      </c>
      <c r="E435">
        <f t="shared" si="26"/>
        <v>14.186644889286239</v>
      </c>
      <c r="F435">
        <f t="shared" si="27"/>
        <v>8.7781212832955438E-2</v>
      </c>
    </row>
    <row r="436" spans="1:6" x14ac:dyDescent="0.3">
      <c r="A436">
        <v>40.200000000000003</v>
      </c>
      <c r="B436">
        <v>0.91629073187415511</v>
      </c>
      <c r="C436">
        <f t="shared" si="24"/>
        <v>39.141483719763549</v>
      </c>
      <c r="D436">
        <f t="shared" si="25"/>
        <v>1.0585162802364536</v>
      </c>
      <c r="E436">
        <f t="shared" si="26"/>
        <v>1.1204567155256184</v>
      </c>
      <c r="F436">
        <f t="shared" si="27"/>
        <v>2.6331250752150585E-2</v>
      </c>
    </row>
    <row r="437" spans="1:6" x14ac:dyDescent="0.3">
      <c r="A437">
        <v>37.9</v>
      </c>
      <c r="B437">
        <v>1.0986122886681098</v>
      </c>
      <c r="C437">
        <f t="shared" si="24"/>
        <v>36.142794228178104</v>
      </c>
      <c r="D437">
        <f t="shared" si="25"/>
        <v>1.7572057718218943</v>
      </c>
      <c r="E437">
        <f t="shared" si="26"/>
        <v>3.0877721245241792</v>
      </c>
      <c r="F437">
        <f t="shared" si="27"/>
        <v>4.636426838580196E-2</v>
      </c>
    </row>
    <row r="438" spans="1:6" x14ac:dyDescent="0.3">
      <c r="A438">
        <v>37.4</v>
      </c>
      <c r="B438">
        <v>1.2527629684953681</v>
      </c>
      <c r="C438">
        <f t="shared" si="24"/>
        <v>33.607438388489058</v>
      </c>
      <c r="D438">
        <f t="shared" si="25"/>
        <v>3.7925616115109406</v>
      </c>
      <c r="E438">
        <f t="shared" si="26"/>
        <v>14.383523577106462</v>
      </c>
      <c r="F438">
        <f t="shared" si="27"/>
        <v>0.10140539068211071</v>
      </c>
    </row>
    <row r="439" spans="1:6" x14ac:dyDescent="0.3">
      <c r="A439">
        <v>51.6</v>
      </c>
      <c r="B439">
        <v>0.91629073187415511</v>
      </c>
      <c r="C439">
        <f t="shared" si="24"/>
        <v>39.141483719763549</v>
      </c>
      <c r="D439">
        <f t="shared" si="25"/>
        <v>12.458516280236452</v>
      </c>
      <c r="E439">
        <f t="shared" si="26"/>
        <v>155.21462790491674</v>
      </c>
      <c r="F439">
        <f t="shared" si="27"/>
        <v>0.24144411395807078</v>
      </c>
    </row>
    <row r="440" spans="1:6" x14ac:dyDescent="0.3">
      <c r="A440">
        <v>44.2</v>
      </c>
      <c r="B440">
        <v>0.91629073187415511</v>
      </c>
      <c r="C440">
        <f t="shared" si="24"/>
        <v>39.141483719763549</v>
      </c>
      <c r="D440">
        <f t="shared" si="25"/>
        <v>5.0585162802364536</v>
      </c>
      <c r="E440">
        <f t="shared" si="26"/>
        <v>25.588586957417249</v>
      </c>
      <c r="F440">
        <f t="shared" si="27"/>
        <v>0.11444606968860754</v>
      </c>
    </row>
    <row r="441" spans="1:6" x14ac:dyDescent="0.3">
      <c r="A441">
        <v>47.649299999999997</v>
      </c>
      <c r="B441">
        <v>0.91629073187415511</v>
      </c>
      <c r="C441">
        <f t="shared" si="24"/>
        <v>39.141483719763549</v>
      </c>
      <c r="D441">
        <f t="shared" si="25"/>
        <v>8.5078162802364474</v>
      </c>
      <c r="E441">
        <f t="shared" si="26"/>
        <v>72.382937858256341</v>
      </c>
      <c r="F441">
        <f t="shared" si="27"/>
        <v>0.17855070861977926</v>
      </c>
    </row>
    <row r="442" spans="1:6" x14ac:dyDescent="0.3">
      <c r="A442">
        <v>47.7</v>
      </c>
      <c r="B442">
        <v>0.69314718055994529</v>
      </c>
      <c r="C442">
        <f t="shared" si="24"/>
        <v>42.811583044316734</v>
      </c>
      <c r="D442">
        <f t="shared" si="25"/>
        <v>4.8884169556832688</v>
      </c>
      <c r="E442">
        <f t="shared" si="26"/>
        <v>23.896620332611679</v>
      </c>
      <c r="F442">
        <f t="shared" si="27"/>
        <v>0.10248253575855909</v>
      </c>
    </row>
    <row r="443" spans="1:6" x14ac:dyDescent="0.3">
      <c r="A443">
        <v>48.2</v>
      </c>
      <c r="B443">
        <v>0.69314718055994529</v>
      </c>
      <c r="C443">
        <f t="shared" si="24"/>
        <v>42.811583044316734</v>
      </c>
      <c r="D443">
        <f t="shared" si="25"/>
        <v>5.3884169556832688</v>
      </c>
      <c r="E443">
        <f t="shared" si="26"/>
        <v>29.035037288294948</v>
      </c>
      <c r="F443">
        <f t="shared" si="27"/>
        <v>0.11179288289799312</v>
      </c>
    </row>
    <row r="444" spans="1:6" x14ac:dyDescent="0.3">
      <c r="A444">
        <v>49.216999999999999</v>
      </c>
      <c r="B444">
        <v>0.69314718055994529</v>
      </c>
      <c r="C444">
        <f t="shared" si="24"/>
        <v>42.811583044316734</v>
      </c>
      <c r="D444">
        <f t="shared" si="25"/>
        <v>6.4054169556832647</v>
      </c>
      <c r="E444">
        <f t="shared" si="26"/>
        <v>41.029366376154663</v>
      </c>
      <c r="F444">
        <f t="shared" si="27"/>
        <v>0.13014643224258415</v>
      </c>
    </row>
    <row r="445" spans="1:6" x14ac:dyDescent="0.3">
      <c r="A445">
        <v>34.730499999999999</v>
      </c>
      <c r="B445">
        <v>1.3083328196501789</v>
      </c>
      <c r="C445">
        <f t="shared" si="24"/>
        <v>32.693466768033787</v>
      </c>
      <c r="D445">
        <f t="shared" si="25"/>
        <v>2.0370332319662126</v>
      </c>
      <c r="E445">
        <f t="shared" si="26"/>
        <v>4.1495043881347131</v>
      </c>
      <c r="F445">
        <f t="shared" si="27"/>
        <v>5.8652574306912154E-2</v>
      </c>
    </row>
    <row r="446" spans="1:6" x14ac:dyDescent="0.3">
      <c r="A446">
        <v>37.064999999999998</v>
      </c>
      <c r="B446">
        <v>1.3083328196501789</v>
      </c>
      <c r="C446">
        <f t="shared" si="24"/>
        <v>32.693466768033787</v>
      </c>
      <c r="D446">
        <f t="shared" si="25"/>
        <v>4.371533231966211</v>
      </c>
      <c r="E446">
        <f t="shared" si="26"/>
        <v>19.110302798184946</v>
      </c>
      <c r="F446">
        <f t="shared" si="27"/>
        <v>0.11794235078824258</v>
      </c>
    </row>
    <row r="447" spans="1:6" x14ac:dyDescent="0.3">
      <c r="A447">
        <v>35.161999999999999</v>
      </c>
      <c r="B447">
        <v>1.3083328196501789</v>
      </c>
      <c r="C447">
        <f t="shared" si="24"/>
        <v>32.693466768033787</v>
      </c>
      <c r="D447">
        <f t="shared" si="25"/>
        <v>2.4685332319662123</v>
      </c>
      <c r="E447">
        <f t="shared" si="26"/>
        <v>6.0936563173215541</v>
      </c>
      <c r="F447">
        <f t="shared" si="27"/>
        <v>7.0204574027820155E-2</v>
      </c>
    </row>
    <row r="448" spans="1:6" x14ac:dyDescent="0.3">
      <c r="A448">
        <v>34.485500000000002</v>
      </c>
      <c r="B448">
        <v>1.4350845252893227</v>
      </c>
      <c r="C448">
        <f t="shared" si="24"/>
        <v>30.608748896903617</v>
      </c>
      <c r="D448">
        <f t="shared" si="25"/>
        <v>3.8767511030963853</v>
      </c>
      <c r="E448">
        <f t="shared" si="26"/>
        <v>15.02919911535904</v>
      </c>
      <c r="F448">
        <f t="shared" si="27"/>
        <v>0.11241684485062954</v>
      </c>
    </row>
    <row r="449" spans="1:6" x14ac:dyDescent="0.3">
      <c r="A449">
        <v>29.7559</v>
      </c>
      <c r="B449">
        <v>1.6094379124341003</v>
      </c>
      <c r="C449">
        <f t="shared" si="24"/>
        <v>27.741113938936273</v>
      </c>
      <c r="D449">
        <f t="shared" si="25"/>
        <v>2.0147860610637274</v>
      </c>
      <c r="E449">
        <f t="shared" si="26"/>
        <v>4.0593628718566901</v>
      </c>
      <c r="F449">
        <f t="shared" si="27"/>
        <v>6.7710472916756928E-2</v>
      </c>
    </row>
    <row r="450" spans="1:6" x14ac:dyDescent="0.3">
      <c r="A450">
        <v>32.670099999999998</v>
      </c>
      <c r="B450">
        <v>1.6094379124341003</v>
      </c>
      <c r="C450">
        <f t="shared" ref="C450:C513" si="28">$I$19+($I$20*B450)</f>
        <v>27.741113938936273</v>
      </c>
      <c r="D450">
        <f t="shared" si="25"/>
        <v>4.9289860610637248</v>
      </c>
      <c r="E450">
        <f t="shared" si="26"/>
        <v>24.294903590160494</v>
      </c>
      <c r="F450">
        <f t="shared" si="27"/>
        <v>0.15087147150035429</v>
      </c>
    </row>
    <row r="451" spans="1:6" x14ac:dyDescent="0.3">
      <c r="A451">
        <v>44.6</v>
      </c>
      <c r="B451">
        <v>0.87546873735389985</v>
      </c>
      <c r="C451">
        <f t="shared" si="28"/>
        <v>39.812893552731296</v>
      </c>
      <c r="D451">
        <f t="shared" ref="D451:D514" si="29">A451-C451</f>
        <v>4.7871064472687053</v>
      </c>
      <c r="E451">
        <f t="shared" ref="E451:E514" si="30">D451^2</f>
        <v>22.916388137481604</v>
      </c>
      <c r="F451">
        <f t="shared" ref="F451:F514" si="31">ABS(D451)/A451</f>
        <v>0.10733422527508307</v>
      </c>
    </row>
    <row r="452" spans="1:6" x14ac:dyDescent="0.3">
      <c r="A452">
        <v>44.6</v>
      </c>
      <c r="B452">
        <v>0.87546873735389985</v>
      </c>
      <c r="C452">
        <f t="shared" si="28"/>
        <v>39.812893552731296</v>
      </c>
      <c r="D452">
        <f t="shared" si="29"/>
        <v>4.7871064472687053</v>
      </c>
      <c r="E452">
        <f t="shared" si="30"/>
        <v>22.916388137481604</v>
      </c>
      <c r="F452">
        <f t="shared" si="31"/>
        <v>0.10733422527508307</v>
      </c>
    </row>
    <row r="453" spans="1:6" x14ac:dyDescent="0.3">
      <c r="A453">
        <v>39.799999999999997</v>
      </c>
      <c r="B453">
        <v>0.99325177301028345</v>
      </c>
      <c r="C453">
        <f t="shared" si="28"/>
        <v>37.87568570128132</v>
      </c>
      <c r="D453">
        <f t="shared" si="29"/>
        <v>1.9243142987186772</v>
      </c>
      <c r="E453">
        <f t="shared" si="30"/>
        <v>3.7029855202531543</v>
      </c>
      <c r="F453">
        <f t="shared" si="31"/>
        <v>4.8349605495444155E-2</v>
      </c>
    </row>
    <row r="454" spans="1:6" x14ac:dyDescent="0.3">
      <c r="A454">
        <v>38.299999999999997</v>
      </c>
      <c r="B454">
        <v>1.2527629684953681</v>
      </c>
      <c r="C454">
        <f t="shared" si="28"/>
        <v>33.607438388489058</v>
      </c>
      <c r="D454">
        <f t="shared" si="29"/>
        <v>4.6925616115109392</v>
      </c>
      <c r="E454">
        <f t="shared" si="30"/>
        <v>22.020134477826144</v>
      </c>
      <c r="F454">
        <f t="shared" si="31"/>
        <v>0.12252119090106892</v>
      </c>
    </row>
    <row r="455" spans="1:6" x14ac:dyDescent="0.3">
      <c r="A455">
        <v>36.556399999999996</v>
      </c>
      <c r="B455">
        <v>1.2527629684953681</v>
      </c>
      <c r="C455">
        <f t="shared" si="28"/>
        <v>33.607438388489058</v>
      </c>
      <c r="D455">
        <f t="shared" si="29"/>
        <v>2.9489616115109385</v>
      </c>
      <c r="E455">
        <f t="shared" si="30"/>
        <v>8.6963745861651915</v>
      </c>
      <c r="F455">
        <f t="shared" si="31"/>
        <v>8.0668818907522047E-2</v>
      </c>
    </row>
    <row r="456" spans="1:6" x14ac:dyDescent="0.3">
      <c r="A456">
        <v>34.749400000000001</v>
      </c>
      <c r="B456">
        <v>1.2527629684953681</v>
      </c>
      <c r="C456">
        <f t="shared" si="28"/>
        <v>33.607438388489058</v>
      </c>
      <c r="D456">
        <f t="shared" si="29"/>
        <v>1.1419616115109434</v>
      </c>
      <c r="E456">
        <f t="shared" si="30"/>
        <v>1.304076322164671</v>
      </c>
      <c r="F456">
        <f t="shared" si="31"/>
        <v>3.286277206256636E-2</v>
      </c>
    </row>
    <row r="457" spans="1:6" x14ac:dyDescent="0.3">
      <c r="A457">
        <v>34.049900000000001</v>
      </c>
      <c r="B457">
        <v>1.5260563034950492</v>
      </c>
      <c r="C457">
        <f t="shared" si="28"/>
        <v>29.11251268581945</v>
      </c>
      <c r="D457">
        <f t="shared" si="29"/>
        <v>4.9373873141805511</v>
      </c>
      <c r="E457">
        <f t="shared" si="30"/>
        <v>24.377793490231035</v>
      </c>
      <c r="F457">
        <f t="shared" si="31"/>
        <v>0.14500445857933653</v>
      </c>
    </row>
    <row r="458" spans="1:6" x14ac:dyDescent="0.3">
      <c r="A458">
        <v>33.550899999999999</v>
      </c>
      <c r="B458">
        <v>1.5260563034950492</v>
      </c>
      <c r="C458">
        <f t="shared" si="28"/>
        <v>29.11251268581945</v>
      </c>
      <c r="D458">
        <f t="shared" si="29"/>
        <v>4.4383873141805488</v>
      </c>
      <c r="E458">
        <f t="shared" si="30"/>
        <v>19.699281950678824</v>
      </c>
      <c r="F458">
        <f t="shared" si="31"/>
        <v>0.13228817451038719</v>
      </c>
    </row>
    <row r="459" spans="1:6" x14ac:dyDescent="0.3">
      <c r="A459">
        <v>32.149900000000002</v>
      </c>
      <c r="B459">
        <v>1.5260563034950492</v>
      </c>
      <c r="C459">
        <f t="shared" si="28"/>
        <v>29.11251268581945</v>
      </c>
      <c r="D459">
        <f t="shared" si="29"/>
        <v>3.0373873141805525</v>
      </c>
      <c r="E459">
        <f t="shared" si="30"/>
        <v>9.2257216963449498</v>
      </c>
      <c r="F459">
        <f t="shared" si="31"/>
        <v>9.447579352285862E-2</v>
      </c>
    </row>
    <row r="460" spans="1:6" x14ac:dyDescent="0.3">
      <c r="A460">
        <v>33.550899999999999</v>
      </c>
      <c r="B460">
        <v>1.5260563034950492</v>
      </c>
      <c r="C460">
        <f t="shared" si="28"/>
        <v>29.11251268581945</v>
      </c>
      <c r="D460">
        <f t="shared" si="29"/>
        <v>4.4383873141805488</v>
      </c>
      <c r="E460">
        <f t="shared" si="30"/>
        <v>19.699281950678824</v>
      </c>
      <c r="F460">
        <f t="shared" si="31"/>
        <v>0.13228817451038719</v>
      </c>
    </row>
    <row r="461" spans="1:6" x14ac:dyDescent="0.3">
      <c r="A461">
        <v>32.149900000000002</v>
      </c>
      <c r="B461">
        <v>1.5260563034950492</v>
      </c>
      <c r="C461">
        <f t="shared" si="28"/>
        <v>29.11251268581945</v>
      </c>
      <c r="D461">
        <f t="shared" si="29"/>
        <v>3.0373873141805525</v>
      </c>
      <c r="E461">
        <f t="shared" si="30"/>
        <v>9.2257216963449498</v>
      </c>
      <c r="F461">
        <f t="shared" si="31"/>
        <v>9.447579352285862E-2</v>
      </c>
    </row>
    <row r="462" spans="1:6" x14ac:dyDescent="0.3">
      <c r="A462">
        <v>30.3</v>
      </c>
      <c r="B462">
        <v>1.6094379124341003</v>
      </c>
      <c r="C462">
        <f t="shared" si="28"/>
        <v>27.741113938936273</v>
      </c>
      <c r="D462">
        <f t="shared" si="29"/>
        <v>2.5588860610637276</v>
      </c>
      <c r="E462">
        <f t="shared" si="30"/>
        <v>6.5478978735062388</v>
      </c>
      <c r="F462">
        <f t="shared" si="31"/>
        <v>8.4451685183621367E-2</v>
      </c>
    </row>
    <row r="463" spans="1:6" x14ac:dyDescent="0.3">
      <c r="A463">
        <v>35.465499999999999</v>
      </c>
      <c r="B463">
        <v>1.0986122886681098</v>
      </c>
      <c r="C463">
        <f t="shared" si="28"/>
        <v>36.142794228178104</v>
      </c>
      <c r="D463">
        <f t="shared" si="29"/>
        <v>-0.67729422817810558</v>
      </c>
      <c r="E463">
        <f t="shared" si="30"/>
        <v>0.45872747152337573</v>
      </c>
      <c r="F463">
        <f t="shared" si="31"/>
        <v>1.9097269971609186E-2</v>
      </c>
    </row>
    <row r="464" spans="1:6" x14ac:dyDescent="0.3">
      <c r="A464">
        <v>42.908000000000001</v>
      </c>
      <c r="B464">
        <v>0.91629073187415511</v>
      </c>
      <c r="C464">
        <f t="shared" si="28"/>
        <v>39.141483719763549</v>
      </c>
      <c r="D464">
        <f t="shared" si="29"/>
        <v>3.766516280236452</v>
      </c>
      <c r="E464">
        <f t="shared" si="30"/>
        <v>14.186644889286239</v>
      </c>
      <c r="F464">
        <f t="shared" si="31"/>
        <v>8.7781212832955438E-2</v>
      </c>
    </row>
    <row r="465" spans="1:6" x14ac:dyDescent="0.3">
      <c r="A465">
        <v>40.200000000000003</v>
      </c>
      <c r="B465">
        <v>0.91629073187415511</v>
      </c>
      <c r="C465">
        <f t="shared" si="28"/>
        <v>39.141483719763549</v>
      </c>
      <c r="D465">
        <f t="shared" si="29"/>
        <v>1.0585162802364536</v>
      </c>
      <c r="E465">
        <f t="shared" si="30"/>
        <v>1.1204567155256184</v>
      </c>
      <c r="F465">
        <f t="shared" si="31"/>
        <v>2.6331250752150585E-2</v>
      </c>
    </row>
    <row r="466" spans="1:6" x14ac:dyDescent="0.3">
      <c r="A466">
        <v>37.9</v>
      </c>
      <c r="B466">
        <v>1.0986122886681098</v>
      </c>
      <c r="C466">
        <f t="shared" si="28"/>
        <v>36.142794228178104</v>
      </c>
      <c r="D466">
        <f t="shared" si="29"/>
        <v>1.7572057718218943</v>
      </c>
      <c r="E466">
        <f t="shared" si="30"/>
        <v>3.0877721245241792</v>
      </c>
      <c r="F466">
        <f t="shared" si="31"/>
        <v>4.636426838580196E-2</v>
      </c>
    </row>
    <row r="467" spans="1:6" x14ac:dyDescent="0.3">
      <c r="A467">
        <v>51.6</v>
      </c>
      <c r="B467">
        <v>0.91629073187415511</v>
      </c>
      <c r="C467">
        <f t="shared" si="28"/>
        <v>39.141483719763549</v>
      </c>
      <c r="D467">
        <f t="shared" si="29"/>
        <v>12.458516280236452</v>
      </c>
      <c r="E467">
        <f t="shared" si="30"/>
        <v>155.21462790491674</v>
      </c>
      <c r="F467">
        <f t="shared" si="31"/>
        <v>0.24144411395807078</v>
      </c>
    </row>
    <row r="468" spans="1:6" x14ac:dyDescent="0.3">
      <c r="A468">
        <v>47.649299999999997</v>
      </c>
      <c r="B468">
        <v>0.91629073187415511</v>
      </c>
      <c r="C468">
        <f t="shared" si="28"/>
        <v>39.141483719763549</v>
      </c>
      <c r="D468">
        <f t="shared" si="29"/>
        <v>8.5078162802364474</v>
      </c>
      <c r="E468">
        <f t="shared" si="30"/>
        <v>72.382937858256341</v>
      </c>
      <c r="F468">
        <f t="shared" si="31"/>
        <v>0.17855070861977926</v>
      </c>
    </row>
    <row r="469" spans="1:6" x14ac:dyDescent="0.3">
      <c r="A469">
        <v>44.2</v>
      </c>
      <c r="B469">
        <v>0.91629073187415511</v>
      </c>
      <c r="C469">
        <f t="shared" si="28"/>
        <v>39.141483719763549</v>
      </c>
      <c r="D469">
        <f t="shared" si="29"/>
        <v>5.0585162802364536</v>
      </c>
      <c r="E469">
        <f t="shared" si="30"/>
        <v>25.588586957417249</v>
      </c>
      <c r="F469">
        <f t="shared" si="31"/>
        <v>0.11444606968860754</v>
      </c>
    </row>
    <row r="470" spans="1:6" x14ac:dyDescent="0.3">
      <c r="A470">
        <v>33.5</v>
      </c>
      <c r="B470">
        <v>1.2527629684953681</v>
      </c>
      <c r="C470">
        <f t="shared" si="28"/>
        <v>33.607438388489058</v>
      </c>
      <c r="D470">
        <f t="shared" si="29"/>
        <v>-0.10743838848905796</v>
      </c>
      <c r="E470">
        <f t="shared" si="30"/>
        <v>1.1543007321125742E-2</v>
      </c>
      <c r="F470">
        <f t="shared" si="31"/>
        <v>3.2071160743002377E-3</v>
      </c>
    </row>
    <row r="471" spans="1:6" x14ac:dyDescent="0.3">
      <c r="A471">
        <v>37.4</v>
      </c>
      <c r="B471">
        <v>1.2527629684953681</v>
      </c>
      <c r="C471">
        <f t="shared" si="28"/>
        <v>33.607438388489058</v>
      </c>
      <c r="D471">
        <f t="shared" si="29"/>
        <v>3.7925616115109406</v>
      </c>
      <c r="E471">
        <f t="shared" si="30"/>
        <v>14.383523577106462</v>
      </c>
      <c r="F471">
        <f t="shared" si="31"/>
        <v>0.10140539068211071</v>
      </c>
    </row>
    <row r="472" spans="1:6" x14ac:dyDescent="0.3">
      <c r="A472">
        <v>40.193100000000001</v>
      </c>
      <c r="B472">
        <v>0.91629073187415511</v>
      </c>
      <c r="C472">
        <f t="shared" si="28"/>
        <v>39.141483719763549</v>
      </c>
      <c r="D472">
        <f t="shared" si="29"/>
        <v>1.0516162802364519</v>
      </c>
      <c r="E472">
        <f t="shared" si="30"/>
        <v>1.1058968008583518</v>
      </c>
      <c r="F472">
        <f t="shared" si="31"/>
        <v>2.6164099814058928E-2</v>
      </c>
    </row>
    <row r="473" spans="1:6" x14ac:dyDescent="0.3">
      <c r="A473">
        <v>41.664200000000001</v>
      </c>
      <c r="B473">
        <v>0.91629073187415511</v>
      </c>
      <c r="C473">
        <f t="shared" si="28"/>
        <v>39.141483719763549</v>
      </c>
      <c r="D473">
        <f t="shared" si="29"/>
        <v>2.5227162802364518</v>
      </c>
      <c r="E473">
        <f t="shared" si="30"/>
        <v>6.3640974305700402</v>
      </c>
      <c r="F473">
        <f t="shared" si="31"/>
        <v>6.0548775213167462E-2</v>
      </c>
    </row>
    <row r="474" spans="1:6" x14ac:dyDescent="0.3">
      <c r="A474">
        <v>34.823500000000003</v>
      </c>
      <c r="B474">
        <v>1.3083328196501789</v>
      </c>
      <c r="C474">
        <f t="shared" si="28"/>
        <v>32.693466768033787</v>
      </c>
      <c r="D474">
        <f t="shared" si="29"/>
        <v>2.1300332319662161</v>
      </c>
      <c r="E474">
        <f t="shared" si="30"/>
        <v>4.5370415692804444</v>
      </c>
      <c r="F474">
        <f t="shared" si="31"/>
        <v>6.1166546497802225E-2</v>
      </c>
    </row>
    <row r="475" spans="1:6" x14ac:dyDescent="0.3">
      <c r="A475">
        <v>34.700000000000003</v>
      </c>
      <c r="B475">
        <v>0.83290912293510388</v>
      </c>
      <c r="C475">
        <f t="shared" si="28"/>
        <v>40.51288246664673</v>
      </c>
      <c r="D475">
        <f t="shared" si="29"/>
        <v>-5.8128824666467267</v>
      </c>
      <c r="E475">
        <f t="shared" si="30"/>
        <v>33.789602571048931</v>
      </c>
      <c r="F475">
        <f t="shared" si="31"/>
        <v>0.1675182267045166</v>
      </c>
    </row>
    <row r="476" spans="1:6" x14ac:dyDescent="0.3">
      <c r="A476">
        <v>36.200000000000003</v>
      </c>
      <c r="B476">
        <v>1.2527629684953681</v>
      </c>
      <c r="C476">
        <f t="shared" si="28"/>
        <v>33.607438388489058</v>
      </c>
      <c r="D476">
        <f t="shared" si="29"/>
        <v>2.5925616115109449</v>
      </c>
      <c r="E476">
        <f t="shared" si="30"/>
        <v>6.7213757094802276</v>
      </c>
      <c r="F476">
        <f t="shared" si="31"/>
        <v>7.1617724074887978E-2</v>
      </c>
    </row>
    <row r="477" spans="1:6" x14ac:dyDescent="0.3">
      <c r="A477">
        <v>33.200000000000003</v>
      </c>
      <c r="B477">
        <v>1.2527629684953681</v>
      </c>
      <c r="C477">
        <f t="shared" si="28"/>
        <v>33.607438388489058</v>
      </c>
      <c r="D477">
        <f t="shared" si="29"/>
        <v>-0.40743838848905511</v>
      </c>
      <c r="E477">
        <f t="shared" si="30"/>
        <v>0.16600604041455819</v>
      </c>
      <c r="F477">
        <f t="shared" si="31"/>
        <v>1.2272240617140212E-2</v>
      </c>
    </row>
    <row r="478" spans="1:6" x14ac:dyDescent="0.3">
      <c r="A478">
        <v>33</v>
      </c>
      <c r="B478">
        <v>1.7047480922384253</v>
      </c>
      <c r="C478">
        <f t="shared" si="28"/>
        <v>26.173522922020247</v>
      </c>
      <c r="D478">
        <f t="shared" si="29"/>
        <v>6.826477077979753</v>
      </c>
      <c r="E478">
        <f t="shared" si="30"/>
        <v>46.600789296182988</v>
      </c>
      <c r="F478">
        <f t="shared" si="31"/>
        <v>0.20686294175696221</v>
      </c>
    </row>
    <row r="479" spans="1:6" x14ac:dyDescent="0.3">
      <c r="A479">
        <v>32.299999999999997</v>
      </c>
      <c r="B479">
        <v>1.7047480922384253</v>
      </c>
      <c r="C479">
        <f t="shared" si="28"/>
        <v>26.173522922020247</v>
      </c>
      <c r="D479">
        <f t="shared" si="29"/>
        <v>6.1264770779797502</v>
      </c>
      <c r="E479">
        <f t="shared" si="30"/>
        <v>37.533721387011298</v>
      </c>
      <c r="F479">
        <f t="shared" si="31"/>
        <v>0.18967421294054956</v>
      </c>
    </row>
    <row r="480" spans="1:6" x14ac:dyDescent="0.3">
      <c r="A480">
        <v>27.1158</v>
      </c>
      <c r="B480">
        <v>1.8405496333974869</v>
      </c>
      <c r="C480">
        <f t="shared" si="28"/>
        <v>23.939960080764997</v>
      </c>
      <c r="D480">
        <f t="shared" si="29"/>
        <v>3.1758399192350026</v>
      </c>
      <c r="E480">
        <f t="shared" si="30"/>
        <v>10.085959192606587</v>
      </c>
      <c r="F480">
        <f t="shared" si="31"/>
        <v>0.11712138012653149</v>
      </c>
    </row>
    <row r="481" spans="1:6" x14ac:dyDescent="0.3">
      <c r="A481">
        <v>42.214599999999997</v>
      </c>
      <c r="B481">
        <v>0.87546873735389985</v>
      </c>
      <c r="C481">
        <f t="shared" si="28"/>
        <v>39.812893552731296</v>
      </c>
      <c r="D481">
        <f t="shared" si="29"/>
        <v>2.4017064472687011</v>
      </c>
      <c r="E481">
        <f t="shared" si="30"/>
        <v>5.7681938588520465</v>
      </c>
      <c r="F481">
        <f t="shared" si="31"/>
        <v>5.6892791765614292E-2</v>
      </c>
    </row>
    <row r="482" spans="1:6" x14ac:dyDescent="0.3">
      <c r="A482">
        <v>45.672899999999998</v>
      </c>
      <c r="B482">
        <v>0.91629073187415511</v>
      </c>
      <c r="C482">
        <f t="shared" si="28"/>
        <v>39.141483719763549</v>
      </c>
      <c r="D482">
        <f t="shared" si="29"/>
        <v>6.5314162802364493</v>
      </c>
      <c r="E482">
        <f t="shared" si="30"/>
        <v>42.659398625737737</v>
      </c>
      <c r="F482">
        <f t="shared" si="31"/>
        <v>0.14300419461510983</v>
      </c>
    </row>
    <row r="483" spans="1:6" x14ac:dyDescent="0.3">
      <c r="A483">
        <v>37.9499</v>
      </c>
      <c r="B483">
        <v>1.2527629684953681</v>
      </c>
      <c r="C483">
        <f t="shared" si="28"/>
        <v>33.607438388489058</v>
      </c>
      <c r="D483">
        <f t="shared" si="29"/>
        <v>4.3424616115109416</v>
      </c>
      <c r="E483">
        <f t="shared" si="30"/>
        <v>18.856972847446205</v>
      </c>
      <c r="F483">
        <f t="shared" si="31"/>
        <v>0.11442616743419461</v>
      </c>
    </row>
    <row r="484" spans="1:6" x14ac:dyDescent="0.3">
      <c r="A484">
        <v>38.034700000000001</v>
      </c>
      <c r="B484">
        <v>1.2527629684953681</v>
      </c>
      <c r="C484">
        <f t="shared" si="28"/>
        <v>33.607438388489058</v>
      </c>
      <c r="D484">
        <f t="shared" si="29"/>
        <v>4.4272616115109429</v>
      </c>
      <c r="E484">
        <f t="shared" si="30"/>
        <v>19.600645376758472</v>
      </c>
      <c r="F484">
        <f t="shared" si="31"/>
        <v>0.11640059239354965</v>
      </c>
    </row>
    <row r="485" spans="1:6" x14ac:dyDescent="0.3">
      <c r="A485">
        <v>46.6</v>
      </c>
      <c r="B485">
        <v>0.91629073187415511</v>
      </c>
      <c r="C485">
        <f t="shared" si="28"/>
        <v>39.141483719763549</v>
      </c>
      <c r="D485">
        <f t="shared" si="29"/>
        <v>7.4585162802364522</v>
      </c>
      <c r="E485">
        <f t="shared" si="30"/>
        <v>55.629465102552203</v>
      </c>
      <c r="F485">
        <f t="shared" si="31"/>
        <v>0.16005399742996679</v>
      </c>
    </row>
    <row r="486" spans="1:6" x14ac:dyDescent="0.3">
      <c r="A486">
        <v>36.410200000000003</v>
      </c>
      <c r="B486">
        <v>1.2527629684953681</v>
      </c>
      <c r="C486">
        <f t="shared" si="28"/>
        <v>33.607438388489058</v>
      </c>
      <c r="D486">
        <f t="shared" si="29"/>
        <v>2.8027616115109453</v>
      </c>
      <c r="E486">
        <f t="shared" si="30"/>
        <v>7.855472650959431</v>
      </c>
      <c r="F486">
        <f t="shared" si="31"/>
        <v>7.6977374788134781E-2</v>
      </c>
    </row>
    <row r="487" spans="1:6" x14ac:dyDescent="0.3">
      <c r="A487">
        <v>43</v>
      </c>
      <c r="B487">
        <v>0.69314718055994529</v>
      </c>
      <c r="C487">
        <f t="shared" si="28"/>
        <v>42.811583044316734</v>
      </c>
      <c r="D487">
        <f t="shared" si="29"/>
        <v>0.188416955683266</v>
      </c>
      <c r="E487">
        <f t="shared" si="30"/>
        <v>3.5500949188949825E-2</v>
      </c>
      <c r="F487">
        <f t="shared" si="31"/>
        <v>4.3817896670526974E-3</v>
      </c>
    </row>
    <row r="488" spans="1:6" x14ac:dyDescent="0.3">
      <c r="A488">
        <v>47.512900000000002</v>
      </c>
      <c r="B488">
        <v>0.69314718055994529</v>
      </c>
      <c r="C488">
        <f t="shared" si="28"/>
        <v>42.811583044316734</v>
      </c>
      <c r="D488">
        <f t="shared" si="29"/>
        <v>4.7013169556832679</v>
      </c>
      <c r="E488">
        <f t="shared" si="30"/>
        <v>22.102381117794991</v>
      </c>
      <c r="F488">
        <f t="shared" si="31"/>
        <v>9.8948221550005738E-2</v>
      </c>
    </row>
    <row r="489" spans="1:6" x14ac:dyDescent="0.3">
      <c r="A489">
        <v>39.6</v>
      </c>
      <c r="B489">
        <v>0.91629073187415511</v>
      </c>
      <c r="C489">
        <f t="shared" si="28"/>
        <v>39.141483719763549</v>
      </c>
      <c r="D489">
        <f t="shared" si="29"/>
        <v>0.45851628023645219</v>
      </c>
      <c r="E489">
        <f t="shared" si="30"/>
        <v>0.21023717924187277</v>
      </c>
      <c r="F489">
        <f t="shared" si="31"/>
        <v>1.1578693945364954E-2</v>
      </c>
    </row>
    <row r="490" spans="1:6" x14ac:dyDescent="0.3">
      <c r="A490">
        <v>42.699800000000003</v>
      </c>
      <c r="B490">
        <v>0.91629073187415511</v>
      </c>
      <c r="C490">
        <f t="shared" si="28"/>
        <v>39.141483719763549</v>
      </c>
      <c r="D490">
        <f t="shared" si="29"/>
        <v>3.5583162802364541</v>
      </c>
      <c r="E490">
        <f t="shared" si="30"/>
        <v>12.661614750195795</v>
      </c>
      <c r="F490">
        <f t="shared" si="31"/>
        <v>8.3333324283403051E-2</v>
      </c>
    </row>
    <row r="491" spans="1:6" x14ac:dyDescent="0.3">
      <c r="A491">
        <v>46.5</v>
      </c>
      <c r="B491">
        <v>0.47000362924573563</v>
      </c>
      <c r="C491">
        <f t="shared" si="28"/>
        <v>46.481682368869912</v>
      </c>
      <c r="D491">
        <f t="shared" si="29"/>
        <v>1.831763113008833E-2</v>
      </c>
      <c r="E491">
        <f t="shared" si="30"/>
        <v>3.3553561021798105E-4</v>
      </c>
      <c r="F491">
        <f t="shared" si="31"/>
        <v>3.9392755118469524E-4</v>
      </c>
    </row>
    <row r="492" spans="1:6" x14ac:dyDescent="0.3">
      <c r="A492">
        <v>47.3</v>
      </c>
      <c r="B492">
        <v>0.47000362924573563</v>
      </c>
      <c r="C492">
        <f t="shared" si="28"/>
        <v>46.481682368869912</v>
      </c>
      <c r="D492">
        <f t="shared" si="29"/>
        <v>0.81831763113008549</v>
      </c>
      <c r="E492">
        <f t="shared" si="30"/>
        <v>0.6696437454183547</v>
      </c>
      <c r="F492">
        <f t="shared" si="31"/>
        <v>1.7300584167655085E-2</v>
      </c>
    </row>
    <row r="493" spans="1:6" x14ac:dyDescent="0.3">
      <c r="A493">
        <v>47.5</v>
      </c>
      <c r="B493">
        <v>0.58778666490211906</v>
      </c>
      <c r="C493">
        <f t="shared" si="28"/>
        <v>44.544474517419943</v>
      </c>
      <c r="D493">
        <f t="shared" si="29"/>
        <v>2.9555254825800574</v>
      </c>
      <c r="E493">
        <f t="shared" si="30"/>
        <v>8.7351308781800814</v>
      </c>
      <c r="F493">
        <f t="shared" si="31"/>
        <v>6.2221589106948576E-2</v>
      </c>
    </row>
    <row r="494" spans="1:6" x14ac:dyDescent="0.3">
      <c r="A494">
        <v>44.9</v>
      </c>
      <c r="B494">
        <v>0.58778666490211906</v>
      </c>
      <c r="C494">
        <f t="shared" si="28"/>
        <v>44.544474517419943</v>
      </c>
      <c r="D494">
        <f t="shared" si="29"/>
        <v>0.35552548258005601</v>
      </c>
      <c r="E494">
        <f t="shared" si="30"/>
        <v>0.12639836876378172</v>
      </c>
      <c r="F494">
        <f t="shared" si="31"/>
        <v>7.9181621955469045E-3</v>
      </c>
    </row>
    <row r="495" spans="1:6" x14ac:dyDescent="0.3">
      <c r="A495">
        <v>44.2</v>
      </c>
      <c r="B495">
        <v>0.58778666490211906</v>
      </c>
      <c r="C495">
        <f t="shared" si="28"/>
        <v>44.544474517419943</v>
      </c>
      <c r="D495">
        <f t="shared" si="29"/>
        <v>-0.34447451741993973</v>
      </c>
      <c r="E495">
        <f t="shared" si="30"/>
        <v>0.11866269315170036</v>
      </c>
      <c r="F495">
        <f t="shared" si="31"/>
        <v>7.7935411180981833E-3</v>
      </c>
    </row>
    <row r="496" spans="1:6" x14ac:dyDescent="0.3">
      <c r="A496">
        <v>24.2</v>
      </c>
      <c r="B496">
        <v>1.9021075263969205</v>
      </c>
      <c r="C496">
        <f t="shared" si="28"/>
        <v>22.927501597481228</v>
      </c>
      <c r="D496">
        <f t="shared" si="29"/>
        <v>1.2724984025187709</v>
      </c>
      <c r="E496">
        <f t="shared" si="30"/>
        <v>1.6192521844128238</v>
      </c>
      <c r="F496">
        <f t="shared" si="31"/>
        <v>5.2582578616478137E-2</v>
      </c>
    </row>
    <row r="497" spans="1:6" x14ac:dyDescent="0.3">
      <c r="A497">
        <v>37.118499999999997</v>
      </c>
      <c r="B497">
        <v>1.0296194171811581</v>
      </c>
      <c r="C497">
        <f t="shared" si="28"/>
        <v>37.277537713042243</v>
      </c>
      <c r="D497">
        <f t="shared" si="29"/>
        <v>-0.15903771304224534</v>
      </c>
      <c r="E497">
        <f t="shared" si="30"/>
        <v>2.5292994169707574E-2</v>
      </c>
      <c r="F497">
        <f t="shared" si="31"/>
        <v>4.2845942870063545E-3</v>
      </c>
    </row>
    <row r="498" spans="1:6" x14ac:dyDescent="0.3">
      <c r="A498">
        <v>46.9</v>
      </c>
      <c r="B498">
        <v>0.87546873735389985</v>
      </c>
      <c r="C498">
        <f t="shared" si="28"/>
        <v>39.812893552731296</v>
      </c>
      <c r="D498">
        <f t="shared" si="29"/>
        <v>7.0871064472687024</v>
      </c>
      <c r="E498">
        <f t="shared" si="30"/>
        <v>50.227077794917612</v>
      </c>
      <c r="F498">
        <f t="shared" si="31"/>
        <v>0.15111101166884228</v>
      </c>
    </row>
    <row r="499" spans="1:6" x14ac:dyDescent="0.3">
      <c r="A499">
        <v>46.8</v>
      </c>
      <c r="B499">
        <v>0.87546873735389985</v>
      </c>
      <c r="C499">
        <f t="shared" si="28"/>
        <v>39.812893552731296</v>
      </c>
      <c r="D499">
        <f t="shared" si="29"/>
        <v>6.987106447268701</v>
      </c>
      <c r="E499">
        <f t="shared" si="30"/>
        <v>48.819656505463847</v>
      </c>
      <c r="F499">
        <f t="shared" si="31"/>
        <v>0.1492971463091603</v>
      </c>
    </row>
    <row r="500" spans="1:6" x14ac:dyDescent="0.3">
      <c r="A500">
        <v>35.6</v>
      </c>
      <c r="B500">
        <v>1.2809338454620642</v>
      </c>
      <c r="C500">
        <f t="shared" si="28"/>
        <v>33.144104736592666</v>
      </c>
      <c r="D500">
        <f t="shared" si="29"/>
        <v>2.455895263407335</v>
      </c>
      <c r="E500">
        <f t="shared" si="30"/>
        <v>6.0314215448265838</v>
      </c>
      <c r="F500">
        <f t="shared" si="31"/>
        <v>6.898582200582401E-2</v>
      </c>
    </row>
    <row r="501" spans="1:6" x14ac:dyDescent="0.3">
      <c r="A501">
        <v>37.057400000000001</v>
      </c>
      <c r="B501">
        <v>0.91629073187415511</v>
      </c>
      <c r="C501">
        <f t="shared" si="28"/>
        <v>39.141483719763549</v>
      </c>
      <c r="D501">
        <f t="shared" si="29"/>
        <v>-2.084083719763548</v>
      </c>
      <c r="E501">
        <f t="shared" si="30"/>
        <v>4.3434049509834667</v>
      </c>
      <c r="F501">
        <f t="shared" si="31"/>
        <v>5.6239340044459352E-2</v>
      </c>
    </row>
    <row r="502" spans="1:6" x14ac:dyDescent="0.3">
      <c r="A502">
        <v>34.6</v>
      </c>
      <c r="B502">
        <v>0.91629073187415511</v>
      </c>
      <c r="C502">
        <f t="shared" si="28"/>
        <v>39.141483719763549</v>
      </c>
      <c r="D502">
        <f t="shared" si="29"/>
        <v>-4.5414837197635478</v>
      </c>
      <c r="E502">
        <f t="shared" si="30"/>
        <v>20.62507437687735</v>
      </c>
      <c r="F502">
        <f t="shared" si="31"/>
        <v>0.13125675490646091</v>
      </c>
    </row>
    <row r="503" spans="1:6" x14ac:dyDescent="0.3">
      <c r="A503">
        <v>42.921500000000002</v>
      </c>
      <c r="B503">
        <v>0.91629073187415511</v>
      </c>
      <c r="C503">
        <f t="shared" si="28"/>
        <v>39.141483719763549</v>
      </c>
      <c r="D503">
        <f t="shared" si="29"/>
        <v>3.7800162802364525</v>
      </c>
      <c r="E503">
        <f t="shared" si="30"/>
        <v>14.288523078852627</v>
      </c>
      <c r="F503">
        <f t="shared" si="31"/>
        <v>8.8068130895622293E-2</v>
      </c>
    </row>
    <row r="504" spans="1:6" x14ac:dyDescent="0.3">
      <c r="A504">
        <v>34.270800000000001</v>
      </c>
      <c r="B504">
        <v>1.2809338454620642</v>
      </c>
      <c r="C504">
        <f t="shared" si="28"/>
        <v>33.144104736592666</v>
      </c>
      <c r="D504">
        <f t="shared" si="29"/>
        <v>1.1266952634073348</v>
      </c>
      <c r="E504">
        <f t="shared" si="30"/>
        <v>1.2694422165845236</v>
      </c>
      <c r="F504">
        <f t="shared" si="31"/>
        <v>3.2876246349876126E-2</v>
      </c>
    </row>
    <row r="505" spans="1:6" x14ac:dyDescent="0.3">
      <c r="A505">
        <v>46.8</v>
      </c>
      <c r="B505">
        <v>0.91629073187415511</v>
      </c>
      <c r="C505">
        <f t="shared" si="28"/>
        <v>39.141483719763549</v>
      </c>
      <c r="D505">
        <f t="shared" si="29"/>
        <v>7.6585162802364479</v>
      </c>
      <c r="E505">
        <f t="shared" si="30"/>
        <v>58.65287161464672</v>
      </c>
      <c r="F505">
        <f t="shared" si="31"/>
        <v>0.16364351026146257</v>
      </c>
    </row>
    <row r="506" spans="1:6" x14ac:dyDescent="0.3">
      <c r="A506">
        <v>45.056600000000003</v>
      </c>
      <c r="B506">
        <v>0.91629073187415511</v>
      </c>
      <c r="C506">
        <f t="shared" si="28"/>
        <v>39.141483719763549</v>
      </c>
      <c r="D506">
        <f t="shared" si="29"/>
        <v>5.9151162802364539</v>
      </c>
      <c r="E506">
        <f t="shared" si="30"/>
        <v>34.988600608718343</v>
      </c>
      <c r="F506">
        <f t="shared" si="31"/>
        <v>0.131281904986982</v>
      </c>
    </row>
    <row r="507" spans="1:6" x14ac:dyDescent="0.3">
      <c r="A507">
        <v>39.799999999999997</v>
      </c>
      <c r="B507">
        <v>1.2527629684953681</v>
      </c>
      <c r="C507">
        <f t="shared" si="28"/>
        <v>33.607438388489058</v>
      </c>
      <c r="D507">
        <f t="shared" si="29"/>
        <v>6.1925616115109392</v>
      </c>
      <c r="E507">
        <f t="shared" si="30"/>
        <v>38.347819312358958</v>
      </c>
      <c r="F507">
        <f t="shared" si="31"/>
        <v>0.1555920002892196</v>
      </c>
    </row>
    <row r="508" spans="1:6" x14ac:dyDescent="0.3">
      <c r="A508">
        <v>48.2</v>
      </c>
      <c r="B508">
        <v>0.87546873735389985</v>
      </c>
      <c r="C508">
        <f t="shared" si="28"/>
        <v>39.812893552731296</v>
      </c>
      <c r="D508">
        <f t="shared" si="29"/>
        <v>8.3871064472687067</v>
      </c>
      <c r="E508">
        <f t="shared" si="30"/>
        <v>70.343554557816304</v>
      </c>
      <c r="F508">
        <f t="shared" si="31"/>
        <v>0.17400635782715157</v>
      </c>
    </row>
    <row r="509" spans="1:6" x14ac:dyDescent="0.3">
      <c r="A509">
        <v>69.6404</v>
      </c>
      <c r="B509">
        <v>0.58778666490211906</v>
      </c>
      <c r="C509">
        <f t="shared" si="28"/>
        <v>44.544474517419943</v>
      </c>
      <c r="D509">
        <f t="shared" si="29"/>
        <v>25.095925482580057</v>
      </c>
      <c r="E509">
        <f t="shared" si="30"/>
        <v>629.80547582721113</v>
      </c>
      <c r="F509">
        <f t="shared" si="31"/>
        <v>0.36036446491662966</v>
      </c>
    </row>
    <row r="510" spans="1:6" x14ac:dyDescent="0.3">
      <c r="A510">
        <v>42</v>
      </c>
      <c r="B510">
        <v>0.69314718055994529</v>
      </c>
      <c r="C510">
        <f t="shared" si="28"/>
        <v>42.811583044316734</v>
      </c>
      <c r="D510">
        <f t="shared" si="29"/>
        <v>-0.811583044316734</v>
      </c>
      <c r="E510">
        <f t="shared" si="30"/>
        <v>0.65866703782241787</v>
      </c>
      <c r="F510">
        <f t="shared" si="31"/>
        <v>1.9323405817065094E-2</v>
      </c>
    </row>
    <row r="511" spans="1:6" x14ac:dyDescent="0.3">
      <c r="A511">
        <v>32</v>
      </c>
      <c r="B511">
        <v>1.0986122886681098</v>
      </c>
      <c r="C511">
        <f t="shared" si="28"/>
        <v>36.142794228178104</v>
      </c>
      <c r="D511">
        <f t="shared" si="29"/>
        <v>-4.1427942281781043</v>
      </c>
      <c r="E511">
        <f t="shared" si="30"/>
        <v>17.162744017025815</v>
      </c>
      <c r="F511">
        <f t="shared" si="31"/>
        <v>0.12946231963056576</v>
      </c>
    </row>
    <row r="512" spans="1:6" x14ac:dyDescent="0.3">
      <c r="A512">
        <v>30.8</v>
      </c>
      <c r="B512">
        <v>1.4816045409242156</v>
      </c>
      <c r="C512">
        <f t="shared" si="28"/>
        <v>29.843622246573428</v>
      </c>
      <c r="D512">
        <f t="shared" si="29"/>
        <v>0.9563777534265725</v>
      </c>
      <c r="E512">
        <f t="shared" si="30"/>
        <v>0.91465840724925795</v>
      </c>
      <c r="F512">
        <f t="shared" si="31"/>
        <v>3.1051225760603002E-2</v>
      </c>
    </row>
    <row r="513" spans="1:6" x14ac:dyDescent="0.3">
      <c r="A513">
        <v>36.4</v>
      </c>
      <c r="B513">
        <v>1.1631508098056809</v>
      </c>
      <c r="C513">
        <f t="shared" si="28"/>
        <v>35.081312588042636</v>
      </c>
      <c r="D513">
        <f t="shared" si="29"/>
        <v>1.3186874119573631</v>
      </c>
      <c r="E513">
        <f t="shared" si="30"/>
        <v>1.7389364904548081</v>
      </c>
      <c r="F513">
        <f t="shared" si="31"/>
        <v>3.6227676152674811E-2</v>
      </c>
    </row>
    <row r="514" spans="1:6" x14ac:dyDescent="0.3">
      <c r="A514">
        <v>31.5002</v>
      </c>
      <c r="B514">
        <v>1.4350845252893227</v>
      </c>
      <c r="C514">
        <f t="shared" ref="C514:C577" si="32">$I$19+($I$20*B514)</f>
        <v>30.608748896903617</v>
      </c>
      <c r="D514">
        <f t="shared" si="29"/>
        <v>0.89145110309638298</v>
      </c>
      <c r="E514">
        <f t="shared" si="30"/>
        <v>0.79468506921175808</v>
      </c>
      <c r="F514">
        <f t="shared" si="31"/>
        <v>2.8299855337311604E-2</v>
      </c>
    </row>
    <row r="515" spans="1:6" x14ac:dyDescent="0.3">
      <c r="A515">
        <v>39.493699999999997</v>
      </c>
      <c r="B515">
        <v>1.0986122886681098</v>
      </c>
      <c r="C515">
        <f t="shared" si="32"/>
        <v>36.142794228178104</v>
      </c>
      <c r="D515">
        <f t="shared" ref="D515:D578" si="33">A515-C515</f>
        <v>3.3509057718218926</v>
      </c>
      <c r="E515">
        <f t="shared" ref="E515:E578" si="34">D515^2</f>
        <v>11.228569491629274</v>
      </c>
      <c r="F515">
        <f t="shared" ref="F515:F578" si="35">ABS(D515)/A515</f>
        <v>8.4846590008580941E-2</v>
      </c>
    </row>
    <row r="516" spans="1:6" x14ac:dyDescent="0.3">
      <c r="A516">
        <v>30.953700000000001</v>
      </c>
      <c r="B516">
        <v>1.4816045409242156</v>
      </c>
      <c r="C516">
        <f t="shared" si="32"/>
        <v>29.843622246573428</v>
      </c>
      <c r="D516">
        <f t="shared" si="33"/>
        <v>1.1100777534265731</v>
      </c>
      <c r="E516">
        <f t="shared" si="34"/>
        <v>1.2322726186525876</v>
      </c>
      <c r="F516">
        <f t="shared" si="35"/>
        <v>3.5862522200143215E-2</v>
      </c>
    </row>
    <row r="517" spans="1:6" x14ac:dyDescent="0.3">
      <c r="A517">
        <v>30.562000000000001</v>
      </c>
      <c r="B517">
        <v>1.4816045409242156</v>
      </c>
      <c r="C517">
        <f t="shared" si="32"/>
        <v>29.843622246573428</v>
      </c>
      <c r="D517">
        <f t="shared" si="33"/>
        <v>0.71837775342657295</v>
      </c>
      <c r="E517">
        <f t="shared" si="34"/>
        <v>0.51606659661821008</v>
      </c>
      <c r="F517">
        <f t="shared" si="35"/>
        <v>2.35055871155871E-2</v>
      </c>
    </row>
    <row r="518" spans="1:6" x14ac:dyDescent="0.3">
      <c r="A518">
        <v>30.172599999999999</v>
      </c>
      <c r="B518">
        <v>1.4816045409242156</v>
      </c>
      <c r="C518">
        <f t="shared" si="32"/>
        <v>29.843622246573428</v>
      </c>
      <c r="D518">
        <f t="shared" si="33"/>
        <v>0.32897775342657098</v>
      </c>
      <c r="E518">
        <f t="shared" si="34"/>
        <v>0.10822636224959374</v>
      </c>
      <c r="F518">
        <f t="shared" si="35"/>
        <v>1.0903195396703333E-2</v>
      </c>
    </row>
    <row r="519" spans="1:6" x14ac:dyDescent="0.3">
      <c r="A519">
        <v>27.7</v>
      </c>
      <c r="B519">
        <v>1.4816045409242156</v>
      </c>
      <c r="C519">
        <f t="shared" si="32"/>
        <v>29.843622246573428</v>
      </c>
      <c r="D519">
        <f t="shared" si="33"/>
        <v>-2.1436222465734289</v>
      </c>
      <c r="E519">
        <f t="shared" si="34"/>
        <v>4.5951163360045149</v>
      </c>
      <c r="F519">
        <f t="shared" si="35"/>
        <v>7.7387084713842202E-2</v>
      </c>
    </row>
    <row r="520" spans="1:6" x14ac:dyDescent="0.3">
      <c r="A520">
        <v>29.452100000000002</v>
      </c>
      <c r="B520">
        <v>1.4816045409242156</v>
      </c>
      <c r="C520">
        <f t="shared" si="32"/>
        <v>29.843622246573428</v>
      </c>
      <c r="D520">
        <f t="shared" si="33"/>
        <v>-0.39152224657342671</v>
      </c>
      <c r="E520">
        <f t="shared" si="34"/>
        <v>0.15328966956190315</v>
      </c>
      <c r="F520">
        <f t="shared" si="35"/>
        <v>1.3293525642430479E-2</v>
      </c>
    </row>
    <row r="521" spans="1:6" x14ac:dyDescent="0.3">
      <c r="A521">
        <v>27.7</v>
      </c>
      <c r="B521">
        <v>1.4816045409242156</v>
      </c>
      <c r="C521">
        <f t="shared" si="32"/>
        <v>29.843622246573428</v>
      </c>
      <c r="D521">
        <f t="shared" si="33"/>
        <v>-2.1436222465734289</v>
      </c>
      <c r="E521">
        <f t="shared" si="34"/>
        <v>4.5951163360045149</v>
      </c>
      <c r="F521">
        <f t="shared" si="35"/>
        <v>7.7387084713842202E-2</v>
      </c>
    </row>
    <row r="522" spans="1:6" x14ac:dyDescent="0.3">
      <c r="A522">
        <v>26.749500000000001</v>
      </c>
      <c r="B522">
        <v>1.791759469228055</v>
      </c>
      <c r="C522">
        <f t="shared" si="32"/>
        <v>24.742424447350832</v>
      </c>
      <c r="D522">
        <f t="shared" si="33"/>
        <v>2.0070755526491695</v>
      </c>
      <c r="E522">
        <f t="shared" si="34"/>
        <v>4.0283522740419695</v>
      </c>
      <c r="F522">
        <f t="shared" si="35"/>
        <v>7.5032264253506398E-2</v>
      </c>
    </row>
    <row r="523" spans="1:6" x14ac:dyDescent="0.3">
      <c r="A523">
        <v>37.299999999999997</v>
      </c>
      <c r="B523">
        <v>1.3609765531356006</v>
      </c>
      <c r="C523">
        <f t="shared" si="32"/>
        <v>31.82762175674441</v>
      </c>
      <c r="D523">
        <f t="shared" si="33"/>
        <v>5.4723782432555872</v>
      </c>
      <c r="E523">
        <f t="shared" si="34"/>
        <v>29.946923637257107</v>
      </c>
      <c r="F523">
        <f t="shared" si="35"/>
        <v>0.1467125534384876</v>
      </c>
    </row>
    <row r="524" spans="1:6" x14ac:dyDescent="0.3">
      <c r="A524">
        <v>36.6</v>
      </c>
      <c r="B524">
        <v>1.3609765531356006</v>
      </c>
      <c r="C524">
        <f t="shared" si="32"/>
        <v>31.82762175674441</v>
      </c>
      <c r="D524">
        <f t="shared" si="33"/>
        <v>4.7723782432555915</v>
      </c>
      <c r="E524">
        <f t="shared" si="34"/>
        <v>22.775594096699326</v>
      </c>
      <c r="F524">
        <f t="shared" si="35"/>
        <v>0.13039284817638228</v>
      </c>
    </row>
    <row r="525" spans="1:6" x14ac:dyDescent="0.3">
      <c r="A525">
        <v>31.9</v>
      </c>
      <c r="B525">
        <v>1.5260563034950492</v>
      </c>
      <c r="C525">
        <f t="shared" si="32"/>
        <v>29.11251268581945</v>
      </c>
      <c r="D525">
        <f t="shared" si="33"/>
        <v>2.7874873141805487</v>
      </c>
      <c r="E525">
        <f t="shared" si="34"/>
        <v>7.7700855267174891</v>
      </c>
      <c r="F525">
        <f t="shared" si="35"/>
        <v>8.7382047466474891E-2</v>
      </c>
    </row>
    <row r="526" spans="1:6" x14ac:dyDescent="0.3">
      <c r="A526">
        <v>31.9</v>
      </c>
      <c r="B526">
        <v>1.5260563034950492</v>
      </c>
      <c r="C526">
        <f t="shared" si="32"/>
        <v>29.11251268581945</v>
      </c>
      <c r="D526">
        <f t="shared" si="33"/>
        <v>2.7874873141805487</v>
      </c>
      <c r="E526">
        <f t="shared" si="34"/>
        <v>7.7700855267174891</v>
      </c>
      <c r="F526">
        <f t="shared" si="35"/>
        <v>8.7382047466474891E-2</v>
      </c>
    </row>
    <row r="527" spans="1:6" x14ac:dyDescent="0.3">
      <c r="A527">
        <v>31.9</v>
      </c>
      <c r="B527">
        <v>1.5260563034950492</v>
      </c>
      <c r="C527">
        <f t="shared" si="32"/>
        <v>29.11251268581945</v>
      </c>
      <c r="D527">
        <f t="shared" si="33"/>
        <v>2.7874873141805487</v>
      </c>
      <c r="E527">
        <f t="shared" si="34"/>
        <v>7.7700855267174891</v>
      </c>
      <c r="F527">
        <f t="shared" si="35"/>
        <v>8.7382047466474891E-2</v>
      </c>
    </row>
    <row r="528" spans="1:6" x14ac:dyDescent="0.3">
      <c r="A528">
        <v>22.7</v>
      </c>
      <c r="B528">
        <v>1.5260563034950492</v>
      </c>
      <c r="C528">
        <f t="shared" si="32"/>
        <v>29.11251268581945</v>
      </c>
      <c r="D528">
        <f t="shared" si="33"/>
        <v>-6.4125126858194506</v>
      </c>
      <c r="E528">
        <f t="shared" si="34"/>
        <v>41.120318945795383</v>
      </c>
      <c r="F528">
        <f t="shared" si="35"/>
        <v>0.2824895456308128</v>
      </c>
    </row>
    <row r="529" spans="1:6" x14ac:dyDescent="0.3">
      <c r="A529">
        <v>24.5</v>
      </c>
      <c r="B529">
        <v>1.5260563034950492</v>
      </c>
      <c r="C529">
        <f t="shared" si="32"/>
        <v>29.11251268581945</v>
      </c>
      <c r="D529">
        <f t="shared" si="33"/>
        <v>-4.6125126858194498</v>
      </c>
      <c r="E529">
        <f t="shared" si="34"/>
        <v>21.275273276845354</v>
      </c>
      <c r="F529">
        <f t="shared" si="35"/>
        <v>0.18826582391099794</v>
      </c>
    </row>
    <row r="530" spans="1:6" x14ac:dyDescent="0.3">
      <c r="A530">
        <v>40.299999999999997</v>
      </c>
      <c r="B530">
        <v>1.2527629684953681</v>
      </c>
      <c r="C530">
        <f t="shared" si="32"/>
        <v>33.607438388489058</v>
      </c>
      <c r="D530">
        <f t="shared" si="33"/>
        <v>6.6925616115109392</v>
      </c>
      <c r="E530">
        <f t="shared" si="34"/>
        <v>44.790380923869897</v>
      </c>
      <c r="F530">
        <f t="shared" si="35"/>
        <v>0.16606852634022182</v>
      </c>
    </row>
    <row r="531" spans="1:6" x14ac:dyDescent="0.3">
      <c r="A531">
        <v>41.2</v>
      </c>
      <c r="B531">
        <v>1.2527629684953681</v>
      </c>
      <c r="C531">
        <f t="shared" si="32"/>
        <v>33.607438388489058</v>
      </c>
      <c r="D531">
        <f t="shared" si="33"/>
        <v>7.5925616115109449</v>
      </c>
      <c r="E531">
        <f t="shared" si="34"/>
        <v>57.646991824589676</v>
      </c>
      <c r="F531">
        <f t="shared" si="35"/>
        <v>0.18428547600754719</v>
      </c>
    </row>
    <row r="532" spans="1:6" x14ac:dyDescent="0.3">
      <c r="A532">
        <v>37.299999999999997</v>
      </c>
      <c r="B532">
        <v>1.3609765531356006</v>
      </c>
      <c r="C532">
        <f t="shared" si="32"/>
        <v>31.82762175674441</v>
      </c>
      <c r="D532">
        <f t="shared" si="33"/>
        <v>5.4723782432555872</v>
      </c>
      <c r="E532">
        <f t="shared" si="34"/>
        <v>29.946923637257107</v>
      </c>
      <c r="F532">
        <f t="shared" si="35"/>
        <v>0.1467125534384876</v>
      </c>
    </row>
    <row r="533" spans="1:6" x14ac:dyDescent="0.3">
      <c r="A533">
        <v>32.1</v>
      </c>
      <c r="B533">
        <v>1.2527629684953681</v>
      </c>
      <c r="C533">
        <f t="shared" si="32"/>
        <v>33.607438388489058</v>
      </c>
      <c r="D533">
        <f t="shared" si="33"/>
        <v>-1.5074383884890565</v>
      </c>
      <c r="E533">
        <f t="shared" si="34"/>
        <v>2.2723704950904837</v>
      </c>
      <c r="F533">
        <f t="shared" si="35"/>
        <v>4.6960697460718272E-2</v>
      </c>
    </row>
    <row r="534" spans="1:6" x14ac:dyDescent="0.3">
      <c r="A534">
        <v>31.9</v>
      </c>
      <c r="B534">
        <v>1.7404661748405046</v>
      </c>
      <c r="C534">
        <f t="shared" si="32"/>
        <v>25.586058439806109</v>
      </c>
      <c r="D534">
        <f t="shared" si="33"/>
        <v>6.3139415601938893</v>
      </c>
      <c r="E534">
        <f t="shared" si="34"/>
        <v>39.865858025543645</v>
      </c>
      <c r="F534">
        <f t="shared" si="35"/>
        <v>0.19792920251391502</v>
      </c>
    </row>
    <row r="535" spans="1:6" x14ac:dyDescent="0.3">
      <c r="A535">
        <v>35.700000000000003</v>
      </c>
      <c r="B535">
        <v>0.99325177301028345</v>
      </c>
      <c r="C535">
        <f t="shared" si="32"/>
        <v>37.87568570128132</v>
      </c>
      <c r="D535">
        <f t="shared" si="33"/>
        <v>-2.1756857012813171</v>
      </c>
      <c r="E535">
        <f t="shared" si="34"/>
        <v>4.7336082707599765</v>
      </c>
      <c r="F535">
        <f t="shared" si="35"/>
        <v>6.0943577066703558E-2</v>
      </c>
    </row>
    <row r="536" spans="1:6" x14ac:dyDescent="0.3">
      <c r="A536">
        <v>34.200000000000003</v>
      </c>
      <c r="B536">
        <v>1.2527629684953681</v>
      </c>
      <c r="C536">
        <f t="shared" si="32"/>
        <v>33.607438388489058</v>
      </c>
      <c r="D536">
        <f t="shared" si="33"/>
        <v>0.59256161151094489</v>
      </c>
      <c r="E536">
        <f t="shared" si="34"/>
        <v>0.35112926343644796</v>
      </c>
      <c r="F536">
        <f t="shared" si="35"/>
        <v>1.7326362909676749E-2</v>
      </c>
    </row>
    <row r="537" spans="1:6" x14ac:dyDescent="0.3">
      <c r="A537">
        <v>34.5</v>
      </c>
      <c r="B537">
        <v>1.7404661748405046</v>
      </c>
      <c r="C537">
        <f t="shared" si="32"/>
        <v>25.586058439806109</v>
      </c>
      <c r="D537">
        <f t="shared" si="33"/>
        <v>8.9139415601938907</v>
      </c>
      <c r="E537">
        <f t="shared" si="34"/>
        <v>79.458354138551897</v>
      </c>
      <c r="F537">
        <f t="shared" si="35"/>
        <v>0.25837511768677945</v>
      </c>
    </row>
    <row r="538" spans="1:6" x14ac:dyDescent="0.3">
      <c r="A538">
        <v>26</v>
      </c>
      <c r="B538">
        <v>1.8082887711792655</v>
      </c>
      <c r="C538">
        <f t="shared" si="32"/>
        <v>24.470562771003074</v>
      </c>
      <c r="D538">
        <f t="shared" si="33"/>
        <v>1.529437228996926</v>
      </c>
      <c r="E538">
        <f t="shared" si="34"/>
        <v>2.3391782374417955</v>
      </c>
      <c r="F538">
        <f t="shared" si="35"/>
        <v>5.8824508807574075E-2</v>
      </c>
    </row>
    <row r="539" spans="1:6" x14ac:dyDescent="0.3">
      <c r="A539">
        <v>35.700000000000003</v>
      </c>
      <c r="B539">
        <v>0.99325177301028345</v>
      </c>
      <c r="C539">
        <f t="shared" si="32"/>
        <v>37.87568570128132</v>
      </c>
      <c r="D539">
        <f t="shared" si="33"/>
        <v>-2.1756857012813171</v>
      </c>
      <c r="E539">
        <f t="shared" si="34"/>
        <v>4.7336082707599765</v>
      </c>
      <c r="F539">
        <f t="shared" si="35"/>
        <v>6.0943577066703558E-2</v>
      </c>
    </row>
    <row r="540" spans="1:6" x14ac:dyDescent="0.3">
      <c r="A540">
        <v>34.200000000000003</v>
      </c>
      <c r="B540">
        <v>1.2527629684953681</v>
      </c>
      <c r="C540">
        <f t="shared" si="32"/>
        <v>33.607438388489058</v>
      </c>
      <c r="D540">
        <f t="shared" si="33"/>
        <v>0.59256161151094489</v>
      </c>
      <c r="E540">
        <f t="shared" si="34"/>
        <v>0.35112926343644796</v>
      </c>
      <c r="F540">
        <f t="shared" si="35"/>
        <v>1.7326362909676749E-2</v>
      </c>
    </row>
    <row r="541" spans="1:6" x14ac:dyDescent="0.3">
      <c r="A541">
        <v>34.5</v>
      </c>
      <c r="B541">
        <v>1.7404661748405046</v>
      </c>
      <c r="C541">
        <f t="shared" si="32"/>
        <v>25.586058439806109</v>
      </c>
      <c r="D541">
        <f t="shared" si="33"/>
        <v>8.9139415601938907</v>
      </c>
      <c r="E541">
        <f t="shared" si="34"/>
        <v>79.458354138551897</v>
      </c>
      <c r="F541">
        <f t="shared" si="35"/>
        <v>0.25837511768677945</v>
      </c>
    </row>
    <row r="542" spans="1:6" x14ac:dyDescent="0.3">
      <c r="A542">
        <v>26</v>
      </c>
      <c r="B542">
        <v>1.8082887711792655</v>
      </c>
      <c r="C542">
        <f t="shared" si="32"/>
        <v>24.470562771003074</v>
      </c>
      <c r="D542">
        <f t="shared" si="33"/>
        <v>1.529437228996926</v>
      </c>
      <c r="E542">
        <f t="shared" si="34"/>
        <v>2.3391782374417955</v>
      </c>
      <c r="F542">
        <f t="shared" si="35"/>
        <v>5.8824508807574075E-2</v>
      </c>
    </row>
    <row r="543" spans="1:6" x14ac:dyDescent="0.3">
      <c r="A543">
        <v>32.1</v>
      </c>
      <c r="B543">
        <v>1.2527629684953681</v>
      </c>
      <c r="C543">
        <f t="shared" si="32"/>
        <v>33.607438388489058</v>
      </c>
      <c r="D543">
        <f t="shared" si="33"/>
        <v>-1.5074383884890565</v>
      </c>
      <c r="E543">
        <f t="shared" si="34"/>
        <v>2.2723704950904837</v>
      </c>
      <c r="F543">
        <f t="shared" si="35"/>
        <v>4.6960697460718272E-2</v>
      </c>
    </row>
    <row r="544" spans="1:6" x14ac:dyDescent="0.3">
      <c r="A544">
        <v>31.9</v>
      </c>
      <c r="B544">
        <v>1.7404661748405046</v>
      </c>
      <c r="C544">
        <f t="shared" si="32"/>
        <v>25.586058439806109</v>
      </c>
      <c r="D544">
        <f t="shared" si="33"/>
        <v>6.3139415601938893</v>
      </c>
      <c r="E544">
        <f t="shared" si="34"/>
        <v>39.865858025543645</v>
      </c>
      <c r="F544">
        <f t="shared" si="35"/>
        <v>0.19792920251391502</v>
      </c>
    </row>
    <row r="545" spans="1:6" x14ac:dyDescent="0.3">
      <c r="A545">
        <v>33.305199999999999</v>
      </c>
      <c r="B545">
        <v>1.5260563034950492</v>
      </c>
      <c r="C545">
        <f t="shared" si="32"/>
        <v>29.11251268581945</v>
      </c>
      <c r="D545">
        <f t="shared" si="33"/>
        <v>4.1926873141805494</v>
      </c>
      <c r="E545">
        <f t="shared" si="34"/>
        <v>17.57862691449051</v>
      </c>
      <c r="F545">
        <f t="shared" si="35"/>
        <v>0.1258868679419595</v>
      </c>
    </row>
    <row r="546" spans="1:6" x14ac:dyDescent="0.3">
      <c r="A546">
        <v>34.9</v>
      </c>
      <c r="B546">
        <v>1.2527629684953681</v>
      </c>
      <c r="C546">
        <f t="shared" si="32"/>
        <v>33.607438388489058</v>
      </c>
      <c r="D546">
        <f t="shared" si="33"/>
        <v>1.2925616115109406</v>
      </c>
      <c r="E546">
        <f t="shared" si="34"/>
        <v>1.6707155195517598</v>
      </c>
      <c r="F546">
        <f t="shared" si="35"/>
        <v>3.7036149326961053E-2</v>
      </c>
    </row>
    <row r="547" spans="1:6" x14ac:dyDescent="0.3">
      <c r="A547">
        <v>34.700000000000003</v>
      </c>
      <c r="B547">
        <v>1.2527629684953681</v>
      </c>
      <c r="C547">
        <f t="shared" si="32"/>
        <v>33.607438388489058</v>
      </c>
      <c r="D547">
        <f t="shared" si="33"/>
        <v>1.0925616115109449</v>
      </c>
      <c r="E547">
        <f t="shared" si="34"/>
        <v>1.1936908749473929</v>
      </c>
      <c r="F547">
        <f t="shared" si="35"/>
        <v>3.1485925403773624E-2</v>
      </c>
    </row>
    <row r="548" spans="1:6" x14ac:dyDescent="0.3">
      <c r="A548">
        <v>37.4</v>
      </c>
      <c r="B548">
        <v>1.2527629684953681</v>
      </c>
      <c r="C548">
        <f t="shared" si="32"/>
        <v>33.607438388489058</v>
      </c>
      <c r="D548">
        <f t="shared" si="33"/>
        <v>3.7925616115109406</v>
      </c>
      <c r="E548">
        <f t="shared" si="34"/>
        <v>14.383523577106462</v>
      </c>
      <c r="F548">
        <f t="shared" si="35"/>
        <v>0.10140539068211071</v>
      </c>
    </row>
    <row r="549" spans="1:6" x14ac:dyDescent="0.3">
      <c r="A549">
        <v>27.8</v>
      </c>
      <c r="B549">
        <v>1.2527629684953681</v>
      </c>
      <c r="C549">
        <f t="shared" si="32"/>
        <v>33.607438388489058</v>
      </c>
      <c r="D549">
        <f t="shared" si="33"/>
        <v>-5.8074383884890572</v>
      </c>
      <c r="E549">
        <f t="shared" si="34"/>
        <v>33.726340636096381</v>
      </c>
      <c r="F549">
        <f t="shared" si="35"/>
        <v>0.2089006614564409</v>
      </c>
    </row>
    <row r="550" spans="1:6" x14ac:dyDescent="0.3">
      <c r="A550">
        <v>43.104300000000002</v>
      </c>
      <c r="B550">
        <v>0.87546873735389985</v>
      </c>
      <c r="C550">
        <f t="shared" si="32"/>
        <v>39.812893552731296</v>
      </c>
      <c r="D550">
        <f t="shared" si="33"/>
        <v>3.2914064472687059</v>
      </c>
      <c r="E550">
        <f t="shared" si="34"/>
        <v>10.833356401122005</v>
      </c>
      <c r="F550">
        <f t="shared" si="35"/>
        <v>7.6359120720408541E-2</v>
      </c>
    </row>
    <row r="551" spans="1:6" x14ac:dyDescent="0.3">
      <c r="A551">
        <v>43.291600000000003</v>
      </c>
      <c r="B551">
        <v>0.87546873735389985</v>
      </c>
      <c r="C551">
        <f t="shared" si="32"/>
        <v>39.812893552731296</v>
      </c>
      <c r="D551">
        <f t="shared" si="33"/>
        <v>3.4787064472687064</v>
      </c>
      <c r="E551">
        <f t="shared" si="34"/>
        <v>12.101398546268864</v>
      </c>
      <c r="F551">
        <f t="shared" si="35"/>
        <v>8.0355229357859409E-2</v>
      </c>
    </row>
    <row r="552" spans="1:6" x14ac:dyDescent="0.3">
      <c r="A552">
        <v>41.2</v>
      </c>
      <c r="B552">
        <v>1.2527629684953681</v>
      </c>
      <c r="C552">
        <f t="shared" si="32"/>
        <v>33.607438388489058</v>
      </c>
      <c r="D552">
        <f t="shared" si="33"/>
        <v>7.5925616115109449</v>
      </c>
      <c r="E552">
        <f t="shared" si="34"/>
        <v>57.646991824589676</v>
      </c>
      <c r="F552">
        <f t="shared" si="35"/>
        <v>0.18428547600754719</v>
      </c>
    </row>
    <row r="553" spans="1:6" x14ac:dyDescent="0.3">
      <c r="A553">
        <v>36.200000000000003</v>
      </c>
      <c r="B553">
        <v>1.1939224684724346</v>
      </c>
      <c r="C553">
        <f t="shared" si="32"/>
        <v>34.575203211262085</v>
      </c>
      <c r="D553">
        <f t="shared" si="33"/>
        <v>1.6247967887379176</v>
      </c>
      <c r="E553">
        <f t="shared" si="34"/>
        <v>2.6399646046930489</v>
      </c>
      <c r="F553">
        <f t="shared" si="35"/>
        <v>4.4883889191655174E-2</v>
      </c>
    </row>
    <row r="554" spans="1:6" x14ac:dyDescent="0.3">
      <c r="A554">
        <v>35.6</v>
      </c>
      <c r="B554">
        <v>1.33500106673234</v>
      </c>
      <c r="C554">
        <f t="shared" si="32"/>
        <v>32.254847255944739</v>
      </c>
      <c r="D554">
        <f t="shared" si="33"/>
        <v>3.3451527440552624</v>
      </c>
      <c r="E554">
        <f t="shared" si="34"/>
        <v>11.190046881060452</v>
      </c>
      <c r="F554">
        <f t="shared" si="35"/>
        <v>9.3964964720653438E-2</v>
      </c>
    </row>
    <row r="555" spans="1:6" x14ac:dyDescent="0.3">
      <c r="A555">
        <v>38.299999999999997</v>
      </c>
      <c r="B555">
        <v>1.33500106673234</v>
      </c>
      <c r="C555">
        <f t="shared" si="32"/>
        <v>32.254847255944739</v>
      </c>
      <c r="D555">
        <f t="shared" si="33"/>
        <v>6.0451527440552582</v>
      </c>
      <c r="E555">
        <f t="shared" si="34"/>
        <v>36.543871698958817</v>
      </c>
      <c r="F555">
        <f t="shared" si="35"/>
        <v>0.15783688626776132</v>
      </c>
    </row>
    <row r="556" spans="1:6" x14ac:dyDescent="0.3">
      <c r="A556">
        <v>34.200000000000003</v>
      </c>
      <c r="B556">
        <v>1.5260563034950492</v>
      </c>
      <c r="C556">
        <f t="shared" si="32"/>
        <v>29.11251268581945</v>
      </c>
      <c r="D556">
        <f t="shared" si="33"/>
        <v>5.087487314180553</v>
      </c>
      <c r="E556">
        <f t="shared" si="34"/>
        <v>25.882527171948055</v>
      </c>
      <c r="F556">
        <f t="shared" si="35"/>
        <v>0.14875693901112727</v>
      </c>
    </row>
    <row r="557" spans="1:6" x14ac:dyDescent="0.3">
      <c r="A557">
        <v>44.4</v>
      </c>
      <c r="B557">
        <v>0.87546873735389985</v>
      </c>
      <c r="C557">
        <f t="shared" si="32"/>
        <v>39.812893552731296</v>
      </c>
      <c r="D557">
        <f t="shared" si="33"/>
        <v>4.5871064472687024</v>
      </c>
      <c r="E557">
        <f t="shared" si="34"/>
        <v>21.041545558574096</v>
      </c>
      <c r="F557">
        <f t="shared" si="35"/>
        <v>0.10331320827181763</v>
      </c>
    </row>
    <row r="558" spans="1:6" x14ac:dyDescent="0.3">
      <c r="A558">
        <v>44.8</v>
      </c>
      <c r="B558">
        <v>0.87546873735389985</v>
      </c>
      <c r="C558">
        <f t="shared" si="32"/>
        <v>39.812893552731296</v>
      </c>
      <c r="D558">
        <f t="shared" si="33"/>
        <v>4.987106447268701</v>
      </c>
      <c r="E558">
        <f t="shared" si="34"/>
        <v>24.871230716389046</v>
      </c>
      <c r="F558">
        <f t="shared" si="35"/>
        <v>0.11131934034081922</v>
      </c>
    </row>
    <row r="559" spans="1:6" x14ac:dyDescent="0.3">
      <c r="A559">
        <v>40.1</v>
      </c>
      <c r="B559">
        <v>1.1939224684724346</v>
      </c>
      <c r="C559">
        <f t="shared" si="32"/>
        <v>34.575203211262085</v>
      </c>
      <c r="D559">
        <f t="shared" si="33"/>
        <v>5.5247967887379161</v>
      </c>
      <c r="E559">
        <f t="shared" si="34"/>
        <v>30.523379556848791</v>
      </c>
      <c r="F559">
        <f t="shared" si="35"/>
        <v>0.13777548101590814</v>
      </c>
    </row>
    <row r="560" spans="1:6" x14ac:dyDescent="0.3">
      <c r="A560">
        <v>34.1997</v>
      </c>
      <c r="B560">
        <v>1.2527629684953681</v>
      </c>
      <c r="C560">
        <f t="shared" si="32"/>
        <v>33.607438388489058</v>
      </c>
      <c r="D560">
        <f t="shared" si="33"/>
        <v>0.59226161151094203</v>
      </c>
      <c r="E560">
        <f t="shared" si="34"/>
        <v>0.35077381646953804</v>
      </c>
      <c r="F560">
        <f t="shared" si="35"/>
        <v>1.7317742889877457E-2</v>
      </c>
    </row>
    <row r="561" spans="1:6" x14ac:dyDescent="0.3">
      <c r="A561">
        <v>30.549900000000001</v>
      </c>
      <c r="B561">
        <v>1.2527629684953681</v>
      </c>
      <c r="C561">
        <f t="shared" si="32"/>
        <v>33.607438388489058</v>
      </c>
      <c r="D561">
        <f t="shared" si="33"/>
        <v>-3.057538388489057</v>
      </c>
      <c r="E561">
        <f t="shared" si="34"/>
        <v>9.3485409970842603</v>
      </c>
      <c r="F561">
        <f t="shared" si="35"/>
        <v>0.10008341724487009</v>
      </c>
    </row>
    <row r="562" spans="1:6" x14ac:dyDescent="0.3">
      <c r="A562">
        <v>29.6</v>
      </c>
      <c r="B562">
        <v>1.5040773967762742</v>
      </c>
      <c r="C562">
        <f t="shared" si="32"/>
        <v>29.474005412039482</v>
      </c>
      <c r="D562">
        <f t="shared" si="33"/>
        <v>0.12599458796051977</v>
      </c>
      <c r="E562">
        <f t="shared" si="34"/>
        <v>1.5874636195341154E-2</v>
      </c>
      <c r="F562">
        <f t="shared" si="35"/>
        <v>4.2565739175851273E-3</v>
      </c>
    </row>
    <row r="563" spans="1:6" x14ac:dyDescent="0.3">
      <c r="A563">
        <v>27.2</v>
      </c>
      <c r="B563">
        <v>1.5040773967762742</v>
      </c>
      <c r="C563">
        <f t="shared" si="32"/>
        <v>29.474005412039482</v>
      </c>
      <c r="D563">
        <f t="shared" si="33"/>
        <v>-2.2740054120394824</v>
      </c>
      <c r="E563">
        <f t="shared" si="34"/>
        <v>5.1711006139848559</v>
      </c>
      <c r="F563">
        <f t="shared" si="35"/>
        <v>8.3603140148510377E-2</v>
      </c>
    </row>
    <row r="564" spans="1:6" x14ac:dyDescent="0.3">
      <c r="A564">
        <v>29.7559</v>
      </c>
      <c r="B564">
        <v>1.6094379124341003</v>
      </c>
      <c r="C564">
        <f t="shared" si="32"/>
        <v>27.741113938936273</v>
      </c>
      <c r="D564">
        <f t="shared" si="33"/>
        <v>2.0147860610637274</v>
      </c>
      <c r="E564">
        <f t="shared" si="34"/>
        <v>4.0593628718566901</v>
      </c>
      <c r="F564">
        <f t="shared" si="35"/>
        <v>6.7710472916756928E-2</v>
      </c>
    </row>
    <row r="565" spans="1:6" x14ac:dyDescent="0.3">
      <c r="A565">
        <v>32.670099999999998</v>
      </c>
      <c r="B565">
        <v>1.6094379124341003</v>
      </c>
      <c r="C565">
        <f t="shared" si="32"/>
        <v>27.741113938936273</v>
      </c>
      <c r="D565">
        <f t="shared" si="33"/>
        <v>4.9289860610637248</v>
      </c>
      <c r="E565">
        <f t="shared" si="34"/>
        <v>24.294903590160494</v>
      </c>
      <c r="F565">
        <f t="shared" si="35"/>
        <v>0.15087147150035429</v>
      </c>
    </row>
    <row r="566" spans="1:6" x14ac:dyDescent="0.3">
      <c r="A566">
        <v>31.073599999999999</v>
      </c>
      <c r="B566">
        <v>1.6094379124341003</v>
      </c>
      <c r="C566">
        <f t="shared" si="32"/>
        <v>27.741113938936273</v>
      </c>
      <c r="D566">
        <f t="shared" si="33"/>
        <v>3.3324860610637259</v>
      </c>
      <c r="E566">
        <f t="shared" si="34"/>
        <v>11.105463347184028</v>
      </c>
      <c r="F566">
        <f t="shared" si="35"/>
        <v>0.10724493013566906</v>
      </c>
    </row>
    <row r="567" spans="1:6" x14ac:dyDescent="0.3">
      <c r="A567">
        <v>33.305199999999999</v>
      </c>
      <c r="B567">
        <v>1.5260563034950492</v>
      </c>
      <c r="C567">
        <f t="shared" si="32"/>
        <v>29.11251268581945</v>
      </c>
      <c r="D567">
        <f t="shared" si="33"/>
        <v>4.1926873141805494</v>
      </c>
      <c r="E567">
        <f t="shared" si="34"/>
        <v>17.57862691449051</v>
      </c>
      <c r="F567">
        <f t="shared" si="35"/>
        <v>0.1258868679419595</v>
      </c>
    </row>
    <row r="568" spans="1:6" x14ac:dyDescent="0.3">
      <c r="A568">
        <v>31.5</v>
      </c>
      <c r="B568">
        <v>1.2527629684953681</v>
      </c>
      <c r="C568">
        <f t="shared" si="32"/>
        <v>33.607438388489058</v>
      </c>
      <c r="D568">
        <f t="shared" si="33"/>
        <v>-2.107438388489058</v>
      </c>
      <c r="E568">
        <f t="shared" si="34"/>
        <v>4.4412965612773574</v>
      </c>
      <c r="F568">
        <f t="shared" si="35"/>
        <v>6.6902805983779623E-2</v>
      </c>
    </row>
    <row r="569" spans="1:6" x14ac:dyDescent="0.3">
      <c r="A569">
        <v>34.700000000000003</v>
      </c>
      <c r="B569">
        <v>1.2527629684953681</v>
      </c>
      <c r="C569">
        <f t="shared" si="32"/>
        <v>33.607438388489058</v>
      </c>
      <c r="D569">
        <f t="shared" si="33"/>
        <v>1.0925616115109449</v>
      </c>
      <c r="E569">
        <f t="shared" si="34"/>
        <v>1.1936908749473929</v>
      </c>
      <c r="F569">
        <f t="shared" si="35"/>
        <v>3.1485925403773624E-2</v>
      </c>
    </row>
    <row r="570" spans="1:6" x14ac:dyDescent="0.3">
      <c r="A570">
        <v>33</v>
      </c>
      <c r="B570">
        <v>1.2527629684953681</v>
      </c>
      <c r="C570">
        <f t="shared" si="32"/>
        <v>33.607438388489058</v>
      </c>
      <c r="D570">
        <f t="shared" si="33"/>
        <v>-0.60743838848905796</v>
      </c>
      <c r="E570">
        <f t="shared" si="34"/>
        <v>0.36898139581018369</v>
      </c>
      <c r="F570">
        <f t="shared" si="35"/>
        <v>1.8407223893607817E-2</v>
      </c>
    </row>
    <row r="571" spans="1:6" x14ac:dyDescent="0.3">
      <c r="A571">
        <v>33.305199999999999</v>
      </c>
      <c r="B571">
        <v>1.5260563034950492</v>
      </c>
      <c r="C571">
        <f t="shared" si="32"/>
        <v>29.11251268581945</v>
      </c>
      <c r="D571">
        <f t="shared" si="33"/>
        <v>4.1926873141805494</v>
      </c>
      <c r="E571">
        <f t="shared" si="34"/>
        <v>17.57862691449051</v>
      </c>
      <c r="F571">
        <f t="shared" si="35"/>
        <v>0.1258868679419595</v>
      </c>
    </row>
    <row r="572" spans="1:6" x14ac:dyDescent="0.3">
      <c r="A572">
        <v>24.183700000000002</v>
      </c>
      <c r="B572">
        <v>1.4350845252893227</v>
      </c>
      <c r="C572">
        <f t="shared" si="32"/>
        <v>30.608748896903617</v>
      </c>
      <c r="D572">
        <f t="shared" si="33"/>
        <v>-6.4250488969036148</v>
      </c>
      <c r="E572">
        <f t="shared" si="34"/>
        <v>41.281253327602357</v>
      </c>
      <c r="F572">
        <f t="shared" si="35"/>
        <v>0.26567683592269231</v>
      </c>
    </row>
    <row r="573" spans="1:6" x14ac:dyDescent="0.3">
      <c r="A573">
        <v>25.510200000000001</v>
      </c>
      <c r="B573">
        <v>1.547562508716013</v>
      </c>
      <c r="C573">
        <f t="shared" si="32"/>
        <v>28.758794602593198</v>
      </c>
      <c r="D573">
        <f t="shared" si="33"/>
        <v>-3.2485946025931973</v>
      </c>
      <c r="E573">
        <f t="shared" si="34"/>
        <v>10.553366891997653</v>
      </c>
      <c r="F573">
        <f t="shared" si="35"/>
        <v>0.12734492879684195</v>
      </c>
    </row>
    <row r="574" spans="1:6" x14ac:dyDescent="0.3">
      <c r="A574">
        <v>21.4</v>
      </c>
      <c r="B574">
        <v>1.7047480922384253</v>
      </c>
      <c r="C574">
        <f t="shared" si="32"/>
        <v>26.173522922020247</v>
      </c>
      <c r="D574">
        <f t="shared" si="33"/>
        <v>-4.7735229220202484</v>
      </c>
      <c r="E574">
        <f t="shared" si="34"/>
        <v>22.78652108705273</v>
      </c>
      <c r="F574">
        <f t="shared" si="35"/>
        <v>0.22306181878599293</v>
      </c>
    </row>
    <row r="575" spans="1:6" x14ac:dyDescent="0.3">
      <c r="A575">
        <v>21.4</v>
      </c>
      <c r="B575">
        <v>1.791759469228055</v>
      </c>
      <c r="C575">
        <f t="shared" si="32"/>
        <v>24.742424447350832</v>
      </c>
      <c r="D575">
        <f t="shared" si="33"/>
        <v>-3.3424244473508331</v>
      </c>
      <c r="E575">
        <f t="shared" si="34"/>
        <v>11.171801186248523</v>
      </c>
      <c r="F575">
        <f t="shared" si="35"/>
        <v>0.1561880582874221</v>
      </c>
    </row>
    <row r="576" spans="1:6" x14ac:dyDescent="0.3">
      <c r="A576">
        <v>21.7</v>
      </c>
      <c r="B576">
        <v>1.791759469228055</v>
      </c>
      <c r="C576">
        <f t="shared" si="32"/>
        <v>24.742424447350832</v>
      </c>
      <c r="D576">
        <f t="shared" si="33"/>
        <v>-3.0424244473508324</v>
      </c>
      <c r="E576">
        <f t="shared" si="34"/>
        <v>9.2563465178380184</v>
      </c>
      <c r="F576">
        <f t="shared" si="35"/>
        <v>0.14020389158298768</v>
      </c>
    </row>
    <row r="577" spans="1:6" x14ac:dyDescent="0.3">
      <c r="A577">
        <v>32</v>
      </c>
      <c r="B577">
        <v>1.7047480922384253</v>
      </c>
      <c r="C577">
        <f t="shared" si="32"/>
        <v>26.173522922020247</v>
      </c>
      <c r="D577">
        <f t="shared" si="33"/>
        <v>5.826477077979753</v>
      </c>
      <c r="E577">
        <f t="shared" si="34"/>
        <v>33.947835140223482</v>
      </c>
      <c r="F577">
        <f t="shared" si="35"/>
        <v>0.18207740868686728</v>
      </c>
    </row>
    <row r="578" spans="1:6" x14ac:dyDescent="0.3">
      <c r="A578">
        <v>29.8</v>
      </c>
      <c r="B578">
        <v>1.7047480922384253</v>
      </c>
      <c r="C578">
        <f t="shared" ref="C578:C641" si="36">$I$19+($I$20*B578)</f>
        <v>26.173522922020247</v>
      </c>
      <c r="D578">
        <f t="shared" si="33"/>
        <v>3.6264770779797537</v>
      </c>
      <c r="E578">
        <f t="shared" si="34"/>
        <v>13.151335997112573</v>
      </c>
      <c r="F578">
        <f t="shared" si="35"/>
        <v>0.12169386167717294</v>
      </c>
    </row>
    <row r="579" spans="1:6" x14ac:dyDescent="0.3">
      <c r="A579">
        <v>23.9</v>
      </c>
      <c r="B579">
        <v>1.7047480922384253</v>
      </c>
      <c r="C579">
        <f t="shared" si="36"/>
        <v>26.173522922020247</v>
      </c>
      <c r="D579">
        <f t="shared" ref="D579:D642" si="37">A579-C579</f>
        <v>-2.2735229220202484</v>
      </c>
      <c r="E579">
        <f t="shared" ref="E579:E642" si="38">D579^2</f>
        <v>5.1689064769514887</v>
      </c>
      <c r="F579">
        <f t="shared" ref="F579:F642" si="39">ABS(D579)/A579</f>
        <v>9.5126482092897424E-2</v>
      </c>
    </row>
    <row r="580" spans="1:6" x14ac:dyDescent="0.3">
      <c r="A580">
        <v>24.6</v>
      </c>
      <c r="B580">
        <v>1.8405496333974869</v>
      </c>
      <c r="C580">
        <f t="shared" si="36"/>
        <v>23.939960080764997</v>
      </c>
      <c r="D580">
        <f t="shared" si="37"/>
        <v>0.66003991923500394</v>
      </c>
      <c r="E580">
        <f t="shared" si="38"/>
        <v>0.43565269498375053</v>
      </c>
      <c r="F580">
        <f t="shared" si="39"/>
        <v>2.6830891025813167E-2</v>
      </c>
    </row>
    <row r="581" spans="1:6" x14ac:dyDescent="0.3">
      <c r="A581">
        <v>23.1</v>
      </c>
      <c r="B581">
        <v>1.791759469228055</v>
      </c>
      <c r="C581">
        <f t="shared" si="36"/>
        <v>24.742424447350832</v>
      </c>
      <c r="D581">
        <f t="shared" si="37"/>
        <v>-1.6424244473508303</v>
      </c>
      <c r="E581">
        <f t="shared" si="38"/>
        <v>2.6975580652556803</v>
      </c>
      <c r="F581">
        <f t="shared" si="39"/>
        <v>7.1100625426442868E-2</v>
      </c>
    </row>
    <row r="582" spans="1:6" x14ac:dyDescent="0.3">
      <c r="A582">
        <v>35</v>
      </c>
      <c r="B582">
        <v>1.2527629684953681</v>
      </c>
      <c r="C582">
        <f t="shared" si="36"/>
        <v>33.607438388489058</v>
      </c>
      <c r="D582">
        <f t="shared" si="37"/>
        <v>1.392561611510942</v>
      </c>
      <c r="E582">
        <f t="shared" si="38"/>
        <v>1.9392278418539519</v>
      </c>
      <c r="F582">
        <f t="shared" si="39"/>
        <v>3.9787474614598341E-2</v>
      </c>
    </row>
    <row r="583" spans="1:6" x14ac:dyDescent="0.3">
      <c r="A583">
        <v>33.260300000000001</v>
      </c>
      <c r="B583">
        <v>1.5686159179138452</v>
      </c>
      <c r="C583">
        <f t="shared" si="36"/>
        <v>28.412523771904013</v>
      </c>
      <c r="D583">
        <f t="shared" si="37"/>
        <v>4.847776228095988</v>
      </c>
      <c r="E583">
        <f t="shared" si="38"/>
        <v>23.500934357692564</v>
      </c>
      <c r="F583">
        <f t="shared" si="39"/>
        <v>0.14575263085708751</v>
      </c>
    </row>
    <row r="584" spans="1:6" x14ac:dyDescent="0.3">
      <c r="A584">
        <v>33.260300000000001</v>
      </c>
      <c r="B584">
        <v>1.5686159179138452</v>
      </c>
      <c r="C584">
        <f t="shared" si="36"/>
        <v>28.412523771904013</v>
      </c>
      <c r="D584">
        <f t="shared" si="37"/>
        <v>4.847776228095988</v>
      </c>
      <c r="E584">
        <f t="shared" si="38"/>
        <v>23.500934357692564</v>
      </c>
      <c r="F584">
        <f t="shared" si="39"/>
        <v>0.14575263085708751</v>
      </c>
    </row>
    <row r="585" spans="1:6" x14ac:dyDescent="0.3">
      <c r="A585">
        <v>32.026299999999999</v>
      </c>
      <c r="B585">
        <v>1.5686159179138452</v>
      </c>
      <c r="C585">
        <f t="shared" si="36"/>
        <v>28.412523771904013</v>
      </c>
      <c r="D585">
        <f t="shared" si="37"/>
        <v>3.6137762280959862</v>
      </c>
      <c r="E585">
        <f t="shared" si="38"/>
        <v>13.059378626751654</v>
      </c>
      <c r="F585">
        <f t="shared" si="39"/>
        <v>0.11283776858694218</v>
      </c>
    </row>
    <row r="586" spans="1:6" x14ac:dyDescent="0.3">
      <c r="A586">
        <v>27.3</v>
      </c>
      <c r="B586">
        <v>1.8870696490323797</v>
      </c>
      <c r="C586">
        <f t="shared" si="36"/>
        <v>23.174833430434809</v>
      </c>
      <c r="D586">
        <f t="shared" si="37"/>
        <v>4.1251665695651916</v>
      </c>
      <c r="E586">
        <f t="shared" si="38"/>
        <v>17.01699922665825</v>
      </c>
      <c r="F586">
        <f t="shared" si="39"/>
        <v>0.15110500254817552</v>
      </c>
    </row>
    <row r="587" spans="1:6" x14ac:dyDescent="0.3">
      <c r="A587">
        <v>24.2</v>
      </c>
      <c r="B587">
        <v>1.9021075263969205</v>
      </c>
      <c r="C587">
        <f t="shared" si="36"/>
        <v>22.927501597481228</v>
      </c>
      <c r="D587">
        <f t="shared" si="37"/>
        <v>1.2724984025187709</v>
      </c>
      <c r="E587">
        <f t="shared" si="38"/>
        <v>1.6192521844128238</v>
      </c>
      <c r="F587">
        <f t="shared" si="39"/>
        <v>5.2582578616478137E-2</v>
      </c>
    </row>
    <row r="588" spans="1:6" x14ac:dyDescent="0.3">
      <c r="A588">
        <v>39.799999999999997</v>
      </c>
      <c r="B588">
        <v>1.2527629684953681</v>
      </c>
      <c r="C588">
        <f t="shared" si="36"/>
        <v>33.607438388489058</v>
      </c>
      <c r="D588">
        <f t="shared" si="37"/>
        <v>6.1925616115109392</v>
      </c>
      <c r="E588">
        <f t="shared" si="38"/>
        <v>38.347819312358958</v>
      </c>
      <c r="F588">
        <f t="shared" si="39"/>
        <v>0.1555920002892196</v>
      </c>
    </row>
    <row r="589" spans="1:6" x14ac:dyDescent="0.3">
      <c r="A589">
        <v>40.400300000000001</v>
      </c>
      <c r="B589">
        <v>0.69314718055994529</v>
      </c>
      <c r="C589">
        <f t="shared" si="36"/>
        <v>42.811583044316734</v>
      </c>
      <c r="D589">
        <f t="shared" si="37"/>
        <v>-2.4112830443167326</v>
      </c>
      <c r="E589">
        <f t="shared" si="38"/>
        <v>5.8142859198093699</v>
      </c>
      <c r="F589">
        <f t="shared" si="39"/>
        <v>5.9684780665409227E-2</v>
      </c>
    </row>
    <row r="590" spans="1:6" x14ac:dyDescent="0.3">
      <c r="A590">
        <v>38.870199999999997</v>
      </c>
      <c r="B590">
        <v>0.69314718055994529</v>
      </c>
      <c r="C590">
        <f t="shared" si="36"/>
        <v>42.811583044316734</v>
      </c>
      <c r="D590">
        <f t="shared" si="37"/>
        <v>-3.941383044316737</v>
      </c>
      <c r="E590">
        <f t="shared" si="38"/>
        <v>15.534500302027469</v>
      </c>
      <c r="F590">
        <f t="shared" si="39"/>
        <v>0.101398578970953</v>
      </c>
    </row>
    <row r="591" spans="1:6" x14ac:dyDescent="0.3">
      <c r="A591">
        <v>60.1</v>
      </c>
      <c r="B591">
        <v>0.69314718055994529</v>
      </c>
      <c r="C591">
        <f t="shared" si="36"/>
        <v>42.811583044316734</v>
      </c>
      <c r="D591">
        <f t="shared" si="37"/>
        <v>17.288416955683267</v>
      </c>
      <c r="E591">
        <f t="shared" si="38"/>
        <v>298.88936083355668</v>
      </c>
      <c r="F591">
        <f t="shared" si="39"/>
        <v>0.28766084784830726</v>
      </c>
    </row>
    <row r="592" spans="1:6" x14ac:dyDescent="0.3">
      <c r="A592">
        <v>37.1</v>
      </c>
      <c r="B592">
        <v>0.69314718055994529</v>
      </c>
      <c r="C592">
        <f t="shared" si="36"/>
        <v>42.811583044316734</v>
      </c>
      <c r="D592">
        <f t="shared" si="37"/>
        <v>-5.7115830443167326</v>
      </c>
      <c r="E592">
        <f t="shared" si="38"/>
        <v>32.622180872126393</v>
      </c>
      <c r="F592">
        <f t="shared" si="39"/>
        <v>0.15395102545328121</v>
      </c>
    </row>
    <row r="593" spans="1:6" x14ac:dyDescent="0.3">
      <c r="A593">
        <v>37.798900000000003</v>
      </c>
      <c r="B593">
        <v>0.69314718055994529</v>
      </c>
      <c r="C593">
        <f t="shared" si="36"/>
        <v>42.811583044316734</v>
      </c>
      <c r="D593">
        <f t="shared" si="37"/>
        <v>-5.0126830443167307</v>
      </c>
      <c r="E593">
        <f t="shared" si="38"/>
        <v>25.126991302780446</v>
      </c>
      <c r="F593">
        <f t="shared" si="39"/>
        <v>0.13261452170080956</v>
      </c>
    </row>
    <row r="594" spans="1:6" x14ac:dyDescent="0.3">
      <c r="A594">
        <v>38.169600000000003</v>
      </c>
      <c r="B594">
        <v>1.0986122886681098</v>
      </c>
      <c r="C594">
        <f t="shared" si="36"/>
        <v>36.142794228178104</v>
      </c>
      <c r="D594">
        <f t="shared" si="37"/>
        <v>2.0268057718218984</v>
      </c>
      <c r="E594">
        <f t="shared" si="38"/>
        <v>4.107941636690561</v>
      </c>
      <c r="F594">
        <f t="shared" si="39"/>
        <v>5.3100000309720258E-2</v>
      </c>
    </row>
    <row r="595" spans="1:6" x14ac:dyDescent="0.3">
      <c r="A595">
        <v>36.798000000000002</v>
      </c>
      <c r="B595">
        <v>1.0986122886681098</v>
      </c>
      <c r="C595">
        <f t="shared" si="36"/>
        <v>36.142794228178104</v>
      </c>
      <c r="D595">
        <f t="shared" si="37"/>
        <v>0.65520577182189754</v>
      </c>
      <c r="E595">
        <f t="shared" si="38"/>
        <v>0.42929460342872849</v>
      </c>
      <c r="F595">
        <f t="shared" si="39"/>
        <v>1.7805472357788399E-2</v>
      </c>
    </row>
    <row r="596" spans="1:6" x14ac:dyDescent="0.3">
      <c r="A596">
        <v>35.540399999999998</v>
      </c>
      <c r="B596">
        <v>1.0986122886681098</v>
      </c>
      <c r="C596">
        <f t="shared" si="36"/>
        <v>36.142794228178104</v>
      </c>
      <c r="D596">
        <f t="shared" si="37"/>
        <v>-0.60239422817810606</v>
      </c>
      <c r="E596">
        <f t="shared" si="38"/>
        <v>0.36287880614229612</v>
      </c>
      <c r="F596">
        <f t="shared" si="39"/>
        <v>1.6949562418490115E-2</v>
      </c>
    </row>
    <row r="597" spans="1:6" x14ac:dyDescent="0.3">
      <c r="A597">
        <v>35.460599999999999</v>
      </c>
      <c r="B597">
        <v>1.0986122886681098</v>
      </c>
      <c r="C597">
        <f t="shared" si="36"/>
        <v>36.142794228178104</v>
      </c>
      <c r="D597">
        <f t="shared" si="37"/>
        <v>-0.68219422817810482</v>
      </c>
      <c r="E597">
        <f t="shared" si="38"/>
        <v>0.46538896495952015</v>
      </c>
      <c r="F597">
        <f t="shared" si="39"/>
        <v>1.9238090392664105E-2</v>
      </c>
    </row>
    <row r="598" spans="1:6" x14ac:dyDescent="0.3">
      <c r="A598">
        <v>38.299999999999997</v>
      </c>
      <c r="B598">
        <v>1.0986122886681098</v>
      </c>
      <c r="C598">
        <f t="shared" si="36"/>
        <v>36.142794228178104</v>
      </c>
      <c r="D598">
        <f t="shared" si="37"/>
        <v>2.1572057718218929</v>
      </c>
      <c r="E598">
        <f t="shared" si="38"/>
        <v>4.6535367419816884</v>
      </c>
      <c r="F598">
        <f t="shared" si="39"/>
        <v>5.6323910491433239E-2</v>
      </c>
    </row>
    <row r="599" spans="1:6" x14ac:dyDescent="0.3">
      <c r="A599">
        <v>37</v>
      </c>
      <c r="B599">
        <v>1.2809338454620642</v>
      </c>
      <c r="C599">
        <f t="shared" si="36"/>
        <v>33.144104736592666</v>
      </c>
      <c r="D599">
        <f t="shared" si="37"/>
        <v>3.8558952634073336</v>
      </c>
      <c r="E599">
        <f t="shared" si="38"/>
        <v>14.86792828236711</v>
      </c>
      <c r="F599">
        <f t="shared" si="39"/>
        <v>0.10421338549749551</v>
      </c>
    </row>
    <row r="600" spans="1:6" x14ac:dyDescent="0.3">
      <c r="A600">
        <v>36.1</v>
      </c>
      <c r="B600">
        <v>1.0986122886681098</v>
      </c>
      <c r="C600">
        <f t="shared" si="36"/>
        <v>36.142794228178104</v>
      </c>
      <c r="D600">
        <f t="shared" si="37"/>
        <v>-4.2794228178102856E-2</v>
      </c>
      <c r="E600">
        <f t="shared" si="38"/>
        <v>1.8313459653595324E-3</v>
      </c>
      <c r="F600">
        <f t="shared" si="39"/>
        <v>1.1854356836039572E-3</v>
      </c>
    </row>
    <row r="601" spans="1:6" x14ac:dyDescent="0.3">
      <c r="A601">
        <v>37.200000000000003</v>
      </c>
      <c r="B601">
        <v>1.2809338454620642</v>
      </c>
      <c r="C601">
        <f t="shared" si="36"/>
        <v>33.144104736592666</v>
      </c>
      <c r="D601">
        <f t="shared" si="37"/>
        <v>4.0558952634073364</v>
      </c>
      <c r="E601">
        <f t="shared" si="38"/>
        <v>16.450286387730067</v>
      </c>
      <c r="F601">
        <f t="shared" si="39"/>
        <v>0.10902944256471334</v>
      </c>
    </row>
    <row r="602" spans="1:6" x14ac:dyDescent="0.3">
      <c r="A602">
        <v>43.9</v>
      </c>
      <c r="B602">
        <v>0.69314718055994529</v>
      </c>
      <c r="C602">
        <f t="shared" si="36"/>
        <v>42.811583044316734</v>
      </c>
      <c r="D602">
        <f t="shared" si="37"/>
        <v>1.0884169556832646</v>
      </c>
      <c r="E602">
        <f t="shared" si="38"/>
        <v>1.1846514694188255</v>
      </c>
      <c r="F602">
        <f t="shared" si="39"/>
        <v>2.4793096940393271E-2</v>
      </c>
    </row>
    <row r="603" spans="1:6" x14ac:dyDescent="0.3">
      <c r="A603">
        <v>38</v>
      </c>
      <c r="B603">
        <v>0.69314718055994529</v>
      </c>
      <c r="C603">
        <f t="shared" si="36"/>
        <v>42.811583044316734</v>
      </c>
      <c r="D603">
        <f t="shared" si="37"/>
        <v>-4.811583044316734</v>
      </c>
      <c r="E603">
        <f t="shared" si="38"/>
        <v>23.15133139235629</v>
      </c>
      <c r="F603">
        <f t="shared" si="39"/>
        <v>0.12662060642938774</v>
      </c>
    </row>
    <row r="604" spans="1:6" x14ac:dyDescent="0.3">
      <c r="A604">
        <v>35.299999999999997</v>
      </c>
      <c r="B604">
        <v>0.87546873735389985</v>
      </c>
      <c r="C604">
        <f t="shared" si="36"/>
        <v>39.812893552731296</v>
      </c>
      <c r="D604">
        <f t="shared" si="37"/>
        <v>-4.512893552731299</v>
      </c>
      <c r="E604">
        <f t="shared" si="38"/>
        <v>20.366208218283727</v>
      </c>
      <c r="F604">
        <f t="shared" si="39"/>
        <v>0.1278440099923881</v>
      </c>
    </row>
    <row r="605" spans="1:6" x14ac:dyDescent="0.3">
      <c r="A605">
        <v>40.1</v>
      </c>
      <c r="B605">
        <v>0.87546873735389985</v>
      </c>
      <c r="C605">
        <f t="shared" si="36"/>
        <v>39.812893552731296</v>
      </c>
      <c r="D605">
        <f t="shared" si="37"/>
        <v>0.28710644726870527</v>
      </c>
      <c r="E605">
        <f t="shared" si="38"/>
        <v>8.2430112063257843E-2</v>
      </c>
      <c r="F605">
        <f t="shared" si="39"/>
        <v>7.1597617772744451E-3</v>
      </c>
    </row>
    <row r="606" spans="1:6" x14ac:dyDescent="0.3">
      <c r="A606">
        <v>46.2622</v>
      </c>
      <c r="B606">
        <v>0.40546510810816438</v>
      </c>
      <c r="C606">
        <f t="shared" si="36"/>
        <v>47.543164009005388</v>
      </c>
      <c r="D606">
        <f t="shared" si="37"/>
        <v>-1.2809640090053875</v>
      </c>
      <c r="E606">
        <f t="shared" si="38"/>
        <v>1.6408687923671545</v>
      </c>
      <c r="F606">
        <f t="shared" si="39"/>
        <v>2.768921514768834E-2</v>
      </c>
    </row>
    <row r="607" spans="1:6" x14ac:dyDescent="0.3">
      <c r="A607">
        <v>49.3</v>
      </c>
      <c r="B607">
        <v>0.40546510810816438</v>
      </c>
      <c r="C607">
        <f t="shared" si="36"/>
        <v>47.543164009005388</v>
      </c>
      <c r="D607">
        <f t="shared" si="37"/>
        <v>1.7568359909946096</v>
      </c>
      <c r="E607">
        <f t="shared" si="38"/>
        <v>3.0864726992540121</v>
      </c>
      <c r="F607">
        <f t="shared" si="39"/>
        <v>3.5635618478592493E-2</v>
      </c>
    </row>
    <row r="608" spans="1:6" x14ac:dyDescent="0.3">
      <c r="A608">
        <v>47.4</v>
      </c>
      <c r="B608">
        <v>0.40546510810816438</v>
      </c>
      <c r="C608">
        <f t="shared" si="36"/>
        <v>47.543164009005388</v>
      </c>
      <c r="D608">
        <f t="shared" si="37"/>
        <v>-0.14316400900538895</v>
      </c>
      <c r="E608">
        <f t="shared" si="38"/>
        <v>2.0495933474495086E-2</v>
      </c>
      <c r="F608">
        <f t="shared" si="39"/>
        <v>3.0203377427297246E-3</v>
      </c>
    </row>
    <row r="609" spans="1:6" x14ac:dyDescent="0.3">
      <c r="A609">
        <v>42.6</v>
      </c>
      <c r="B609">
        <v>0.69314718055994529</v>
      </c>
      <c r="C609">
        <f t="shared" si="36"/>
        <v>42.811583044316734</v>
      </c>
      <c r="D609">
        <f t="shared" si="37"/>
        <v>-0.21158304431673258</v>
      </c>
      <c r="E609">
        <f t="shared" si="38"/>
        <v>4.4767384642336427E-2</v>
      </c>
      <c r="F609">
        <f t="shared" si="39"/>
        <v>4.9667381295007643E-3</v>
      </c>
    </row>
    <row r="610" spans="1:6" x14ac:dyDescent="0.3">
      <c r="A610">
        <v>43.5</v>
      </c>
      <c r="B610">
        <v>0.69314718055994529</v>
      </c>
      <c r="C610">
        <f t="shared" si="36"/>
        <v>42.811583044316734</v>
      </c>
      <c r="D610">
        <f t="shared" si="37"/>
        <v>0.688416955683266</v>
      </c>
      <c r="E610">
        <f t="shared" si="38"/>
        <v>0.4739179048722158</v>
      </c>
      <c r="F610">
        <f t="shared" si="39"/>
        <v>1.5825677142144046E-2</v>
      </c>
    </row>
    <row r="611" spans="1:6" x14ac:dyDescent="0.3">
      <c r="A611">
        <v>33.299999999999997</v>
      </c>
      <c r="B611">
        <v>1.2527629684953681</v>
      </c>
      <c r="C611">
        <f t="shared" si="36"/>
        <v>33.607438388489058</v>
      </c>
      <c r="D611">
        <f t="shared" si="37"/>
        <v>-0.3074383884890608</v>
      </c>
      <c r="E611">
        <f t="shared" si="38"/>
        <v>9.4518362716750667E-2</v>
      </c>
      <c r="F611">
        <f t="shared" si="39"/>
        <v>9.2323840387105345E-3</v>
      </c>
    </row>
    <row r="612" spans="1:6" x14ac:dyDescent="0.3">
      <c r="A612">
        <v>32.348999999999997</v>
      </c>
      <c r="B612">
        <v>1.2527629684953681</v>
      </c>
      <c r="C612">
        <f t="shared" si="36"/>
        <v>33.607438388489058</v>
      </c>
      <c r="D612">
        <f t="shared" si="37"/>
        <v>-1.2584383884890613</v>
      </c>
      <c r="E612">
        <f t="shared" si="38"/>
        <v>1.5836671776229456</v>
      </c>
      <c r="F612">
        <f t="shared" si="39"/>
        <v>3.8901925515133745E-2</v>
      </c>
    </row>
    <row r="613" spans="1:6" x14ac:dyDescent="0.3">
      <c r="A613">
        <v>43.5</v>
      </c>
      <c r="B613">
        <v>0.47000362924573563</v>
      </c>
      <c r="C613">
        <f t="shared" si="36"/>
        <v>46.481682368869912</v>
      </c>
      <c r="D613">
        <f t="shared" si="37"/>
        <v>-2.9816823688699117</v>
      </c>
      <c r="E613">
        <f t="shared" si="38"/>
        <v>8.8904297488296873</v>
      </c>
      <c r="F613">
        <f t="shared" si="39"/>
        <v>6.8544422272871539E-2</v>
      </c>
    </row>
    <row r="614" spans="1:6" x14ac:dyDescent="0.3">
      <c r="A614">
        <v>44.2</v>
      </c>
      <c r="B614">
        <v>0.47000362924573563</v>
      </c>
      <c r="C614">
        <f t="shared" si="36"/>
        <v>46.481682368869912</v>
      </c>
      <c r="D614">
        <f t="shared" si="37"/>
        <v>-2.2816823688699088</v>
      </c>
      <c r="E614">
        <f t="shared" si="38"/>
        <v>5.2060744324117989</v>
      </c>
      <c r="F614">
        <f t="shared" si="39"/>
        <v>5.1621773051355402E-2</v>
      </c>
    </row>
    <row r="615" spans="1:6" x14ac:dyDescent="0.3">
      <c r="A615">
        <v>41.8</v>
      </c>
      <c r="B615">
        <v>0.69314718055994529</v>
      </c>
      <c r="C615">
        <f t="shared" si="36"/>
        <v>42.811583044316734</v>
      </c>
      <c r="D615">
        <f t="shared" si="37"/>
        <v>-1.0115830443167368</v>
      </c>
      <c r="E615">
        <f t="shared" si="38"/>
        <v>1.0233002555491171</v>
      </c>
      <c r="F615">
        <f t="shared" si="39"/>
        <v>2.4200551299443467E-2</v>
      </c>
    </row>
    <row r="616" spans="1:6" x14ac:dyDescent="0.3">
      <c r="A616">
        <v>42.8</v>
      </c>
      <c r="B616">
        <v>0.69314718055994529</v>
      </c>
      <c r="C616">
        <f t="shared" si="36"/>
        <v>42.811583044316734</v>
      </c>
      <c r="D616">
        <f t="shared" si="37"/>
        <v>-1.1583044316736846E-2</v>
      </c>
      <c r="E616">
        <f t="shared" si="38"/>
        <v>1.3416691564348973E-4</v>
      </c>
      <c r="F616">
        <f t="shared" si="39"/>
        <v>2.7063187655927213E-4</v>
      </c>
    </row>
    <row r="617" spans="1:6" x14ac:dyDescent="0.3">
      <c r="A617">
        <v>34.700000000000003</v>
      </c>
      <c r="B617">
        <v>0.69314718055994529</v>
      </c>
      <c r="C617">
        <f t="shared" si="36"/>
        <v>42.811583044316734</v>
      </c>
      <c r="D617">
        <f t="shared" si="37"/>
        <v>-8.1115830443167312</v>
      </c>
      <c r="E617">
        <f t="shared" si="38"/>
        <v>65.797779484846686</v>
      </c>
      <c r="F617">
        <f t="shared" si="39"/>
        <v>0.23376320012440147</v>
      </c>
    </row>
    <row r="618" spans="1:6" x14ac:dyDescent="0.3">
      <c r="A618">
        <v>37.221800000000002</v>
      </c>
      <c r="B618">
        <v>0.87546873735389985</v>
      </c>
      <c r="C618">
        <f t="shared" si="36"/>
        <v>39.812893552731296</v>
      </c>
      <c r="D618">
        <f t="shared" si="37"/>
        <v>-2.5910935527312944</v>
      </c>
      <c r="E618">
        <f t="shared" si="38"/>
        <v>6.7137657990056807</v>
      </c>
      <c r="F618">
        <f t="shared" si="39"/>
        <v>6.9612258212426434E-2</v>
      </c>
    </row>
    <row r="619" spans="1:6" x14ac:dyDescent="0.3">
      <c r="A619">
        <v>37.491100000000003</v>
      </c>
      <c r="B619">
        <v>0.87546873735389985</v>
      </c>
      <c r="C619">
        <f t="shared" si="36"/>
        <v>39.812893552731296</v>
      </c>
      <c r="D619">
        <f t="shared" si="37"/>
        <v>-2.3217935527312932</v>
      </c>
      <c r="E619">
        <f t="shared" si="38"/>
        <v>5.3907253015046006</v>
      </c>
      <c r="F619">
        <f t="shared" si="39"/>
        <v>6.1929192601211831E-2</v>
      </c>
    </row>
    <row r="620" spans="1:6" x14ac:dyDescent="0.3">
      <c r="A620">
        <v>41.798999999999999</v>
      </c>
      <c r="B620">
        <v>0.58778666490211906</v>
      </c>
      <c r="C620">
        <f t="shared" si="36"/>
        <v>44.544474517419943</v>
      </c>
      <c r="D620">
        <f t="shared" si="37"/>
        <v>-2.7454745174199431</v>
      </c>
      <c r="E620">
        <f t="shared" si="38"/>
        <v>7.5376303258022697</v>
      </c>
      <c r="F620">
        <f t="shared" si="39"/>
        <v>6.5682779909087372E-2</v>
      </c>
    </row>
    <row r="621" spans="1:6" x14ac:dyDescent="0.3">
      <c r="A621">
        <v>43.260899999999999</v>
      </c>
      <c r="B621">
        <v>0.58778666490211906</v>
      </c>
      <c r="C621">
        <f t="shared" si="36"/>
        <v>44.544474517419943</v>
      </c>
      <c r="D621">
        <f t="shared" si="37"/>
        <v>-1.2835745174199431</v>
      </c>
      <c r="E621">
        <f t="shared" si="38"/>
        <v>1.6475635417698398</v>
      </c>
      <c r="F621">
        <f t="shared" si="39"/>
        <v>2.9670545860579486E-2</v>
      </c>
    </row>
    <row r="622" spans="1:6" x14ac:dyDescent="0.3">
      <c r="A622">
        <v>43.7</v>
      </c>
      <c r="B622">
        <v>0.58778666490211906</v>
      </c>
      <c r="C622">
        <f t="shared" si="36"/>
        <v>44.544474517419943</v>
      </c>
      <c r="D622">
        <f t="shared" si="37"/>
        <v>-0.84447451741993973</v>
      </c>
      <c r="E622">
        <f t="shared" si="38"/>
        <v>0.71313721057164015</v>
      </c>
      <c r="F622">
        <f t="shared" si="39"/>
        <v>1.9324359666360175E-2</v>
      </c>
    </row>
    <row r="623" spans="1:6" x14ac:dyDescent="0.3">
      <c r="A623">
        <v>44.8</v>
      </c>
      <c r="B623">
        <v>0.58778666490211906</v>
      </c>
      <c r="C623">
        <f t="shared" si="36"/>
        <v>44.544474517419943</v>
      </c>
      <c r="D623">
        <f t="shared" si="37"/>
        <v>0.25552548258005459</v>
      </c>
      <c r="E623">
        <f t="shared" si="38"/>
        <v>6.5293272247769776E-2</v>
      </c>
      <c r="F623">
        <f t="shared" si="39"/>
        <v>5.7036938075905042E-3</v>
      </c>
    </row>
    <row r="624" spans="1:6" x14ac:dyDescent="0.3">
      <c r="A624">
        <v>40</v>
      </c>
      <c r="B624">
        <v>0.87546873735389985</v>
      </c>
      <c r="C624">
        <f t="shared" si="36"/>
        <v>39.812893552731296</v>
      </c>
      <c r="D624">
        <f t="shared" si="37"/>
        <v>0.18710644726870385</v>
      </c>
      <c r="E624">
        <f t="shared" si="38"/>
        <v>3.5008822609516252E-2</v>
      </c>
      <c r="F624">
        <f t="shared" si="39"/>
        <v>4.6776611817175963E-3</v>
      </c>
    </row>
    <row r="625" spans="1:6" x14ac:dyDescent="0.3">
      <c r="A625">
        <v>38.6</v>
      </c>
      <c r="B625">
        <v>0.87546873735389985</v>
      </c>
      <c r="C625">
        <f t="shared" si="36"/>
        <v>39.812893552731296</v>
      </c>
      <c r="D625">
        <f t="shared" si="37"/>
        <v>-1.2128935527312947</v>
      </c>
      <c r="E625">
        <f t="shared" si="38"/>
        <v>1.471110770257142</v>
      </c>
      <c r="F625">
        <f t="shared" si="39"/>
        <v>3.1422112765059448E-2</v>
      </c>
    </row>
    <row r="626" spans="1:6" x14ac:dyDescent="0.3">
      <c r="A626">
        <v>35.587699999999998</v>
      </c>
      <c r="B626">
        <v>0.87546873735389985</v>
      </c>
      <c r="C626">
        <f t="shared" si="36"/>
        <v>39.812893552731296</v>
      </c>
      <c r="D626">
        <f t="shared" si="37"/>
        <v>-4.225193552731298</v>
      </c>
      <c r="E626">
        <f t="shared" si="38"/>
        <v>17.852260558042129</v>
      </c>
      <c r="F626">
        <f t="shared" si="39"/>
        <v>0.11872623273578507</v>
      </c>
    </row>
    <row r="627" spans="1:6" x14ac:dyDescent="0.3">
      <c r="A627">
        <v>37.5</v>
      </c>
      <c r="B627">
        <v>0.69314718055994529</v>
      </c>
      <c r="C627">
        <f t="shared" si="36"/>
        <v>42.811583044316734</v>
      </c>
      <c r="D627">
        <f t="shared" si="37"/>
        <v>-5.311583044316734</v>
      </c>
      <c r="E627">
        <f t="shared" si="38"/>
        <v>28.212914436673024</v>
      </c>
      <c r="F627">
        <f t="shared" si="39"/>
        <v>0.14164221451511291</v>
      </c>
    </row>
    <row r="628" spans="1:6" x14ac:dyDescent="0.3">
      <c r="A628">
        <v>43.1</v>
      </c>
      <c r="B628">
        <v>0.69314718055994529</v>
      </c>
      <c r="C628">
        <f t="shared" si="36"/>
        <v>42.811583044316734</v>
      </c>
      <c r="D628">
        <f t="shared" si="37"/>
        <v>0.28841695568326742</v>
      </c>
      <c r="E628">
        <f t="shared" si="38"/>
        <v>8.3184340325603845E-2</v>
      </c>
      <c r="F628">
        <f t="shared" si="39"/>
        <v>6.6918087165491278E-3</v>
      </c>
    </row>
    <row r="629" spans="1:6" x14ac:dyDescent="0.3">
      <c r="A629">
        <v>41.0456</v>
      </c>
      <c r="B629">
        <v>0.69314718055994529</v>
      </c>
      <c r="C629">
        <f t="shared" si="36"/>
        <v>42.811583044316734</v>
      </c>
      <c r="D629">
        <f t="shared" si="37"/>
        <v>-1.7659830443167337</v>
      </c>
      <c r="E629">
        <f t="shared" si="38"/>
        <v>3.1186961128141988</v>
      </c>
      <c r="F629">
        <f t="shared" si="39"/>
        <v>4.3024905088894637E-2</v>
      </c>
    </row>
    <row r="630" spans="1:6" x14ac:dyDescent="0.3">
      <c r="A630">
        <v>38.462699999999998</v>
      </c>
      <c r="B630">
        <v>0.69314718055994529</v>
      </c>
      <c r="C630">
        <f t="shared" si="36"/>
        <v>42.811583044316734</v>
      </c>
      <c r="D630">
        <f t="shared" si="37"/>
        <v>-4.3488830443167359</v>
      </c>
      <c r="E630">
        <f t="shared" si="38"/>
        <v>18.912783733145602</v>
      </c>
      <c r="F630">
        <f t="shared" si="39"/>
        <v>0.11306754451239086</v>
      </c>
    </row>
    <row r="631" spans="1:6" x14ac:dyDescent="0.3">
      <c r="A631">
        <v>38.200000000000003</v>
      </c>
      <c r="B631">
        <v>0.69314718055994529</v>
      </c>
      <c r="C631">
        <f t="shared" si="36"/>
        <v>42.811583044316734</v>
      </c>
      <c r="D631">
        <f t="shared" si="37"/>
        <v>-4.6115830443167312</v>
      </c>
      <c r="E631">
        <f t="shared" si="38"/>
        <v>21.266698174629571</v>
      </c>
      <c r="F631">
        <f t="shared" si="39"/>
        <v>0.12072206922295106</v>
      </c>
    </row>
    <row r="632" spans="1:6" x14ac:dyDescent="0.3">
      <c r="A632">
        <v>37.070999999999998</v>
      </c>
      <c r="B632">
        <v>0.91629073187415511</v>
      </c>
      <c r="C632">
        <f t="shared" si="36"/>
        <v>39.141483719763549</v>
      </c>
      <c r="D632">
        <f t="shared" si="37"/>
        <v>-2.0704837197635513</v>
      </c>
      <c r="E632">
        <f t="shared" si="38"/>
        <v>4.2869028338059119</v>
      </c>
      <c r="F632">
        <f t="shared" si="39"/>
        <v>5.5851844292399755E-2</v>
      </c>
    </row>
    <row r="633" spans="1:6" x14ac:dyDescent="0.3">
      <c r="A633">
        <v>35.922600000000003</v>
      </c>
      <c r="B633">
        <v>0.91629073187415511</v>
      </c>
      <c r="C633">
        <f t="shared" si="36"/>
        <v>39.141483719763549</v>
      </c>
      <c r="D633">
        <f t="shared" si="37"/>
        <v>-3.2188837197635465</v>
      </c>
      <c r="E633">
        <f t="shared" si="38"/>
        <v>10.361212401358806</v>
      </c>
      <c r="F633">
        <f t="shared" si="39"/>
        <v>8.9606089753067608E-2</v>
      </c>
    </row>
    <row r="634" spans="1:6" x14ac:dyDescent="0.3">
      <c r="A634">
        <v>34.143500000000003</v>
      </c>
      <c r="B634">
        <v>0.91629073187415511</v>
      </c>
      <c r="C634">
        <f t="shared" si="36"/>
        <v>39.141483719763549</v>
      </c>
      <c r="D634">
        <f t="shared" si="37"/>
        <v>-4.9979837197635462</v>
      </c>
      <c r="E634">
        <f t="shared" si="38"/>
        <v>24.979841263021452</v>
      </c>
      <c r="F634">
        <f t="shared" si="39"/>
        <v>0.1463817042706092</v>
      </c>
    </row>
    <row r="635" spans="1:6" x14ac:dyDescent="0.3">
      <c r="A635">
        <v>32.910299999999999</v>
      </c>
      <c r="B635">
        <v>0.91629073187415511</v>
      </c>
      <c r="C635">
        <f t="shared" si="36"/>
        <v>39.141483719763549</v>
      </c>
      <c r="D635">
        <f t="shared" si="37"/>
        <v>-6.2311837197635498</v>
      </c>
      <c r="E635">
        <f t="shared" si="38"/>
        <v>38.827650549446311</v>
      </c>
      <c r="F635">
        <f t="shared" si="39"/>
        <v>0.189338405294499</v>
      </c>
    </row>
    <row r="636" spans="1:6" x14ac:dyDescent="0.3">
      <c r="A636">
        <v>31.8</v>
      </c>
      <c r="B636">
        <v>0.91629073187415511</v>
      </c>
      <c r="C636">
        <f t="shared" si="36"/>
        <v>39.141483719763549</v>
      </c>
      <c r="D636">
        <f t="shared" si="37"/>
        <v>-7.3414837197635485</v>
      </c>
      <c r="E636">
        <f t="shared" si="38"/>
        <v>53.897383207553226</v>
      </c>
      <c r="F636">
        <f t="shared" si="39"/>
        <v>0.23086426791709272</v>
      </c>
    </row>
    <row r="637" spans="1:6" x14ac:dyDescent="0.3">
      <c r="A637">
        <v>42.3461</v>
      </c>
      <c r="B637">
        <v>0.69314718055994529</v>
      </c>
      <c r="C637">
        <f t="shared" si="36"/>
        <v>42.811583044316734</v>
      </c>
      <c r="D637">
        <f t="shared" si="37"/>
        <v>-0.46548304431673415</v>
      </c>
      <c r="E637">
        <f t="shared" si="38"/>
        <v>0.21667446454637468</v>
      </c>
      <c r="F637">
        <f t="shared" si="39"/>
        <v>1.0992347449156691E-2</v>
      </c>
    </row>
    <row r="638" spans="1:6" x14ac:dyDescent="0.3">
      <c r="A638">
        <v>41.566099999999999</v>
      </c>
      <c r="B638">
        <v>0.69314718055994529</v>
      </c>
      <c r="C638">
        <f t="shared" si="36"/>
        <v>42.811583044316734</v>
      </c>
      <c r="D638">
        <f t="shared" si="37"/>
        <v>-1.2454830443167353</v>
      </c>
      <c r="E638">
        <f t="shared" si="38"/>
        <v>1.5512280136804828</v>
      </c>
      <c r="F638">
        <f t="shared" si="39"/>
        <v>2.9963913966350831E-2</v>
      </c>
    </row>
    <row r="639" spans="1:6" x14ac:dyDescent="0.3">
      <c r="A639">
        <v>41.707799999999999</v>
      </c>
      <c r="B639">
        <v>0.69314718055994529</v>
      </c>
      <c r="C639">
        <f t="shared" si="36"/>
        <v>42.811583044316734</v>
      </c>
      <c r="D639">
        <f t="shared" si="37"/>
        <v>-1.1037830443167351</v>
      </c>
      <c r="E639">
        <f t="shared" si="38"/>
        <v>1.2183370089211196</v>
      </c>
      <c r="F639">
        <f t="shared" si="39"/>
        <v>2.6464667144196891E-2</v>
      </c>
    </row>
    <row r="640" spans="1:6" x14ac:dyDescent="0.3">
      <c r="A640">
        <v>40.234499999999997</v>
      </c>
      <c r="B640">
        <v>0.69314718055994529</v>
      </c>
      <c r="C640">
        <f t="shared" si="36"/>
        <v>42.811583044316734</v>
      </c>
      <c r="D640">
        <f t="shared" si="37"/>
        <v>-2.577083044316737</v>
      </c>
      <c r="E640">
        <f t="shared" si="38"/>
        <v>6.6413570173048209</v>
      </c>
      <c r="F640">
        <f t="shared" si="39"/>
        <v>6.405157375676937E-2</v>
      </c>
    </row>
    <row r="641" spans="1:6" x14ac:dyDescent="0.3">
      <c r="A641">
        <v>43.628999999999998</v>
      </c>
      <c r="B641">
        <v>0.58778666490211906</v>
      </c>
      <c r="C641">
        <f t="shared" si="36"/>
        <v>44.544474517419943</v>
      </c>
      <c r="D641">
        <f t="shared" si="37"/>
        <v>-0.91547451741994479</v>
      </c>
      <c r="E641">
        <f t="shared" si="38"/>
        <v>0.83809359204528078</v>
      </c>
      <c r="F641">
        <f t="shared" si="39"/>
        <v>2.0983165266679156E-2</v>
      </c>
    </row>
    <row r="642" spans="1:6" x14ac:dyDescent="0.3">
      <c r="A642">
        <v>44.7393</v>
      </c>
      <c r="B642">
        <v>0.58778666490211906</v>
      </c>
      <c r="C642">
        <f t="shared" ref="C642:C705" si="40">$I$19+($I$20*B642)</f>
        <v>44.544474517419943</v>
      </c>
      <c r="D642">
        <f t="shared" si="37"/>
        <v>0.1948254825800575</v>
      </c>
      <c r="E642">
        <f t="shared" si="38"/>
        <v>3.7956968662552285E-2</v>
      </c>
      <c r="F642">
        <f t="shared" si="39"/>
        <v>4.3546833003658414E-3</v>
      </c>
    </row>
    <row r="643" spans="1:6" x14ac:dyDescent="0.3">
      <c r="A643">
        <v>36.159599999999998</v>
      </c>
      <c r="B643">
        <v>0.87546873735389985</v>
      </c>
      <c r="C643">
        <f t="shared" si="40"/>
        <v>39.812893552731296</v>
      </c>
      <c r="D643">
        <f t="shared" ref="D643:D706" si="41">A643-C643</f>
        <v>-3.6532935527312986</v>
      </c>
      <c r="E643">
        <f t="shared" ref="E643:E706" si="42">D643^2</f>
        <v>13.346553782428074</v>
      </c>
      <c r="F643">
        <f t="shared" ref="F643:F706" si="43">ABS(D643)/A643</f>
        <v>0.10103246586608533</v>
      </c>
    </row>
    <row r="644" spans="1:6" x14ac:dyDescent="0.3">
      <c r="A644">
        <v>38.957500000000003</v>
      </c>
      <c r="B644">
        <v>0.87546873735389985</v>
      </c>
      <c r="C644">
        <f t="shared" si="40"/>
        <v>39.812893552731296</v>
      </c>
      <c r="D644">
        <f t="shared" si="41"/>
        <v>-0.85539355273129303</v>
      </c>
      <c r="E644">
        <f t="shared" si="42"/>
        <v>0.73169813005426343</v>
      </c>
      <c r="F644">
        <f t="shared" si="43"/>
        <v>2.1957095622955603E-2</v>
      </c>
    </row>
    <row r="645" spans="1:6" x14ac:dyDescent="0.3">
      <c r="A645">
        <v>40.279600000000002</v>
      </c>
      <c r="B645">
        <v>0.87546873735389985</v>
      </c>
      <c r="C645">
        <f t="shared" si="40"/>
        <v>39.812893552731296</v>
      </c>
      <c r="D645">
        <f t="shared" si="41"/>
        <v>0.46670644726870592</v>
      </c>
      <c r="E645">
        <f t="shared" si="42"/>
        <v>0.21781490792217736</v>
      </c>
      <c r="F645">
        <f t="shared" si="43"/>
        <v>1.1586670355929699E-2</v>
      </c>
    </row>
    <row r="646" spans="1:6" x14ac:dyDescent="0.3">
      <c r="A646">
        <v>38.700000000000003</v>
      </c>
      <c r="B646">
        <v>0.87546873735389985</v>
      </c>
      <c r="C646">
        <f t="shared" si="40"/>
        <v>39.812893552731296</v>
      </c>
      <c r="D646">
        <f t="shared" si="41"/>
        <v>-1.1128935527312933</v>
      </c>
      <c r="E646">
        <f t="shared" si="42"/>
        <v>1.23853205971088</v>
      </c>
      <c r="F646">
        <f t="shared" si="43"/>
        <v>2.875693934706184E-2</v>
      </c>
    </row>
    <row r="647" spans="1:6" x14ac:dyDescent="0.3">
      <c r="A647">
        <v>38.700000000000003</v>
      </c>
      <c r="B647">
        <v>0.87546873735389985</v>
      </c>
      <c r="C647">
        <f t="shared" si="40"/>
        <v>39.812893552731296</v>
      </c>
      <c r="D647">
        <f t="shared" si="41"/>
        <v>-1.1128935527312933</v>
      </c>
      <c r="E647">
        <f t="shared" si="42"/>
        <v>1.23853205971088</v>
      </c>
      <c r="F647">
        <f t="shared" si="43"/>
        <v>2.875693934706184E-2</v>
      </c>
    </row>
    <row r="648" spans="1:6" x14ac:dyDescent="0.3">
      <c r="A648">
        <v>60.1</v>
      </c>
      <c r="B648">
        <v>0.69314718055994529</v>
      </c>
      <c r="C648">
        <f t="shared" si="40"/>
        <v>42.811583044316734</v>
      </c>
      <c r="D648">
        <f t="shared" si="41"/>
        <v>17.288416955683267</v>
      </c>
      <c r="E648">
        <f t="shared" si="42"/>
        <v>298.88936083355668</v>
      </c>
      <c r="F648">
        <f t="shared" si="43"/>
        <v>0.28766084784830726</v>
      </c>
    </row>
    <row r="649" spans="1:6" x14ac:dyDescent="0.3">
      <c r="A649">
        <v>58.534999999999997</v>
      </c>
      <c r="B649">
        <v>0.69314718055994529</v>
      </c>
      <c r="C649">
        <f t="shared" si="40"/>
        <v>42.811583044316734</v>
      </c>
      <c r="D649">
        <f t="shared" si="41"/>
        <v>15.723416955683263</v>
      </c>
      <c r="E649">
        <f t="shared" si="42"/>
        <v>247.22584076226792</v>
      </c>
      <c r="F649">
        <f t="shared" si="43"/>
        <v>0.26861564800005577</v>
      </c>
    </row>
    <row r="650" spans="1:6" x14ac:dyDescent="0.3">
      <c r="A650">
        <v>39.571399999999997</v>
      </c>
      <c r="B650">
        <v>0.91629073187415511</v>
      </c>
      <c r="C650">
        <f t="shared" si="40"/>
        <v>39.141483719763549</v>
      </c>
      <c r="D650">
        <f t="shared" si="41"/>
        <v>0.42991628023644779</v>
      </c>
      <c r="E650">
        <f t="shared" si="42"/>
        <v>0.18482800801234392</v>
      </c>
      <c r="F650">
        <f t="shared" si="43"/>
        <v>1.0864318175158014E-2</v>
      </c>
    </row>
    <row r="651" spans="1:6" x14ac:dyDescent="0.3">
      <c r="A651">
        <v>40.0169</v>
      </c>
      <c r="B651">
        <v>0.91629073187415511</v>
      </c>
      <c r="C651">
        <f t="shared" si="40"/>
        <v>39.141483719763549</v>
      </c>
      <c r="D651">
        <f t="shared" si="41"/>
        <v>0.87541628023645046</v>
      </c>
      <c r="E651">
        <f t="shared" si="42"/>
        <v>0.7663536637030236</v>
      </c>
      <c r="F651">
        <f t="shared" si="43"/>
        <v>2.1876164326483323E-2</v>
      </c>
    </row>
    <row r="652" spans="1:6" x14ac:dyDescent="0.3">
      <c r="A652">
        <v>37.6</v>
      </c>
      <c r="B652">
        <v>0.91629073187415511</v>
      </c>
      <c r="C652">
        <f t="shared" si="40"/>
        <v>39.141483719763549</v>
      </c>
      <c r="D652">
        <f t="shared" si="41"/>
        <v>-1.5414837197635478</v>
      </c>
      <c r="E652">
        <f t="shared" si="42"/>
        <v>2.3761720582960639</v>
      </c>
      <c r="F652">
        <f t="shared" si="43"/>
        <v>4.0996907440519884E-2</v>
      </c>
    </row>
    <row r="653" spans="1:6" x14ac:dyDescent="0.3">
      <c r="A653">
        <v>37.5</v>
      </c>
      <c r="B653">
        <v>0.91629073187415511</v>
      </c>
      <c r="C653">
        <f t="shared" si="40"/>
        <v>39.141483719763549</v>
      </c>
      <c r="D653">
        <f t="shared" si="41"/>
        <v>-1.6414837197635492</v>
      </c>
      <c r="E653">
        <f t="shared" si="42"/>
        <v>2.6944688022487782</v>
      </c>
      <c r="F653">
        <f t="shared" si="43"/>
        <v>4.3772899193694648E-2</v>
      </c>
    </row>
    <row r="654" spans="1:6" x14ac:dyDescent="0.3">
      <c r="A654">
        <v>39.347999999999999</v>
      </c>
      <c r="B654">
        <v>0.87546873735389985</v>
      </c>
      <c r="C654">
        <f t="shared" si="40"/>
        <v>39.812893552731296</v>
      </c>
      <c r="D654">
        <f t="shared" si="41"/>
        <v>-0.46489355273129718</v>
      </c>
      <c r="E654">
        <f t="shared" si="42"/>
        <v>0.21612601537112738</v>
      </c>
      <c r="F654">
        <f t="shared" si="43"/>
        <v>1.1814922047659276E-2</v>
      </c>
    </row>
    <row r="655" spans="1:6" x14ac:dyDescent="0.3">
      <c r="A655">
        <v>40.4</v>
      </c>
      <c r="B655">
        <v>0.91629073187415511</v>
      </c>
      <c r="C655">
        <f t="shared" si="40"/>
        <v>39.141483719763549</v>
      </c>
      <c r="D655">
        <f t="shared" si="41"/>
        <v>1.2585162802364493</v>
      </c>
      <c r="E655">
        <f t="shared" si="42"/>
        <v>1.5838632276201892</v>
      </c>
      <c r="F655">
        <f t="shared" si="43"/>
        <v>3.1151393075159638E-2</v>
      </c>
    </row>
    <row r="656" spans="1:6" x14ac:dyDescent="0.3">
      <c r="A656">
        <v>40.6</v>
      </c>
      <c r="B656">
        <v>0.91629073187415511</v>
      </c>
      <c r="C656">
        <f t="shared" si="40"/>
        <v>39.141483719763549</v>
      </c>
      <c r="D656">
        <f t="shared" si="41"/>
        <v>1.4585162802364522</v>
      </c>
      <c r="E656">
        <f t="shared" si="42"/>
        <v>2.1272697397147771</v>
      </c>
      <c r="F656">
        <f t="shared" si="43"/>
        <v>3.5924046311242665E-2</v>
      </c>
    </row>
    <row r="657" spans="1:6" x14ac:dyDescent="0.3">
      <c r="A657">
        <v>34.7286</v>
      </c>
      <c r="B657">
        <v>1.0986122886681098</v>
      </c>
      <c r="C657">
        <f t="shared" si="40"/>
        <v>36.142794228178104</v>
      </c>
      <c r="D657">
        <f t="shared" si="41"/>
        <v>-1.4141942281781041</v>
      </c>
      <c r="E657">
        <f t="shared" si="42"/>
        <v>1.9999453150122637</v>
      </c>
      <c r="F657">
        <f t="shared" si="43"/>
        <v>4.0721314080559082E-2</v>
      </c>
    </row>
    <row r="658" spans="1:6" x14ac:dyDescent="0.3">
      <c r="A658">
        <v>32.5289</v>
      </c>
      <c r="B658">
        <v>1.0986122886681098</v>
      </c>
      <c r="C658">
        <f t="shared" si="40"/>
        <v>36.142794228178104</v>
      </c>
      <c r="D658">
        <f t="shared" si="41"/>
        <v>-3.6138942281781041</v>
      </c>
      <c r="E658">
        <f t="shared" si="42"/>
        <v>13.060231492459016</v>
      </c>
      <c r="F658">
        <f t="shared" si="43"/>
        <v>0.11109795376351811</v>
      </c>
    </row>
    <row r="659" spans="1:6" x14ac:dyDescent="0.3">
      <c r="A659">
        <v>33.722900000000003</v>
      </c>
      <c r="B659">
        <v>1.0986122886681098</v>
      </c>
      <c r="C659">
        <f t="shared" si="40"/>
        <v>36.142794228178104</v>
      </c>
      <c r="D659">
        <f t="shared" si="41"/>
        <v>-2.4198942281781015</v>
      </c>
      <c r="E659">
        <f t="shared" si="42"/>
        <v>5.8558880755696894</v>
      </c>
      <c r="F659">
        <f t="shared" si="43"/>
        <v>7.1758188891764982E-2</v>
      </c>
    </row>
    <row r="660" spans="1:6" x14ac:dyDescent="0.3">
      <c r="A660">
        <v>37.071100000000001</v>
      </c>
      <c r="B660">
        <v>0.87546873735389985</v>
      </c>
      <c r="C660">
        <f t="shared" si="40"/>
        <v>39.812893552731296</v>
      </c>
      <c r="D660">
        <f t="shared" si="41"/>
        <v>-2.7417935527312949</v>
      </c>
      <c r="E660">
        <f t="shared" si="42"/>
        <v>7.5174318857988958</v>
      </c>
      <c r="F660">
        <f t="shared" si="43"/>
        <v>7.39604045396898E-2</v>
      </c>
    </row>
    <row r="661" spans="1:6" x14ac:dyDescent="0.3">
      <c r="A661">
        <v>35.9</v>
      </c>
      <c r="B661">
        <v>0.99325177301028345</v>
      </c>
      <c r="C661">
        <f t="shared" si="40"/>
        <v>37.87568570128132</v>
      </c>
      <c r="D661">
        <f t="shared" si="41"/>
        <v>-1.9756857012813214</v>
      </c>
      <c r="E661">
        <f t="shared" si="42"/>
        <v>3.9033339902474666</v>
      </c>
      <c r="F661">
        <f t="shared" si="43"/>
        <v>5.5033027890844612E-2</v>
      </c>
    </row>
    <row r="662" spans="1:6" x14ac:dyDescent="0.3">
      <c r="A662">
        <v>42</v>
      </c>
      <c r="B662">
        <v>0.69314718055994529</v>
      </c>
      <c r="C662">
        <f t="shared" si="40"/>
        <v>42.811583044316734</v>
      </c>
      <c r="D662">
        <f t="shared" si="41"/>
        <v>-0.811583044316734</v>
      </c>
      <c r="E662">
        <f t="shared" si="42"/>
        <v>0.65866703782241787</v>
      </c>
      <c r="F662">
        <f t="shared" si="43"/>
        <v>1.9323405817065094E-2</v>
      </c>
    </row>
    <row r="663" spans="1:6" x14ac:dyDescent="0.3">
      <c r="A663">
        <v>36.4</v>
      </c>
      <c r="B663">
        <v>1.1631508098056809</v>
      </c>
      <c r="C663">
        <f t="shared" si="40"/>
        <v>35.081312588042636</v>
      </c>
      <c r="D663">
        <f t="shared" si="41"/>
        <v>1.3186874119573631</v>
      </c>
      <c r="E663">
        <f t="shared" si="42"/>
        <v>1.7389364904548081</v>
      </c>
      <c r="F663">
        <f t="shared" si="43"/>
        <v>3.6227676152674811E-2</v>
      </c>
    </row>
    <row r="664" spans="1:6" x14ac:dyDescent="0.3">
      <c r="A664">
        <v>34.151400000000002</v>
      </c>
      <c r="B664">
        <v>1.0647107369924282</v>
      </c>
      <c r="C664">
        <f t="shared" si="40"/>
        <v>36.700381759493425</v>
      </c>
      <c r="D664">
        <f t="shared" si="41"/>
        <v>-2.5489817594934223</v>
      </c>
      <c r="E664">
        <f t="shared" si="42"/>
        <v>6.4973080102301832</v>
      </c>
      <c r="F664">
        <f t="shared" si="43"/>
        <v>7.463769448670983E-2</v>
      </c>
    </row>
    <row r="665" spans="1:6" x14ac:dyDescent="0.3">
      <c r="A665">
        <v>35.323700000000002</v>
      </c>
      <c r="B665">
        <v>1.0647107369924282</v>
      </c>
      <c r="C665">
        <f t="shared" si="40"/>
        <v>36.700381759493425</v>
      </c>
      <c r="D665">
        <f t="shared" si="41"/>
        <v>-1.3766817594934224</v>
      </c>
      <c r="E665">
        <f t="shared" si="42"/>
        <v>1.8952526669219054</v>
      </c>
      <c r="F665">
        <f t="shared" si="43"/>
        <v>3.8973317050405881E-2</v>
      </c>
    </row>
    <row r="666" spans="1:6" x14ac:dyDescent="0.3">
      <c r="A666">
        <v>31.8217</v>
      </c>
      <c r="B666">
        <v>1.3083328196501789</v>
      </c>
      <c r="C666">
        <f t="shared" si="40"/>
        <v>32.693466768033787</v>
      </c>
      <c r="D666">
        <f t="shared" si="41"/>
        <v>-0.87176676803378683</v>
      </c>
      <c r="E666">
        <f t="shared" si="42"/>
        <v>0.75997729784807433</v>
      </c>
      <c r="F666">
        <f t="shared" si="43"/>
        <v>2.7395354994666749E-2</v>
      </c>
    </row>
    <row r="667" spans="1:6" x14ac:dyDescent="0.3">
      <c r="A667">
        <v>27.9</v>
      </c>
      <c r="B667">
        <v>1.6677068205580761</v>
      </c>
      <c r="C667">
        <f t="shared" si="40"/>
        <v>26.782750234994285</v>
      </c>
      <c r="D667">
        <f t="shared" si="41"/>
        <v>1.1172497650057132</v>
      </c>
      <c r="E667">
        <f t="shared" si="42"/>
        <v>1.2482470374053212</v>
      </c>
      <c r="F667">
        <f t="shared" si="43"/>
        <v>4.0044794444649222E-2</v>
      </c>
    </row>
    <row r="668" spans="1:6" x14ac:dyDescent="0.3">
      <c r="A668">
        <v>27</v>
      </c>
      <c r="B668">
        <v>1.3083328196501789</v>
      </c>
      <c r="C668">
        <f t="shared" si="40"/>
        <v>32.693466768033787</v>
      </c>
      <c r="D668">
        <f t="shared" si="41"/>
        <v>-5.6934667680337867</v>
      </c>
      <c r="E668">
        <f t="shared" si="42"/>
        <v>32.41556383870509</v>
      </c>
      <c r="F668">
        <f t="shared" si="43"/>
        <v>0.21086913955680692</v>
      </c>
    </row>
    <row r="669" spans="1:6" x14ac:dyDescent="0.3">
      <c r="A669">
        <v>34.299999999999997</v>
      </c>
      <c r="B669">
        <v>1.0647107369924282</v>
      </c>
      <c r="C669">
        <f t="shared" si="40"/>
        <v>36.700381759493425</v>
      </c>
      <c r="D669">
        <f t="shared" si="41"/>
        <v>-2.4003817594934276</v>
      </c>
      <c r="E669">
        <f t="shared" si="42"/>
        <v>5.7618325913087629</v>
      </c>
      <c r="F669">
        <f t="shared" si="43"/>
        <v>6.9981975495435209E-2</v>
      </c>
    </row>
    <row r="670" spans="1:6" x14ac:dyDescent="0.3">
      <c r="A670">
        <v>35.5</v>
      </c>
      <c r="B670">
        <v>1.0647107369924282</v>
      </c>
      <c r="C670">
        <f t="shared" si="40"/>
        <v>36.700381759493425</v>
      </c>
      <c r="D670">
        <f t="shared" si="41"/>
        <v>-1.2003817594934247</v>
      </c>
      <c r="E670">
        <f t="shared" si="42"/>
        <v>1.4409163685245301</v>
      </c>
      <c r="F670">
        <f t="shared" si="43"/>
        <v>3.3813570689955628E-2</v>
      </c>
    </row>
    <row r="671" spans="1:6" x14ac:dyDescent="0.3">
      <c r="A671">
        <v>31.6</v>
      </c>
      <c r="B671">
        <v>1.3083328196501789</v>
      </c>
      <c r="C671">
        <f t="shared" si="40"/>
        <v>32.693466768033787</v>
      </c>
      <c r="D671">
        <f t="shared" si="41"/>
        <v>-1.0934667680337853</v>
      </c>
      <c r="E671">
        <f t="shared" si="42"/>
        <v>1.1956695727942519</v>
      </c>
      <c r="F671">
        <f t="shared" si="43"/>
        <v>3.4603378735246368E-2</v>
      </c>
    </row>
    <row r="672" spans="1:6" x14ac:dyDescent="0.3">
      <c r="A672">
        <v>27.9</v>
      </c>
      <c r="B672">
        <v>1.6677068205580761</v>
      </c>
      <c r="C672">
        <f t="shared" si="40"/>
        <v>26.782750234994285</v>
      </c>
      <c r="D672">
        <f t="shared" si="41"/>
        <v>1.1172497650057132</v>
      </c>
      <c r="E672">
        <f t="shared" si="42"/>
        <v>1.2482470374053212</v>
      </c>
      <c r="F672">
        <f t="shared" si="43"/>
        <v>4.0044794444649222E-2</v>
      </c>
    </row>
    <row r="673" spans="1:6" x14ac:dyDescent="0.3">
      <c r="A673">
        <v>32.8232</v>
      </c>
      <c r="B673">
        <v>0.83290912293510388</v>
      </c>
      <c r="C673">
        <f t="shared" si="40"/>
        <v>40.51288246664673</v>
      </c>
      <c r="D673">
        <f t="shared" si="41"/>
        <v>-7.6896824666467296</v>
      </c>
      <c r="E673">
        <f t="shared" si="42"/>
        <v>59.131216437854128</v>
      </c>
      <c r="F673">
        <f t="shared" si="43"/>
        <v>0.23427583132195307</v>
      </c>
    </row>
    <row r="674" spans="1:6" x14ac:dyDescent="0.3">
      <c r="A674">
        <v>37.700000000000003</v>
      </c>
      <c r="B674">
        <v>0.83290912293510388</v>
      </c>
      <c r="C674">
        <f t="shared" si="40"/>
        <v>40.51288246664673</v>
      </c>
      <c r="D674">
        <f t="shared" si="41"/>
        <v>-2.8128824666467267</v>
      </c>
      <c r="E674">
        <f t="shared" si="42"/>
        <v>7.9123077711685736</v>
      </c>
      <c r="F674">
        <f t="shared" si="43"/>
        <v>7.4612267019807069E-2</v>
      </c>
    </row>
    <row r="675" spans="1:6" x14ac:dyDescent="0.3">
      <c r="A675">
        <v>28.6</v>
      </c>
      <c r="B675">
        <v>1.3862943611198906</v>
      </c>
      <c r="C675">
        <f t="shared" si="40"/>
        <v>31.411213263489454</v>
      </c>
      <c r="D675">
        <f t="shared" si="41"/>
        <v>-2.8112132634894529</v>
      </c>
      <c r="E675">
        <f t="shared" si="42"/>
        <v>7.9029200128190205</v>
      </c>
      <c r="F675">
        <f t="shared" si="43"/>
        <v>9.8294170052078772E-2</v>
      </c>
    </row>
    <row r="676" spans="1:6" x14ac:dyDescent="0.3">
      <c r="A676">
        <v>28.5</v>
      </c>
      <c r="B676">
        <v>1.3862943611198906</v>
      </c>
      <c r="C676">
        <f t="shared" si="40"/>
        <v>31.411213263489454</v>
      </c>
      <c r="D676">
        <f t="shared" si="41"/>
        <v>-2.9112132634894543</v>
      </c>
      <c r="E676">
        <f t="shared" si="42"/>
        <v>8.475162665516919</v>
      </c>
      <c r="F676">
        <f t="shared" si="43"/>
        <v>0.10214783380664752</v>
      </c>
    </row>
    <row r="677" spans="1:6" x14ac:dyDescent="0.3">
      <c r="A677">
        <v>34.179600000000001</v>
      </c>
      <c r="B677">
        <v>1.0647107369924282</v>
      </c>
      <c r="C677">
        <f t="shared" si="40"/>
        <v>36.700381759493425</v>
      </c>
      <c r="D677">
        <f t="shared" si="41"/>
        <v>-2.5207817594934241</v>
      </c>
      <c r="E677">
        <f t="shared" si="42"/>
        <v>6.3543406789947632</v>
      </c>
      <c r="F677">
        <f t="shared" si="43"/>
        <v>7.3751060851894812E-2</v>
      </c>
    </row>
    <row r="678" spans="1:6" x14ac:dyDescent="0.3">
      <c r="A678">
        <v>35.258200000000002</v>
      </c>
      <c r="B678">
        <v>1.0647107369924282</v>
      </c>
      <c r="C678">
        <f t="shared" si="40"/>
        <v>36.700381759493425</v>
      </c>
      <c r="D678">
        <f t="shared" si="41"/>
        <v>-1.4421817594934225</v>
      </c>
      <c r="E678">
        <f t="shared" si="42"/>
        <v>2.0798882274155441</v>
      </c>
      <c r="F678">
        <f t="shared" si="43"/>
        <v>4.0903442589055095E-2</v>
      </c>
    </row>
    <row r="679" spans="1:6" x14ac:dyDescent="0.3">
      <c r="A679">
        <v>31.846699999999998</v>
      </c>
      <c r="B679">
        <v>1.3083328196501789</v>
      </c>
      <c r="C679">
        <f t="shared" si="40"/>
        <v>32.693466768033787</v>
      </c>
      <c r="D679">
        <f t="shared" si="41"/>
        <v>-0.84676676803378825</v>
      </c>
      <c r="E679">
        <f t="shared" si="42"/>
        <v>0.71701395944638735</v>
      </c>
      <c r="F679">
        <f t="shared" si="43"/>
        <v>2.6588838656243452E-2</v>
      </c>
    </row>
    <row r="680" spans="1:6" x14ac:dyDescent="0.3">
      <c r="A680">
        <v>27.9</v>
      </c>
      <c r="B680">
        <v>1.6677068205580761</v>
      </c>
      <c r="C680">
        <f t="shared" si="40"/>
        <v>26.782750234994285</v>
      </c>
      <c r="D680">
        <f t="shared" si="41"/>
        <v>1.1172497650057132</v>
      </c>
      <c r="E680">
        <f t="shared" si="42"/>
        <v>1.2482470374053212</v>
      </c>
      <c r="F680">
        <f t="shared" si="43"/>
        <v>4.0044794444649222E-2</v>
      </c>
    </row>
    <row r="681" spans="1:6" x14ac:dyDescent="0.3">
      <c r="A681">
        <v>27</v>
      </c>
      <c r="B681">
        <v>1.3083328196501789</v>
      </c>
      <c r="C681">
        <f t="shared" si="40"/>
        <v>32.693466768033787</v>
      </c>
      <c r="D681">
        <f t="shared" si="41"/>
        <v>-5.6934667680337867</v>
      </c>
      <c r="E681">
        <f t="shared" si="42"/>
        <v>32.41556383870509</v>
      </c>
      <c r="F681">
        <f t="shared" si="43"/>
        <v>0.21086913955680692</v>
      </c>
    </row>
    <row r="682" spans="1:6" x14ac:dyDescent="0.3">
      <c r="A682">
        <v>34.299999999999997</v>
      </c>
      <c r="B682">
        <v>1.0647107369924282</v>
      </c>
      <c r="C682">
        <f t="shared" si="40"/>
        <v>36.700381759493425</v>
      </c>
      <c r="D682">
        <f t="shared" si="41"/>
        <v>-2.4003817594934276</v>
      </c>
      <c r="E682">
        <f t="shared" si="42"/>
        <v>5.7618325913087629</v>
      </c>
      <c r="F682">
        <f t="shared" si="43"/>
        <v>6.9981975495435209E-2</v>
      </c>
    </row>
    <row r="683" spans="1:6" x14ac:dyDescent="0.3">
      <c r="A683">
        <v>35.5</v>
      </c>
      <c r="B683">
        <v>1.0647107369924282</v>
      </c>
      <c r="C683">
        <f t="shared" si="40"/>
        <v>36.700381759493425</v>
      </c>
      <c r="D683">
        <f t="shared" si="41"/>
        <v>-1.2003817594934247</v>
      </c>
      <c r="E683">
        <f t="shared" si="42"/>
        <v>1.4409163685245301</v>
      </c>
      <c r="F683">
        <f t="shared" si="43"/>
        <v>3.3813570689955628E-2</v>
      </c>
    </row>
    <row r="684" spans="1:6" x14ac:dyDescent="0.3">
      <c r="A684">
        <v>31.6</v>
      </c>
      <c r="B684">
        <v>1.3083328196501789</v>
      </c>
      <c r="C684">
        <f t="shared" si="40"/>
        <v>32.693466768033787</v>
      </c>
      <c r="D684">
        <f t="shared" si="41"/>
        <v>-1.0934667680337853</v>
      </c>
      <c r="E684">
        <f t="shared" si="42"/>
        <v>1.1956695727942519</v>
      </c>
      <c r="F684">
        <f t="shared" si="43"/>
        <v>3.4603378735246368E-2</v>
      </c>
    </row>
    <row r="685" spans="1:6" x14ac:dyDescent="0.3">
      <c r="A685">
        <v>27.9</v>
      </c>
      <c r="B685">
        <v>1.6677068205580761</v>
      </c>
      <c r="C685">
        <f t="shared" si="40"/>
        <v>26.782750234994285</v>
      </c>
      <c r="D685">
        <f t="shared" si="41"/>
        <v>1.1172497650057132</v>
      </c>
      <c r="E685">
        <f t="shared" si="42"/>
        <v>1.2482470374053212</v>
      </c>
      <c r="F685">
        <f t="shared" si="43"/>
        <v>4.0044794444649222E-2</v>
      </c>
    </row>
    <row r="686" spans="1:6" x14ac:dyDescent="0.3">
      <c r="A686">
        <v>30.168800000000001</v>
      </c>
      <c r="B686">
        <v>0.91629073187415511</v>
      </c>
      <c r="C686">
        <f t="shared" si="40"/>
        <v>39.141483719763549</v>
      </c>
      <c r="D686">
        <f t="shared" si="41"/>
        <v>-8.9726837197635483</v>
      </c>
      <c r="E686">
        <f t="shared" si="42"/>
        <v>80.50905313490982</v>
      </c>
      <c r="F686">
        <f t="shared" si="43"/>
        <v>0.29741599665096219</v>
      </c>
    </row>
    <row r="687" spans="1:6" x14ac:dyDescent="0.3">
      <c r="A687">
        <v>31.7</v>
      </c>
      <c r="B687">
        <v>0.91629073187415511</v>
      </c>
      <c r="C687">
        <f t="shared" si="40"/>
        <v>39.141483719763549</v>
      </c>
      <c r="D687">
        <f t="shared" si="41"/>
        <v>-7.4414837197635499</v>
      </c>
      <c r="E687">
        <f t="shared" si="42"/>
        <v>55.375679951505958</v>
      </c>
      <c r="F687">
        <f t="shared" si="43"/>
        <v>0.23474712049727287</v>
      </c>
    </row>
    <row r="688" spans="1:6" x14ac:dyDescent="0.3">
      <c r="A688">
        <v>27.736599999999999</v>
      </c>
      <c r="B688">
        <v>1.3862943611198906</v>
      </c>
      <c r="C688">
        <f t="shared" si="40"/>
        <v>31.411213263489454</v>
      </c>
      <c r="D688">
        <f t="shared" si="41"/>
        <v>-3.6746132634894551</v>
      </c>
      <c r="E688">
        <f t="shared" si="42"/>
        <v>13.502782636212624</v>
      </c>
      <c r="F688">
        <f t="shared" si="43"/>
        <v>0.13248246949840481</v>
      </c>
    </row>
    <row r="689" spans="1:6" x14ac:dyDescent="0.3">
      <c r="A689">
        <v>27.589400000000001</v>
      </c>
      <c r="B689">
        <v>1.3862943611198906</v>
      </c>
      <c r="C689">
        <f t="shared" si="40"/>
        <v>31.411213263489454</v>
      </c>
      <c r="D689">
        <f t="shared" si="41"/>
        <v>-3.821813263489453</v>
      </c>
      <c r="E689">
        <f t="shared" si="42"/>
        <v>14.606256620983903</v>
      </c>
      <c r="F689">
        <f t="shared" si="43"/>
        <v>0.13852469656786492</v>
      </c>
    </row>
    <row r="690" spans="1:6" x14ac:dyDescent="0.3">
      <c r="A690">
        <v>30.2</v>
      </c>
      <c r="B690">
        <v>0.91629073187415511</v>
      </c>
      <c r="C690">
        <f t="shared" si="40"/>
        <v>39.141483719763549</v>
      </c>
      <c r="D690">
        <f t="shared" si="41"/>
        <v>-8.9414837197635499</v>
      </c>
      <c r="E690">
        <f t="shared" si="42"/>
        <v>79.950131110796605</v>
      </c>
      <c r="F690">
        <f t="shared" si="43"/>
        <v>0.2960756198597202</v>
      </c>
    </row>
    <row r="691" spans="1:6" x14ac:dyDescent="0.3">
      <c r="A691">
        <v>31.8</v>
      </c>
      <c r="B691">
        <v>0.91629073187415511</v>
      </c>
      <c r="C691">
        <f t="shared" si="40"/>
        <v>39.141483719763549</v>
      </c>
      <c r="D691">
        <f t="shared" si="41"/>
        <v>-7.3414837197635485</v>
      </c>
      <c r="E691">
        <f t="shared" si="42"/>
        <v>53.897383207553226</v>
      </c>
      <c r="F691">
        <f t="shared" si="43"/>
        <v>0.23086426791709272</v>
      </c>
    </row>
    <row r="692" spans="1:6" x14ac:dyDescent="0.3">
      <c r="A692">
        <v>27.785699999999999</v>
      </c>
      <c r="B692">
        <v>1.3862943611198906</v>
      </c>
      <c r="C692">
        <f t="shared" si="40"/>
        <v>31.411213263489454</v>
      </c>
      <c r="D692">
        <f t="shared" si="41"/>
        <v>-3.6255132634894558</v>
      </c>
      <c r="E692">
        <f t="shared" si="42"/>
        <v>13.144346423737964</v>
      </c>
      <c r="F692">
        <f t="shared" si="43"/>
        <v>0.13048126422906228</v>
      </c>
    </row>
    <row r="693" spans="1:6" x14ac:dyDescent="0.3">
      <c r="A693">
        <v>35.429099999999998</v>
      </c>
      <c r="B693">
        <v>0.99325177301028345</v>
      </c>
      <c r="C693">
        <f t="shared" si="40"/>
        <v>37.87568570128132</v>
      </c>
      <c r="D693">
        <f t="shared" si="41"/>
        <v>-2.4465857012813217</v>
      </c>
      <c r="E693">
        <f t="shared" si="42"/>
        <v>5.9857815937142167</v>
      </c>
      <c r="F693">
        <f t="shared" si="43"/>
        <v>6.9055824203305249E-2</v>
      </c>
    </row>
    <row r="694" spans="1:6" x14ac:dyDescent="0.3">
      <c r="A694">
        <v>36.146299999999997</v>
      </c>
      <c r="B694">
        <v>0.99325177301028345</v>
      </c>
      <c r="C694">
        <f t="shared" si="40"/>
        <v>37.87568570128132</v>
      </c>
      <c r="D694">
        <f t="shared" si="41"/>
        <v>-1.7293857012813234</v>
      </c>
      <c r="E694">
        <f t="shared" si="42"/>
        <v>2.9907749037962947</v>
      </c>
      <c r="F694">
        <f t="shared" si="43"/>
        <v>4.7844058763450853E-2</v>
      </c>
    </row>
    <row r="695" spans="1:6" x14ac:dyDescent="0.3">
      <c r="A695">
        <v>29.2</v>
      </c>
      <c r="B695">
        <v>1.3862943611198906</v>
      </c>
      <c r="C695">
        <f t="shared" si="40"/>
        <v>31.411213263489454</v>
      </c>
      <c r="D695">
        <f t="shared" si="41"/>
        <v>-2.211213263489455</v>
      </c>
      <c r="E695">
        <f t="shared" si="42"/>
        <v>4.889464096631686</v>
      </c>
      <c r="F695">
        <f t="shared" si="43"/>
        <v>7.5726481626351205E-2</v>
      </c>
    </row>
    <row r="696" spans="1:6" x14ac:dyDescent="0.3">
      <c r="A696">
        <v>25.3</v>
      </c>
      <c r="B696">
        <v>1.3862943611198906</v>
      </c>
      <c r="C696">
        <f t="shared" si="40"/>
        <v>31.411213263489454</v>
      </c>
      <c r="D696">
        <f t="shared" si="41"/>
        <v>-6.1112132634894536</v>
      </c>
      <c r="E696">
        <f t="shared" si="42"/>
        <v>37.346927551849419</v>
      </c>
      <c r="F696">
        <f t="shared" si="43"/>
        <v>0.24154993136321951</v>
      </c>
    </row>
    <row r="697" spans="1:6" x14ac:dyDescent="0.3">
      <c r="A697">
        <v>32.4</v>
      </c>
      <c r="B697">
        <v>1.0647107369924282</v>
      </c>
      <c r="C697">
        <f t="shared" si="40"/>
        <v>36.700381759493425</v>
      </c>
      <c r="D697">
        <f t="shared" si="41"/>
        <v>-4.3003817594934262</v>
      </c>
      <c r="E697">
        <f t="shared" si="42"/>
        <v>18.493283277383775</v>
      </c>
      <c r="F697">
        <f t="shared" si="43"/>
        <v>0.13272783208313044</v>
      </c>
    </row>
    <row r="698" spans="1:6" x14ac:dyDescent="0.3">
      <c r="A698">
        <v>34.1</v>
      </c>
      <c r="B698">
        <v>1.0647107369924282</v>
      </c>
      <c r="C698">
        <f t="shared" si="40"/>
        <v>36.700381759493425</v>
      </c>
      <c r="D698">
        <f t="shared" si="41"/>
        <v>-2.6003817594934233</v>
      </c>
      <c r="E698">
        <f t="shared" si="42"/>
        <v>6.7619852951061121</v>
      </c>
      <c r="F698">
        <f t="shared" si="43"/>
        <v>7.6257529603912702E-2</v>
      </c>
    </row>
    <row r="699" spans="1:6" x14ac:dyDescent="0.3">
      <c r="A699">
        <v>31.411200000000001</v>
      </c>
      <c r="B699">
        <v>1.3083328196501789</v>
      </c>
      <c r="C699">
        <f t="shared" si="40"/>
        <v>32.693466768033787</v>
      </c>
      <c r="D699">
        <f t="shared" si="41"/>
        <v>-1.2822667680337858</v>
      </c>
      <c r="E699">
        <f t="shared" si="42"/>
        <v>1.6442080644038106</v>
      </c>
      <c r="F699">
        <f t="shared" si="43"/>
        <v>4.0821960575647721E-2</v>
      </c>
    </row>
    <row r="700" spans="1:6" x14ac:dyDescent="0.3">
      <c r="A700">
        <v>26.6</v>
      </c>
      <c r="B700">
        <v>1.6677068205580761</v>
      </c>
      <c r="C700">
        <f t="shared" si="40"/>
        <v>26.782750234994285</v>
      </c>
      <c r="D700">
        <f t="shared" si="41"/>
        <v>-0.182750234994284</v>
      </c>
      <c r="E700">
        <f t="shared" si="42"/>
        <v>3.3397648390466023E-2</v>
      </c>
      <c r="F700">
        <f t="shared" si="43"/>
        <v>6.8703095862512782E-3</v>
      </c>
    </row>
    <row r="701" spans="1:6" x14ac:dyDescent="0.3">
      <c r="A701">
        <v>29.799900000000001</v>
      </c>
      <c r="B701">
        <v>1.3083328196501789</v>
      </c>
      <c r="C701">
        <f t="shared" si="40"/>
        <v>32.693466768033787</v>
      </c>
      <c r="D701">
        <f t="shared" si="41"/>
        <v>-2.8935667680337858</v>
      </c>
      <c r="E701">
        <f t="shared" si="42"/>
        <v>8.3727286410694877</v>
      </c>
      <c r="F701">
        <f t="shared" si="43"/>
        <v>9.7099881812817687E-2</v>
      </c>
    </row>
    <row r="702" spans="1:6" x14ac:dyDescent="0.3">
      <c r="A702">
        <v>29.799900000000001</v>
      </c>
      <c r="B702">
        <v>1.3083328196501789</v>
      </c>
      <c r="C702">
        <f t="shared" si="40"/>
        <v>32.693466768033787</v>
      </c>
      <c r="D702">
        <f t="shared" si="41"/>
        <v>-2.8935667680337858</v>
      </c>
      <c r="E702">
        <f t="shared" si="42"/>
        <v>8.3727286410694877</v>
      </c>
      <c r="F702">
        <f t="shared" si="43"/>
        <v>9.7099881812817687E-2</v>
      </c>
    </row>
    <row r="703" spans="1:6" x14ac:dyDescent="0.3">
      <c r="A703">
        <v>26.6</v>
      </c>
      <c r="B703">
        <v>1.6677068205580761</v>
      </c>
      <c r="C703">
        <f t="shared" si="40"/>
        <v>26.782750234994285</v>
      </c>
      <c r="D703">
        <f t="shared" si="41"/>
        <v>-0.182750234994284</v>
      </c>
      <c r="E703">
        <f t="shared" si="42"/>
        <v>3.3397648390466023E-2</v>
      </c>
      <c r="F703">
        <f t="shared" si="43"/>
        <v>6.8703095862512782E-3</v>
      </c>
    </row>
    <row r="704" spans="1:6" x14ac:dyDescent="0.3">
      <c r="A704">
        <v>26.2</v>
      </c>
      <c r="B704">
        <v>1.3862943611198906</v>
      </c>
      <c r="C704">
        <f t="shared" si="40"/>
        <v>31.411213263489454</v>
      </c>
      <c r="D704">
        <f t="shared" si="41"/>
        <v>-5.211213263489455</v>
      </c>
      <c r="E704">
        <f t="shared" si="42"/>
        <v>27.156743677568414</v>
      </c>
      <c r="F704">
        <f t="shared" si="43"/>
        <v>0.19890126959883417</v>
      </c>
    </row>
    <row r="705" spans="1:6" x14ac:dyDescent="0.3">
      <c r="A705">
        <v>24.6648</v>
      </c>
      <c r="B705">
        <v>1.3862943611198906</v>
      </c>
      <c r="C705">
        <f t="shared" si="40"/>
        <v>31.411213263489454</v>
      </c>
      <c r="D705">
        <f t="shared" si="41"/>
        <v>-6.7464132634894547</v>
      </c>
      <c r="E705">
        <f t="shared" si="42"/>
        <v>45.514091921786438</v>
      </c>
      <c r="F705">
        <f t="shared" si="43"/>
        <v>0.27352393952067133</v>
      </c>
    </row>
    <row r="706" spans="1:6" x14ac:dyDescent="0.3">
      <c r="A706">
        <v>32.4</v>
      </c>
      <c r="B706">
        <v>1.0647107369924282</v>
      </c>
      <c r="C706">
        <f t="shared" ref="C706:C769" si="44">$I$19+($I$20*B706)</f>
        <v>36.700381759493425</v>
      </c>
      <c r="D706">
        <f t="shared" si="41"/>
        <v>-4.3003817594934262</v>
      </c>
      <c r="E706">
        <f t="shared" si="42"/>
        <v>18.493283277383775</v>
      </c>
      <c r="F706">
        <f t="shared" si="43"/>
        <v>0.13272783208313044</v>
      </c>
    </row>
    <row r="707" spans="1:6" x14ac:dyDescent="0.3">
      <c r="A707">
        <v>34.1</v>
      </c>
      <c r="B707">
        <v>1.0647107369924282</v>
      </c>
      <c r="C707">
        <f t="shared" si="44"/>
        <v>36.700381759493425</v>
      </c>
      <c r="D707">
        <f t="shared" ref="D707:D770" si="45">A707-C707</f>
        <v>-2.6003817594934233</v>
      </c>
      <c r="E707">
        <f t="shared" ref="E707:E770" si="46">D707^2</f>
        <v>6.7619852951061121</v>
      </c>
      <c r="F707">
        <f t="shared" ref="F707:F770" si="47">ABS(D707)/A707</f>
        <v>7.6257529603912702E-2</v>
      </c>
    </row>
    <row r="708" spans="1:6" x14ac:dyDescent="0.3">
      <c r="A708">
        <v>31.3858</v>
      </c>
      <c r="B708">
        <v>1.3083328196501789</v>
      </c>
      <c r="C708">
        <f t="shared" si="44"/>
        <v>32.693466768033787</v>
      </c>
      <c r="D708">
        <f t="shared" si="45"/>
        <v>-1.307666768033787</v>
      </c>
      <c r="E708">
        <f t="shared" si="46"/>
        <v>1.7099923762199301</v>
      </c>
      <c r="F708">
        <f t="shared" si="47"/>
        <v>4.1664280280693404E-2</v>
      </c>
    </row>
    <row r="709" spans="1:6" x14ac:dyDescent="0.3">
      <c r="A709">
        <v>26.6</v>
      </c>
      <c r="B709">
        <v>1.6677068205580761</v>
      </c>
      <c r="C709">
        <f t="shared" si="44"/>
        <v>26.782750234994285</v>
      </c>
      <c r="D709">
        <f t="shared" si="45"/>
        <v>-0.182750234994284</v>
      </c>
      <c r="E709">
        <f t="shared" si="46"/>
        <v>3.3397648390466023E-2</v>
      </c>
      <c r="F709">
        <f t="shared" si="47"/>
        <v>6.8703095862512782E-3</v>
      </c>
    </row>
    <row r="710" spans="1:6" x14ac:dyDescent="0.3">
      <c r="A710">
        <v>29.799900000000001</v>
      </c>
      <c r="B710">
        <v>1.3083328196501789</v>
      </c>
      <c r="C710">
        <f t="shared" si="44"/>
        <v>32.693466768033787</v>
      </c>
      <c r="D710">
        <f t="shared" si="45"/>
        <v>-2.8935667680337858</v>
      </c>
      <c r="E710">
        <f t="shared" si="46"/>
        <v>8.3727286410694877</v>
      </c>
      <c r="F710">
        <f t="shared" si="47"/>
        <v>9.7099881812817687E-2</v>
      </c>
    </row>
    <row r="711" spans="1:6" x14ac:dyDescent="0.3">
      <c r="A711">
        <v>29.799900000000001</v>
      </c>
      <c r="B711">
        <v>1.3083328196501789</v>
      </c>
      <c r="C711">
        <f t="shared" si="44"/>
        <v>32.693466768033787</v>
      </c>
      <c r="D711">
        <f t="shared" si="45"/>
        <v>-2.8935667680337858</v>
      </c>
      <c r="E711">
        <f t="shared" si="46"/>
        <v>8.3727286410694877</v>
      </c>
      <c r="F711">
        <f t="shared" si="47"/>
        <v>9.7099881812817687E-2</v>
      </c>
    </row>
    <row r="712" spans="1:6" x14ac:dyDescent="0.3">
      <c r="A712">
        <v>26.6</v>
      </c>
      <c r="B712">
        <v>1.6677068205580761</v>
      </c>
      <c r="C712">
        <f t="shared" si="44"/>
        <v>26.782750234994285</v>
      </c>
      <c r="D712">
        <f t="shared" si="45"/>
        <v>-0.182750234994284</v>
      </c>
      <c r="E712">
        <f t="shared" si="46"/>
        <v>3.3397648390466023E-2</v>
      </c>
      <c r="F712">
        <f t="shared" si="47"/>
        <v>6.8703095862512782E-3</v>
      </c>
    </row>
    <row r="713" spans="1:6" x14ac:dyDescent="0.3">
      <c r="A713">
        <v>26.82</v>
      </c>
      <c r="B713">
        <v>1.3862943611198906</v>
      </c>
      <c r="C713">
        <f t="shared" si="44"/>
        <v>31.411213263489454</v>
      </c>
      <c r="D713">
        <f t="shared" si="45"/>
        <v>-4.591213263489454</v>
      </c>
      <c r="E713">
        <f t="shared" si="46"/>
        <v>21.079239230841484</v>
      </c>
      <c r="F713">
        <f t="shared" si="47"/>
        <v>0.17118617686388718</v>
      </c>
    </row>
    <row r="714" spans="1:6" x14ac:dyDescent="0.3">
      <c r="A714">
        <v>26.6538</v>
      </c>
      <c r="B714">
        <v>1.3862943611198906</v>
      </c>
      <c r="C714">
        <f t="shared" si="44"/>
        <v>31.411213263489454</v>
      </c>
      <c r="D714">
        <f t="shared" si="45"/>
        <v>-4.7574132634894539</v>
      </c>
      <c r="E714">
        <f t="shared" si="46"/>
        <v>22.632980959625375</v>
      </c>
      <c r="F714">
        <f t="shared" si="47"/>
        <v>0.1784891183804731</v>
      </c>
    </row>
    <row r="715" spans="1:6" x14ac:dyDescent="0.3">
      <c r="A715">
        <v>26.384599999999999</v>
      </c>
      <c r="B715">
        <v>1.3862943611198906</v>
      </c>
      <c r="C715">
        <f t="shared" si="44"/>
        <v>31.411213263489454</v>
      </c>
      <c r="D715">
        <f t="shared" si="45"/>
        <v>-5.0266132634894554</v>
      </c>
      <c r="E715">
        <f t="shared" si="46"/>
        <v>25.266840900688113</v>
      </c>
      <c r="F715">
        <f t="shared" si="47"/>
        <v>0.19051315022738474</v>
      </c>
    </row>
    <row r="716" spans="1:6" x14ac:dyDescent="0.3">
      <c r="A716">
        <v>30.3</v>
      </c>
      <c r="B716">
        <v>0.99325177301028345</v>
      </c>
      <c r="C716">
        <f t="shared" si="44"/>
        <v>37.87568570128132</v>
      </c>
      <c r="D716">
        <f t="shared" si="45"/>
        <v>-7.5756857012813192</v>
      </c>
      <c r="E716">
        <f t="shared" si="46"/>
        <v>57.391013844598234</v>
      </c>
      <c r="F716">
        <f t="shared" si="47"/>
        <v>0.25002263040532408</v>
      </c>
    </row>
    <row r="717" spans="1:6" x14ac:dyDescent="0.3">
      <c r="A717">
        <v>28.3</v>
      </c>
      <c r="B717">
        <v>1.3862943611198906</v>
      </c>
      <c r="C717">
        <f t="shared" si="44"/>
        <v>31.411213263489454</v>
      </c>
      <c r="D717">
        <f t="shared" si="45"/>
        <v>-3.1112132634894536</v>
      </c>
      <c r="E717">
        <f t="shared" si="46"/>
        <v>9.679647970912697</v>
      </c>
      <c r="F717">
        <f t="shared" si="47"/>
        <v>0.10993686443425631</v>
      </c>
    </row>
    <row r="718" spans="1:6" x14ac:dyDescent="0.3">
      <c r="A718">
        <v>24.4</v>
      </c>
      <c r="B718">
        <v>1.3862943611198906</v>
      </c>
      <c r="C718">
        <f t="shared" si="44"/>
        <v>31.411213263489454</v>
      </c>
      <c r="D718">
        <f t="shared" si="45"/>
        <v>-7.0112132634894557</v>
      </c>
      <c r="E718">
        <f t="shared" si="46"/>
        <v>49.157111426130463</v>
      </c>
      <c r="F718">
        <f t="shared" si="47"/>
        <v>0.28734480588071543</v>
      </c>
    </row>
    <row r="719" spans="1:6" x14ac:dyDescent="0.3">
      <c r="A719">
        <v>27.805499999999999</v>
      </c>
      <c r="B719">
        <v>1.4586150226995167</v>
      </c>
      <c r="C719">
        <f t="shared" si="44"/>
        <v>30.221736759905088</v>
      </c>
      <c r="D719">
        <f t="shared" si="45"/>
        <v>-2.4162367599050896</v>
      </c>
      <c r="E719">
        <f t="shared" si="46"/>
        <v>5.8382000799166454</v>
      </c>
      <c r="F719">
        <f t="shared" si="47"/>
        <v>8.6897799352829111E-2</v>
      </c>
    </row>
    <row r="720" spans="1:6" x14ac:dyDescent="0.3">
      <c r="A720">
        <v>26.228300000000001</v>
      </c>
      <c r="B720">
        <v>1.5686159179138452</v>
      </c>
      <c r="C720">
        <f t="shared" si="44"/>
        <v>28.412523771904013</v>
      </c>
      <c r="D720">
        <f t="shared" si="45"/>
        <v>-2.1842237719040121</v>
      </c>
      <c r="E720">
        <f t="shared" si="46"/>
        <v>4.7708334857505896</v>
      </c>
      <c r="F720">
        <f t="shared" si="47"/>
        <v>8.3277367267570221E-2</v>
      </c>
    </row>
    <row r="721" spans="1:6" x14ac:dyDescent="0.3">
      <c r="A721">
        <v>29.370799999999999</v>
      </c>
      <c r="B721">
        <v>1.6677068205580761</v>
      </c>
      <c r="C721">
        <f t="shared" si="44"/>
        <v>26.782750234994285</v>
      </c>
      <c r="D721">
        <f t="shared" si="45"/>
        <v>2.5880497650057137</v>
      </c>
      <c r="E721">
        <f t="shared" si="46"/>
        <v>6.6980015861461304</v>
      </c>
      <c r="F721">
        <f t="shared" si="47"/>
        <v>8.811642056075128E-2</v>
      </c>
    </row>
    <row r="722" spans="1:6" x14ac:dyDescent="0.3">
      <c r="A722">
        <v>26.1</v>
      </c>
      <c r="B722">
        <v>1.824549292051046</v>
      </c>
      <c r="C722">
        <f t="shared" si="44"/>
        <v>24.203121806131218</v>
      </c>
      <c r="D722">
        <f t="shared" si="45"/>
        <v>1.8968781938687833</v>
      </c>
      <c r="E722">
        <f t="shared" si="46"/>
        <v>3.5981468823748974</v>
      </c>
      <c r="F722">
        <f t="shared" si="47"/>
        <v>7.2677325435585569E-2</v>
      </c>
    </row>
    <row r="723" spans="1:6" x14ac:dyDescent="0.3">
      <c r="A723">
        <v>30.5</v>
      </c>
      <c r="B723">
        <v>1.791759469228055</v>
      </c>
      <c r="C723">
        <f t="shared" si="44"/>
        <v>24.742424447350832</v>
      </c>
      <c r="D723">
        <f t="shared" si="45"/>
        <v>5.7575755526491683</v>
      </c>
      <c r="E723">
        <f t="shared" si="46"/>
        <v>33.149676244463379</v>
      </c>
      <c r="F723">
        <f t="shared" si="47"/>
        <v>0.188772968939317</v>
      </c>
    </row>
    <row r="724" spans="1:6" x14ac:dyDescent="0.3">
      <c r="A724">
        <v>30.4</v>
      </c>
      <c r="B724">
        <v>1.6677068205580761</v>
      </c>
      <c r="C724">
        <f t="shared" si="44"/>
        <v>26.782750234994285</v>
      </c>
      <c r="D724">
        <f t="shared" si="45"/>
        <v>3.6172497650057132</v>
      </c>
      <c r="E724">
        <f t="shared" si="46"/>
        <v>13.084495862433887</v>
      </c>
      <c r="F724">
        <f t="shared" si="47"/>
        <v>0.11898847911203005</v>
      </c>
    </row>
    <row r="725" spans="1:6" x14ac:dyDescent="0.3">
      <c r="A725">
        <v>28.1</v>
      </c>
      <c r="B725">
        <v>1.3083328196501789</v>
      </c>
      <c r="C725">
        <f t="shared" si="44"/>
        <v>32.693466768033787</v>
      </c>
      <c r="D725">
        <f t="shared" si="45"/>
        <v>-4.5934667680337853</v>
      </c>
      <c r="E725">
        <f t="shared" si="46"/>
        <v>21.099936949030749</v>
      </c>
      <c r="F725">
        <f t="shared" si="47"/>
        <v>0.16346856825743009</v>
      </c>
    </row>
    <row r="726" spans="1:6" x14ac:dyDescent="0.3">
      <c r="A726">
        <v>25.6</v>
      </c>
      <c r="B726">
        <v>1.547562508716013</v>
      </c>
      <c r="C726">
        <f t="shared" si="44"/>
        <v>28.758794602593198</v>
      </c>
      <c r="D726">
        <f t="shared" si="45"/>
        <v>-3.158794602593197</v>
      </c>
      <c r="E726">
        <f t="shared" si="46"/>
        <v>9.9779833413719139</v>
      </c>
      <c r="F726">
        <f t="shared" si="47"/>
        <v>0.12339041416379676</v>
      </c>
    </row>
    <row r="727" spans="1:6" x14ac:dyDescent="0.3">
      <c r="A727">
        <v>27.8</v>
      </c>
      <c r="B727">
        <v>1.3083328196501789</v>
      </c>
      <c r="C727">
        <f t="shared" si="44"/>
        <v>32.693466768033787</v>
      </c>
      <c r="D727">
        <f t="shared" si="45"/>
        <v>-4.893466768033786</v>
      </c>
      <c r="E727">
        <f t="shared" si="46"/>
        <v>23.946017009851026</v>
      </c>
      <c r="F727">
        <f t="shared" si="47"/>
        <v>0.17602398446164697</v>
      </c>
    </row>
    <row r="728" spans="1:6" x14ac:dyDescent="0.3">
      <c r="A728">
        <v>25.6</v>
      </c>
      <c r="B728">
        <v>1.547562508716013</v>
      </c>
      <c r="C728">
        <f t="shared" si="44"/>
        <v>28.758794602593198</v>
      </c>
      <c r="D728">
        <f t="shared" si="45"/>
        <v>-3.158794602593197</v>
      </c>
      <c r="E728">
        <f t="shared" si="46"/>
        <v>9.9779833413719139</v>
      </c>
      <c r="F728">
        <f t="shared" si="47"/>
        <v>0.12339041416379676</v>
      </c>
    </row>
    <row r="729" spans="1:6" x14ac:dyDescent="0.3">
      <c r="A729">
        <v>27.1</v>
      </c>
      <c r="B729">
        <v>1.7404661748405046</v>
      </c>
      <c r="C729">
        <f t="shared" si="44"/>
        <v>25.586058439806109</v>
      </c>
      <c r="D729">
        <f t="shared" si="45"/>
        <v>1.5139415601938921</v>
      </c>
      <c r="E729">
        <f t="shared" si="46"/>
        <v>2.2920190476823166</v>
      </c>
      <c r="F729">
        <f t="shared" si="47"/>
        <v>5.5865002221176831E-2</v>
      </c>
    </row>
    <row r="730" spans="1:6" x14ac:dyDescent="0.3">
      <c r="A730">
        <v>27.8</v>
      </c>
      <c r="B730">
        <v>1.3862943611198906</v>
      </c>
      <c r="C730">
        <f t="shared" si="44"/>
        <v>31.411213263489454</v>
      </c>
      <c r="D730">
        <f t="shared" si="45"/>
        <v>-3.6112132634894536</v>
      </c>
      <c r="E730">
        <f t="shared" si="46"/>
        <v>13.040861234402151</v>
      </c>
      <c r="F730">
        <f t="shared" si="47"/>
        <v>0.12989975767947676</v>
      </c>
    </row>
    <row r="731" spans="1:6" x14ac:dyDescent="0.3">
      <c r="A731">
        <v>29</v>
      </c>
      <c r="B731">
        <v>1.5260563034950492</v>
      </c>
      <c r="C731">
        <f t="shared" si="44"/>
        <v>29.11251268581945</v>
      </c>
      <c r="D731">
        <f t="shared" si="45"/>
        <v>-0.11251268581944984</v>
      </c>
      <c r="E731">
        <f t="shared" si="46"/>
        <v>1.2659104470306229E-2</v>
      </c>
      <c r="F731">
        <f t="shared" si="47"/>
        <v>3.8797477868775807E-3</v>
      </c>
    </row>
    <row r="732" spans="1:6" x14ac:dyDescent="0.3">
      <c r="A732">
        <v>27.0426</v>
      </c>
      <c r="B732">
        <v>1.6863989535702288</v>
      </c>
      <c r="C732">
        <f t="shared" si="44"/>
        <v>26.47531592045404</v>
      </c>
      <c r="D732">
        <f t="shared" si="45"/>
        <v>0.56728407954595994</v>
      </c>
      <c r="E732">
        <f t="shared" si="46"/>
        <v>0.32181122690630698</v>
      </c>
      <c r="F732">
        <f t="shared" si="47"/>
        <v>2.0977423751634826E-2</v>
      </c>
    </row>
    <row r="733" spans="1:6" x14ac:dyDescent="0.3">
      <c r="A733">
        <v>26.782900000000001</v>
      </c>
      <c r="B733">
        <v>1.5260563034950492</v>
      </c>
      <c r="C733">
        <f t="shared" si="44"/>
        <v>29.11251268581945</v>
      </c>
      <c r="D733">
        <f t="shared" si="45"/>
        <v>-2.3296126858194484</v>
      </c>
      <c r="E733">
        <f t="shared" si="46"/>
        <v>5.4270952659309035</v>
      </c>
      <c r="F733">
        <f t="shared" si="47"/>
        <v>8.6981345777322402E-2</v>
      </c>
    </row>
    <row r="734" spans="1:6" x14ac:dyDescent="0.3">
      <c r="A734">
        <v>28.4633</v>
      </c>
      <c r="B734">
        <v>1.5260563034950492</v>
      </c>
      <c r="C734">
        <f t="shared" si="44"/>
        <v>29.11251268581945</v>
      </c>
      <c r="D734">
        <f t="shared" si="45"/>
        <v>-0.64921268581944958</v>
      </c>
      <c r="E734">
        <f t="shared" si="46"/>
        <v>0.42147711142890332</v>
      </c>
      <c r="F734">
        <f t="shared" si="47"/>
        <v>2.2808763770168938E-2</v>
      </c>
    </row>
    <row r="735" spans="1:6" x14ac:dyDescent="0.3">
      <c r="A735">
        <v>27.8522</v>
      </c>
      <c r="B735">
        <v>1.4586150226995167</v>
      </c>
      <c r="C735">
        <f t="shared" si="44"/>
        <v>30.221736759905088</v>
      </c>
      <c r="D735">
        <f t="shared" si="45"/>
        <v>-2.3695367599050883</v>
      </c>
      <c r="E735">
        <f t="shared" si="46"/>
        <v>5.6147044565415039</v>
      </c>
      <c r="F735">
        <f t="shared" si="47"/>
        <v>8.5075389373374041E-2</v>
      </c>
    </row>
    <row r="736" spans="1:6" x14ac:dyDescent="0.3">
      <c r="A736">
        <v>26.212499999999999</v>
      </c>
      <c r="B736">
        <v>1.5686159179138452</v>
      </c>
      <c r="C736">
        <f t="shared" si="44"/>
        <v>28.412523771904013</v>
      </c>
      <c r="D736">
        <f t="shared" si="45"/>
        <v>-2.2000237719040143</v>
      </c>
      <c r="E736">
        <f t="shared" si="46"/>
        <v>4.8401045969427665</v>
      </c>
      <c r="F736">
        <f t="shared" si="47"/>
        <v>8.3930329877120249E-2</v>
      </c>
    </row>
    <row r="737" spans="1:6" x14ac:dyDescent="0.3">
      <c r="A737">
        <v>29.3645</v>
      </c>
      <c r="B737">
        <v>1.6677068205580761</v>
      </c>
      <c r="C737">
        <f t="shared" si="44"/>
        <v>26.782750234994285</v>
      </c>
      <c r="D737">
        <f t="shared" si="45"/>
        <v>2.5817497650057142</v>
      </c>
      <c r="E737">
        <f t="shared" si="46"/>
        <v>6.6654318491070601</v>
      </c>
      <c r="F737">
        <f t="shared" si="47"/>
        <v>8.7920780704786872E-2</v>
      </c>
    </row>
    <row r="738" spans="1:6" x14ac:dyDescent="0.3">
      <c r="A738">
        <v>26.1</v>
      </c>
      <c r="B738">
        <v>1.824549292051046</v>
      </c>
      <c r="C738">
        <f t="shared" si="44"/>
        <v>24.203121806131218</v>
      </c>
      <c r="D738">
        <f t="shared" si="45"/>
        <v>1.8968781938687833</v>
      </c>
      <c r="E738">
        <f t="shared" si="46"/>
        <v>3.5981468823748974</v>
      </c>
      <c r="F738">
        <f t="shared" si="47"/>
        <v>7.2677325435585569E-2</v>
      </c>
    </row>
    <row r="739" spans="1:6" x14ac:dyDescent="0.3">
      <c r="A739">
        <v>30.5</v>
      </c>
      <c r="B739">
        <v>1.791759469228055</v>
      </c>
      <c r="C739">
        <f t="shared" si="44"/>
        <v>24.742424447350832</v>
      </c>
      <c r="D739">
        <f t="shared" si="45"/>
        <v>5.7575755526491683</v>
      </c>
      <c r="E739">
        <f t="shared" si="46"/>
        <v>33.149676244463379</v>
      </c>
      <c r="F739">
        <f t="shared" si="47"/>
        <v>0.188772968939317</v>
      </c>
    </row>
    <row r="740" spans="1:6" x14ac:dyDescent="0.3">
      <c r="A740">
        <v>30.4</v>
      </c>
      <c r="B740">
        <v>1.6677068205580761</v>
      </c>
      <c r="C740">
        <f t="shared" si="44"/>
        <v>26.782750234994285</v>
      </c>
      <c r="D740">
        <f t="shared" si="45"/>
        <v>3.6172497650057132</v>
      </c>
      <c r="E740">
        <f t="shared" si="46"/>
        <v>13.084495862433887</v>
      </c>
      <c r="F740">
        <f t="shared" si="47"/>
        <v>0.11898847911203005</v>
      </c>
    </row>
    <row r="741" spans="1:6" x14ac:dyDescent="0.3">
      <c r="A741">
        <v>24.9815</v>
      </c>
      <c r="B741">
        <v>1.7227665977411035</v>
      </c>
      <c r="C741">
        <f t="shared" si="44"/>
        <v>25.877167932214963</v>
      </c>
      <c r="D741">
        <f t="shared" si="45"/>
        <v>-0.89566793221496255</v>
      </c>
      <c r="E741">
        <f t="shared" si="46"/>
        <v>0.80222104479822676</v>
      </c>
      <c r="F741">
        <f t="shared" si="47"/>
        <v>3.5853248692631047E-2</v>
      </c>
    </row>
    <row r="742" spans="1:6" x14ac:dyDescent="0.3">
      <c r="A742">
        <v>25.008900000000001</v>
      </c>
      <c r="B742">
        <v>1.7227665977411035</v>
      </c>
      <c r="C742">
        <f t="shared" si="44"/>
        <v>25.877167932214963</v>
      </c>
      <c r="D742">
        <f t="shared" si="45"/>
        <v>-0.86826793221496246</v>
      </c>
      <c r="E742">
        <f t="shared" si="46"/>
        <v>0.7538892021128466</v>
      </c>
      <c r="F742">
        <f t="shared" si="47"/>
        <v>3.4718357553309522E-2</v>
      </c>
    </row>
    <row r="743" spans="1:6" x14ac:dyDescent="0.3">
      <c r="A743">
        <v>25.7499</v>
      </c>
      <c r="B743">
        <v>1.3862943611198906</v>
      </c>
      <c r="C743">
        <f t="shared" si="44"/>
        <v>31.411213263489454</v>
      </c>
      <c r="D743">
        <f t="shared" si="45"/>
        <v>-5.6613132634894541</v>
      </c>
      <c r="E743">
        <f t="shared" si="46"/>
        <v>32.050467867361611</v>
      </c>
      <c r="F743">
        <f t="shared" si="47"/>
        <v>0.21985767958281213</v>
      </c>
    </row>
    <row r="744" spans="1:6" x14ac:dyDescent="0.3">
      <c r="A744">
        <v>28.0212</v>
      </c>
      <c r="B744">
        <v>1.5260563034950492</v>
      </c>
      <c r="C744">
        <f t="shared" si="44"/>
        <v>29.11251268581945</v>
      </c>
      <c r="D744">
        <f t="shared" si="45"/>
        <v>-1.0913126858194495</v>
      </c>
      <c r="E744">
        <f t="shared" si="46"/>
        <v>1.1909633782304605</v>
      </c>
      <c r="F744">
        <f t="shared" si="47"/>
        <v>3.8945965405459061E-2</v>
      </c>
    </row>
    <row r="745" spans="1:6" x14ac:dyDescent="0.3">
      <c r="A745">
        <v>25.555099999999999</v>
      </c>
      <c r="B745">
        <v>1.7404661748405046</v>
      </c>
      <c r="C745">
        <f t="shared" si="44"/>
        <v>25.586058439806109</v>
      </c>
      <c r="D745">
        <f t="shared" si="45"/>
        <v>-3.0958439806109794E-2</v>
      </c>
      <c r="E745">
        <f t="shared" si="46"/>
        <v>9.5842499522852344E-4</v>
      </c>
      <c r="F745">
        <f t="shared" si="47"/>
        <v>1.2114388050177771E-3</v>
      </c>
    </row>
    <row r="746" spans="1:6" x14ac:dyDescent="0.3">
      <c r="A746">
        <v>24.1937</v>
      </c>
      <c r="B746">
        <v>1.4586150226995167</v>
      </c>
      <c r="C746">
        <f t="shared" si="44"/>
        <v>30.221736759905088</v>
      </c>
      <c r="D746">
        <f t="shared" si="45"/>
        <v>-6.0280367599050884</v>
      </c>
      <c r="E746">
        <f t="shared" si="46"/>
        <v>36.337227178767037</v>
      </c>
      <c r="F746">
        <f t="shared" si="47"/>
        <v>0.24915729135705114</v>
      </c>
    </row>
    <row r="747" spans="1:6" x14ac:dyDescent="0.3">
      <c r="A747">
        <v>24.1496</v>
      </c>
      <c r="B747">
        <v>1.5686159179138452</v>
      </c>
      <c r="C747">
        <f t="shared" si="44"/>
        <v>28.412523771904013</v>
      </c>
      <c r="D747">
        <f t="shared" si="45"/>
        <v>-4.2629237719040134</v>
      </c>
      <c r="E747">
        <f t="shared" si="46"/>
        <v>18.172519085064341</v>
      </c>
      <c r="F747">
        <f t="shared" si="47"/>
        <v>0.17652150643919623</v>
      </c>
    </row>
    <row r="748" spans="1:6" x14ac:dyDescent="0.3">
      <c r="A748">
        <v>29.020499999999998</v>
      </c>
      <c r="B748">
        <v>1.6677068205580761</v>
      </c>
      <c r="C748">
        <f t="shared" si="44"/>
        <v>26.782750234994285</v>
      </c>
      <c r="D748">
        <f t="shared" si="45"/>
        <v>2.237749765005713</v>
      </c>
      <c r="E748">
        <f t="shared" si="46"/>
        <v>5.0075240107831238</v>
      </c>
      <c r="F748">
        <f t="shared" si="47"/>
        <v>7.7109276718378833E-2</v>
      </c>
    </row>
    <row r="749" spans="1:6" x14ac:dyDescent="0.3">
      <c r="A749">
        <v>25.799900000000001</v>
      </c>
      <c r="B749">
        <v>1.824549292051046</v>
      </c>
      <c r="C749">
        <f t="shared" si="44"/>
        <v>24.203121806131218</v>
      </c>
      <c r="D749">
        <f t="shared" si="45"/>
        <v>1.5967781938687828</v>
      </c>
      <c r="E749">
        <f t="shared" si="46"/>
        <v>2.5497006004148521</v>
      </c>
      <c r="F749">
        <f t="shared" si="47"/>
        <v>6.1890867556416221E-2</v>
      </c>
    </row>
    <row r="750" spans="1:6" x14ac:dyDescent="0.3">
      <c r="A750">
        <v>30.299900000000001</v>
      </c>
      <c r="B750">
        <v>1.791759469228055</v>
      </c>
      <c r="C750">
        <f t="shared" si="44"/>
        <v>24.742424447350832</v>
      </c>
      <c r="D750">
        <f t="shared" si="45"/>
        <v>5.5574755526491693</v>
      </c>
      <c r="E750">
        <f t="shared" si="46"/>
        <v>30.885534518293188</v>
      </c>
      <c r="F750">
        <f t="shared" si="47"/>
        <v>0.18341564007304212</v>
      </c>
    </row>
    <row r="751" spans="1:6" x14ac:dyDescent="0.3">
      <c r="A751">
        <v>24.4</v>
      </c>
      <c r="B751">
        <v>1.3083328196501789</v>
      </c>
      <c r="C751">
        <f t="shared" si="44"/>
        <v>32.693466768033787</v>
      </c>
      <c r="D751">
        <f t="shared" si="45"/>
        <v>-8.2934667680337881</v>
      </c>
      <c r="E751">
        <f t="shared" si="46"/>
        <v>68.781591032480804</v>
      </c>
      <c r="F751">
        <f t="shared" si="47"/>
        <v>0.33989617901777824</v>
      </c>
    </row>
    <row r="752" spans="1:6" x14ac:dyDescent="0.3">
      <c r="A752">
        <v>25.6</v>
      </c>
      <c r="B752">
        <v>1.547562508716013</v>
      </c>
      <c r="C752">
        <f t="shared" si="44"/>
        <v>28.758794602593198</v>
      </c>
      <c r="D752">
        <f t="shared" si="45"/>
        <v>-3.158794602593197</v>
      </c>
      <c r="E752">
        <f t="shared" si="46"/>
        <v>9.9779833413719139</v>
      </c>
      <c r="F752">
        <f t="shared" si="47"/>
        <v>0.12339041416379676</v>
      </c>
    </row>
    <row r="753" spans="1:6" x14ac:dyDescent="0.3">
      <c r="A753">
        <v>24.5</v>
      </c>
      <c r="B753">
        <v>1.547562508716013</v>
      </c>
      <c r="C753">
        <f t="shared" si="44"/>
        <v>28.758794602593198</v>
      </c>
      <c r="D753">
        <f t="shared" si="45"/>
        <v>-4.2587946025931984</v>
      </c>
      <c r="E753">
        <f t="shared" si="46"/>
        <v>18.137331467076958</v>
      </c>
      <c r="F753">
        <f t="shared" si="47"/>
        <v>0.173828351126253</v>
      </c>
    </row>
    <row r="754" spans="1:6" x14ac:dyDescent="0.3">
      <c r="A754">
        <v>25.4</v>
      </c>
      <c r="B754">
        <v>1.7404661748405046</v>
      </c>
      <c r="C754">
        <f t="shared" si="44"/>
        <v>25.586058439806109</v>
      </c>
      <c r="D754">
        <f t="shared" si="45"/>
        <v>-0.1860584398061107</v>
      </c>
      <c r="E754">
        <f t="shared" si="46"/>
        <v>3.4617743023084117E-2</v>
      </c>
      <c r="F754">
        <f t="shared" si="47"/>
        <v>7.3251354254374292E-3</v>
      </c>
    </row>
    <row r="755" spans="1:6" x14ac:dyDescent="0.3">
      <c r="A755">
        <v>25.753499999999999</v>
      </c>
      <c r="B755">
        <v>1.3862943611198906</v>
      </c>
      <c r="C755">
        <f t="shared" si="44"/>
        <v>31.411213263489454</v>
      </c>
      <c r="D755">
        <f t="shared" si="45"/>
        <v>-5.6577132634894554</v>
      </c>
      <c r="E755">
        <f t="shared" si="46"/>
        <v>32.009719371864506</v>
      </c>
      <c r="F755">
        <f t="shared" si="47"/>
        <v>0.21968715955071955</v>
      </c>
    </row>
    <row r="756" spans="1:6" x14ac:dyDescent="0.3">
      <c r="A756">
        <v>26.662199999999999</v>
      </c>
      <c r="B756">
        <v>1.5260563034950492</v>
      </c>
      <c r="C756">
        <f t="shared" si="44"/>
        <v>29.11251268581945</v>
      </c>
      <c r="D756">
        <f t="shared" si="45"/>
        <v>-2.4503126858194513</v>
      </c>
      <c r="E756">
        <f t="shared" si="46"/>
        <v>6.004032258287733</v>
      </c>
      <c r="F756">
        <f t="shared" si="47"/>
        <v>9.1902119323216069E-2</v>
      </c>
    </row>
    <row r="757" spans="1:6" x14ac:dyDescent="0.3">
      <c r="A757">
        <v>24.793900000000001</v>
      </c>
      <c r="B757">
        <v>1.6863989535702288</v>
      </c>
      <c r="C757">
        <f t="shared" si="44"/>
        <v>26.47531592045404</v>
      </c>
      <c r="D757">
        <f t="shared" si="45"/>
        <v>-1.6814159204540395</v>
      </c>
      <c r="E757">
        <f t="shared" si="46"/>
        <v>2.827159497556305</v>
      </c>
      <c r="F757">
        <f t="shared" si="47"/>
        <v>6.7815709527506346E-2</v>
      </c>
    </row>
    <row r="758" spans="1:6" x14ac:dyDescent="0.3">
      <c r="A758">
        <v>27.106100000000001</v>
      </c>
      <c r="B758">
        <v>1.5260563034950492</v>
      </c>
      <c r="C758">
        <f t="shared" si="44"/>
        <v>29.11251268581945</v>
      </c>
      <c r="D758">
        <f t="shared" si="45"/>
        <v>-2.0064126858194484</v>
      </c>
      <c r="E758">
        <f t="shared" si="46"/>
        <v>4.0256918658172127</v>
      </c>
      <c r="F758">
        <f t="shared" si="47"/>
        <v>7.4020706992870541E-2</v>
      </c>
    </row>
    <row r="759" spans="1:6" x14ac:dyDescent="0.3">
      <c r="A759">
        <v>25.229800000000001</v>
      </c>
      <c r="B759">
        <v>1.5260563034950492</v>
      </c>
      <c r="C759">
        <f t="shared" si="44"/>
        <v>29.11251268581945</v>
      </c>
      <c r="D759">
        <f t="shared" si="45"/>
        <v>-3.882712685819449</v>
      </c>
      <c r="E759">
        <f t="shared" si="46"/>
        <v>15.075457800623278</v>
      </c>
      <c r="F759">
        <f t="shared" si="47"/>
        <v>0.15389391457005006</v>
      </c>
    </row>
    <row r="760" spans="1:6" x14ac:dyDescent="0.3">
      <c r="A760">
        <v>24.1937</v>
      </c>
      <c r="B760">
        <v>1.4586150226995167</v>
      </c>
      <c r="C760">
        <f t="shared" si="44"/>
        <v>30.221736759905088</v>
      </c>
      <c r="D760">
        <f t="shared" si="45"/>
        <v>-6.0280367599050884</v>
      </c>
      <c r="E760">
        <f t="shared" si="46"/>
        <v>36.337227178767037</v>
      </c>
      <c r="F760">
        <f t="shared" si="47"/>
        <v>0.24915729135705114</v>
      </c>
    </row>
    <row r="761" spans="1:6" x14ac:dyDescent="0.3">
      <c r="A761">
        <v>24.153400000000001</v>
      </c>
      <c r="B761">
        <v>1.5686159179138452</v>
      </c>
      <c r="C761">
        <f t="shared" si="44"/>
        <v>28.412523771904013</v>
      </c>
      <c r="D761">
        <f t="shared" si="45"/>
        <v>-4.2591237719040116</v>
      </c>
      <c r="E761">
        <f t="shared" si="46"/>
        <v>18.140135304397855</v>
      </c>
      <c r="F761">
        <f t="shared" si="47"/>
        <v>0.17633640696150485</v>
      </c>
    </row>
    <row r="762" spans="1:6" x14ac:dyDescent="0.3">
      <c r="A762">
        <v>29.0185</v>
      </c>
      <c r="B762">
        <v>1.6677068205580761</v>
      </c>
      <c r="C762">
        <f t="shared" si="44"/>
        <v>26.782750234994285</v>
      </c>
      <c r="D762">
        <f t="shared" si="45"/>
        <v>2.2357497650057141</v>
      </c>
      <c r="E762">
        <f t="shared" si="46"/>
        <v>4.9985770117231061</v>
      </c>
      <c r="F762">
        <f t="shared" si="47"/>
        <v>7.7045669659207547E-2</v>
      </c>
    </row>
    <row r="763" spans="1:6" x14ac:dyDescent="0.3">
      <c r="A763">
        <v>25.802600000000002</v>
      </c>
      <c r="B763">
        <v>1.824549292051046</v>
      </c>
      <c r="C763">
        <f t="shared" si="44"/>
        <v>24.203121806131218</v>
      </c>
      <c r="D763">
        <f t="shared" si="45"/>
        <v>1.5994781938687836</v>
      </c>
      <c r="E763">
        <f t="shared" si="46"/>
        <v>2.5583304926617463</v>
      </c>
      <c r="F763">
        <f t="shared" si="47"/>
        <v>6.1989031875422769E-2</v>
      </c>
    </row>
    <row r="764" spans="1:6" x14ac:dyDescent="0.3">
      <c r="A764">
        <v>30.299900000000001</v>
      </c>
      <c r="B764">
        <v>1.791759469228055</v>
      </c>
      <c r="C764">
        <f t="shared" si="44"/>
        <v>24.742424447350832</v>
      </c>
      <c r="D764">
        <f t="shared" si="45"/>
        <v>5.5574755526491693</v>
      </c>
      <c r="E764">
        <f t="shared" si="46"/>
        <v>30.885534518293188</v>
      </c>
      <c r="F764">
        <f t="shared" si="47"/>
        <v>0.18341564007304212</v>
      </c>
    </row>
    <row r="765" spans="1:6" x14ac:dyDescent="0.3">
      <c r="A765">
        <v>25.799900000000001</v>
      </c>
      <c r="B765">
        <v>1.824549292051046</v>
      </c>
      <c r="C765">
        <f t="shared" si="44"/>
        <v>24.203121806131218</v>
      </c>
      <c r="D765">
        <f t="shared" si="45"/>
        <v>1.5967781938687828</v>
      </c>
      <c r="E765">
        <f t="shared" si="46"/>
        <v>2.5497006004148521</v>
      </c>
      <c r="F765">
        <f t="shared" si="47"/>
        <v>6.1890867556416221E-2</v>
      </c>
    </row>
    <row r="766" spans="1:6" x14ac:dyDescent="0.3">
      <c r="A766">
        <v>28.2</v>
      </c>
      <c r="B766">
        <v>1.2527629684953681</v>
      </c>
      <c r="C766">
        <f t="shared" si="44"/>
        <v>33.607438388489058</v>
      </c>
      <c r="D766">
        <f t="shared" si="45"/>
        <v>-5.4074383884890587</v>
      </c>
      <c r="E766">
        <f t="shared" si="46"/>
        <v>29.240389925305148</v>
      </c>
      <c r="F766">
        <f t="shared" si="47"/>
        <v>0.19175313434358365</v>
      </c>
    </row>
    <row r="767" spans="1:6" x14ac:dyDescent="0.3">
      <c r="A767">
        <v>25.2</v>
      </c>
      <c r="B767">
        <v>1.3083328196501789</v>
      </c>
      <c r="C767">
        <f t="shared" si="44"/>
        <v>32.693466768033787</v>
      </c>
      <c r="D767">
        <f t="shared" si="45"/>
        <v>-7.4934667680337874</v>
      </c>
      <c r="E767">
        <f t="shared" si="46"/>
        <v>56.152044203626737</v>
      </c>
      <c r="F767">
        <f t="shared" si="47"/>
        <v>0.29735979238229315</v>
      </c>
    </row>
    <row r="768" spans="1:6" x14ac:dyDescent="0.3">
      <c r="A768">
        <v>25.1</v>
      </c>
      <c r="B768">
        <v>1.3083328196501789</v>
      </c>
      <c r="C768">
        <f t="shared" si="44"/>
        <v>32.693466768033787</v>
      </c>
      <c r="D768">
        <f t="shared" si="45"/>
        <v>-7.5934667680337853</v>
      </c>
      <c r="E768">
        <f t="shared" si="46"/>
        <v>57.66073755723346</v>
      </c>
      <c r="F768">
        <f t="shared" si="47"/>
        <v>0.30252855649536992</v>
      </c>
    </row>
    <row r="769" spans="1:6" x14ac:dyDescent="0.3">
      <c r="A769">
        <v>22.299900000000001</v>
      </c>
      <c r="B769">
        <v>1.6677068205580761</v>
      </c>
      <c r="C769">
        <f t="shared" si="44"/>
        <v>26.782750234994285</v>
      </c>
      <c r="D769">
        <f t="shared" si="45"/>
        <v>-4.4828502349942845</v>
      </c>
      <c r="E769">
        <f t="shared" si="46"/>
        <v>20.095946229388311</v>
      </c>
      <c r="F769">
        <f t="shared" si="47"/>
        <v>0.20102557567497092</v>
      </c>
    </row>
    <row r="770" spans="1:6" x14ac:dyDescent="0.3">
      <c r="A770">
        <v>23.061</v>
      </c>
      <c r="B770">
        <v>1.7227665977411035</v>
      </c>
      <c r="C770">
        <f t="shared" ref="C770:C833" si="48">$I$19+($I$20*B770)</f>
        <v>25.877167932214963</v>
      </c>
      <c r="D770">
        <f t="shared" si="45"/>
        <v>-2.8161679322149631</v>
      </c>
      <c r="E770">
        <f t="shared" si="46"/>
        <v>7.9308018224359014</v>
      </c>
      <c r="F770">
        <f t="shared" si="47"/>
        <v>0.12211820529096583</v>
      </c>
    </row>
    <row r="771" spans="1:6" x14ac:dyDescent="0.3">
      <c r="A771">
        <v>23.110900000000001</v>
      </c>
      <c r="B771">
        <v>1.7227665977411035</v>
      </c>
      <c r="C771">
        <f t="shared" si="48"/>
        <v>25.877167932214963</v>
      </c>
      <c r="D771">
        <f t="shared" ref="D771:D834" si="49">A771-C771</f>
        <v>-2.7662679322149621</v>
      </c>
      <c r="E771">
        <f t="shared" ref="E771:E834" si="50">D771^2</f>
        <v>7.652238272800842</v>
      </c>
      <c r="F771">
        <f t="shared" ref="F771:F834" si="51">ABS(D771)/A771</f>
        <v>0.11969537889978157</v>
      </c>
    </row>
    <row r="772" spans="1:6" x14ac:dyDescent="0.3">
      <c r="A772">
        <v>26.229500000000002</v>
      </c>
      <c r="B772">
        <v>1.5260563034950492</v>
      </c>
      <c r="C772">
        <f t="shared" si="48"/>
        <v>29.11251268581945</v>
      </c>
      <c r="D772">
        <f t="shared" si="49"/>
        <v>-2.8830126858194483</v>
      </c>
      <c r="E772">
        <f t="shared" si="50"/>
        <v>8.3117621465958678</v>
      </c>
      <c r="F772">
        <f t="shared" si="51"/>
        <v>0.10991489299527052</v>
      </c>
    </row>
    <row r="773" spans="1:6" x14ac:dyDescent="0.3">
      <c r="A773">
        <v>23.431799999999999</v>
      </c>
      <c r="B773">
        <v>1.7404661748405046</v>
      </c>
      <c r="C773">
        <f t="shared" si="48"/>
        <v>25.586058439806109</v>
      </c>
      <c r="D773">
        <f t="shared" si="49"/>
        <v>-2.1542584398061102</v>
      </c>
      <c r="E773">
        <f t="shared" si="50"/>
        <v>4.6408294254758564</v>
      </c>
      <c r="F773">
        <f t="shared" si="51"/>
        <v>9.1937385937320662E-2</v>
      </c>
    </row>
    <row r="774" spans="1:6" x14ac:dyDescent="0.3">
      <c r="A774">
        <v>23.999300000000002</v>
      </c>
      <c r="B774">
        <v>1.7404661748405046</v>
      </c>
      <c r="C774">
        <f t="shared" si="48"/>
        <v>25.586058439806109</v>
      </c>
      <c r="D774">
        <f t="shared" si="49"/>
        <v>-1.5867584398061076</v>
      </c>
      <c r="E774">
        <f t="shared" si="50"/>
        <v>2.5178023462959129</v>
      </c>
      <c r="F774">
        <f t="shared" si="51"/>
        <v>6.6116863400436987E-2</v>
      </c>
    </row>
    <row r="775" spans="1:6" x14ac:dyDescent="0.3">
      <c r="A775">
        <v>27.6</v>
      </c>
      <c r="B775">
        <v>1.4586150226995167</v>
      </c>
      <c r="C775">
        <f t="shared" si="48"/>
        <v>30.221736759905088</v>
      </c>
      <c r="D775">
        <f t="shared" si="49"/>
        <v>-2.6217367599050867</v>
      </c>
      <c r="E775">
        <f t="shared" si="50"/>
        <v>6.8735036382376222</v>
      </c>
      <c r="F775">
        <f t="shared" si="51"/>
        <v>9.4990462315401689E-2</v>
      </c>
    </row>
    <row r="776" spans="1:6" x14ac:dyDescent="0.3">
      <c r="A776">
        <v>24.299900000000001</v>
      </c>
      <c r="B776">
        <v>1.6677068205580761</v>
      </c>
      <c r="C776">
        <f t="shared" si="48"/>
        <v>26.782750234994285</v>
      </c>
      <c r="D776">
        <f t="shared" si="49"/>
        <v>-2.4828502349942845</v>
      </c>
      <c r="E776">
        <f t="shared" si="50"/>
        <v>6.1645452894111736</v>
      </c>
      <c r="F776">
        <f t="shared" si="51"/>
        <v>0.10217532726448604</v>
      </c>
    </row>
    <row r="777" spans="1:6" x14ac:dyDescent="0.3">
      <c r="A777">
        <v>23.299900000000001</v>
      </c>
      <c r="B777">
        <v>1.6677068205580761</v>
      </c>
      <c r="C777">
        <f t="shared" si="48"/>
        <v>26.782750234994285</v>
      </c>
      <c r="D777">
        <f t="shared" si="49"/>
        <v>-3.4828502349942845</v>
      </c>
      <c r="E777">
        <f t="shared" si="50"/>
        <v>12.130245759399743</v>
      </c>
      <c r="F777">
        <f t="shared" si="51"/>
        <v>0.14947919239972207</v>
      </c>
    </row>
    <row r="778" spans="1:6" x14ac:dyDescent="0.3">
      <c r="A778">
        <v>22.761900000000001</v>
      </c>
      <c r="B778">
        <v>1.6677068205580761</v>
      </c>
      <c r="C778">
        <f t="shared" si="48"/>
        <v>26.782750234994285</v>
      </c>
      <c r="D778">
        <f t="shared" si="49"/>
        <v>-4.0208502349942847</v>
      </c>
      <c r="E778">
        <f t="shared" si="50"/>
        <v>16.167236612253596</v>
      </c>
      <c r="F778">
        <f t="shared" si="51"/>
        <v>0.17664826903704367</v>
      </c>
    </row>
    <row r="779" spans="1:6" x14ac:dyDescent="0.3">
      <c r="A779">
        <v>22.9</v>
      </c>
      <c r="B779">
        <v>1.6677068205580761</v>
      </c>
      <c r="C779">
        <f t="shared" si="48"/>
        <v>26.782750234994285</v>
      </c>
      <c r="D779">
        <f t="shared" si="49"/>
        <v>-3.8827502349942868</v>
      </c>
      <c r="E779">
        <f t="shared" si="50"/>
        <v>15.075749387348189</v>
      </c>
      <c r="F779">
        <f t="shared" si="51"/>
        <v>0.16955241200848414</v>
      </c>
    </row>
    <row r="780" spans="1:6" x14ac:dyDescent="0.3">
      <c r="A780">
        <v>27.6</v>
      </c>
      <c r="B780">
        <v>1.4586150226995167</v>
      </c>
      <c r="C780">
        <f t="shared" si="48"/>
        <v>30.221736759905088</v>
      </c>
      <c r="D780">
        <f t="shared" si="49"/>
        <v>-2.6217367599050867</v>
      </c>
      <c r="E780">
        <f t="shared" si="50"/>
        <v>6.8735036382376222</v>
      </c>
      <c r="F780">
        <f t="shared" si="51"/>
        <v>9.4990462315401689E-2</v>
      </c>
    </row>
    <row r="781" spans="1:6" x14ac:dyDescent="0.3">
      <c r="A781">
        <v>24.299900000000001</v>
      </c>
      <c r="B781">
        <v>1.6677068205580761</v>
      </c>
      <c r="C781">
        <f t="shared" si="48"/>
        <v>26.782750234994285</v>
      </c>
      <c r="D781">
        <f t="shared" si="49"/>
        <v>-2.4828502349942845</v>
      </c>
      <c r="E781">
        <f t="shared" si="50"/>
        <v>6.1645452894111736</v>
      </c>
      <c r="F781">
        <f t="shared" si="51"/>
        <v>0.10217532726448604</v>
      </c>
    </row>
    <row r="782" spans="1:6" x14ac:dyDescent="0.3">
      <c r="A782">
        <v>23.299900000000001</v>
      </c>
      <c r="B782">
        <v>1.6677068205580761</v>
      </c>
      <c r="C782">
        <f t="shared" si="48"/>
        <v>26.782750234994285</v>
      </c>
      <c r="D782">
        <f t="shared" si="49"/>
        <v>-3.4828502349942845</v>
      </c>
      <c r="E782">
        <f t="shared" si="50"/>
        <v>12.130245759399743</v>
      </c>
      <c r="F782">
        <f t="shared" si="51"/>
        <v>0.14947919239972207</v>
      </c>
    </row>
    <row r="783" spans="1:6" x14ac:dyDescent="0.3">
      <c r="A783">
        <v>22.761900000000001</v>
      </c>
      <c r="B783">
        <v>1.6677068205580761</v>
      </c>
      <c r="C783">
        <f t="shared" si="48"/>
        <v>26.782750234994285</v>
      </c>
      <c r="D783">
        <f t="shared" si="49"/>
        <v>-4.0208502349942847</v>
      </c>
      <c r="E783">
        <f t="shared" si="50"/>
        <v>16.167236612253596</v>
      </c>
      <c r="F783">
        <f t="shared" si="51"/>
        <v>0.17664826903704367</v>
      </c>
    </row>
    <row r="784" spans="1:6" x14ac:dyDescent="0.3">
      <c r="A784">
        <v>22.9</v>
      </c>
      <c r="B784">
        <v>1.6677068205580761</v>
      </c>
      <c r="C784">
        <f t="shared" si="48"/>
        <v>26.782750234994285</v>
      </c>
      <c r="D784">
        <f t="shared" si="49"/>
        <v>-3.8827502349942868</v>
      </c>
      <c r="E784">
        <f t="shared" si="50"/>
        <v>15.075749387348189</v>
      </c>
      <c r="F784">
        <f t="shared" si="51"/>
        <v>0.16955241200848414</v>
      </c>
    </row>
    <row r="785" spans="1:6" x14ac:dyDescent="0.3">
      <c r="A785">
        <v>23.299900000000001</v>
      </c>
      <c r="B785">
        <v>1.6677068205580761</v>
      </c>
      <c r="C785">
        <f t="shared" si="48"/>
        <v>26.782750234994285</v>
      </c>
      <c r="D785">
        <f t="shared" si="49"/>
        <v>-3.4828502349942845</v>
      </c>
      <c r="E785">
        <f t="shared" si="50"/>
        <v>12.130245759399743</v>
      </c>
      <c r="F785">
        <f t="shared" si="51"/>
        <v>0.14947919239972207</v>
      </c>
    </row>
    <row r="786" spans="1:6" x14ac:dyDescent="0.3">
      <c r="A786">
        <v>22.9</v>
      </c>
      <c r="B786">
        <v>1.6677068205580761</v>
      </c>
      <c r="C786">
        <f t="shared" si="48"/>
        <v>26.782750234994285</v>
      </c>
      <c r="D786">
        <f t="shared" si="49"/>
        <v>-3.8827502349942868</v>
      </c>
      <c r="E786">
        <f t="shared" si="50"/>
        <v>15.075749387348189</v>
      </c>
      <c r="F786">
        <f t="shared" si="51"/>
        <v>0.16955241200848414</v>
      </c>
    </row>
    <row r="787" spans="1:6" x14ac:dyDescent="0.3">
      <c r="A787">
        <v>23.299900000000001</v>
      </c>
      <c r="B787">
        <v>1.6677068205580761</v>
      </c>
      <c r="C787">
        <f t="shared" si="48"/>
        <v>26.782750234994285</v>
      </c>
      <c r="D787">
        <f t="shared" si="49"/>
        <v>-3.4828502349942845</v>
      </c>
      <c r="E787">
        <f t="shared" si="50"/>
        <v>12.130245759399743</v>
      </c>
      <c r="F787">
        <f t="shared" si="51"/>
        <v>0.14947919239972207</v>
      </c>
    </row>
    <row r="788" spans="1:6" x14ac:dyDescent="0.3">
      <c r="A788">
        <v>22.9</v>
      </c>
      <c r="B788">
        <v>1.6677068205580761</v>
      </c>
      <c r="C788">
        <f t="shared" si="48"/>
        <v>26.782750234994285</v>
      </c>
      <c r="D788">
        <f t="shared" si="49"/>
        <v>-3.8827502349942868</v>
      </c>
      <c r="E788">
        <f t="shared" si="50"/>
        <v>15.075749387348189</v>
      </c>
      <c r="F788">
        <f t="shared" si="51"/>
        <v>0.16955241200848414</v>
      </c>
    </row>
    <row r="789" spans="1:6" x14ac:dyDescent="0.3">
      <c r="A789">
        <v>35</v>
      </c>
      <c r="B789">
        <v>0.69314718055994529</v>
      </c>
      <c r="C789">
        <f t="shared" si="48"/>
        <v>42.811583044316734</v>
      </c>
      <c r="D789">
        <f t="shared" si="49"/>
        <v>-7.811583044316734</v>
      </c>
      <c r="E789">
        <f t="shared" si="50"/>
        <v>61.020829658256694</v>
      </c>
      <c r="F789">
        <f t="shared" si="51"/>
        <v>0.22318808698047812</v>
      </c>
    </row>
    <row r="790" spans="1:6" x14ac:dyDescent="0.3">
      <c r="A790">
        <v>33.098799999999997</v>
      </c>
      <c r="B790">
        <v>1.1939224684724346</v>
      </c>
      <c r="C790">
        <f t="shared" si="48"/>
        <v>34.575203211262085</v>
      </c>
      <c r="D790">
        <f t="shared" si="49"/>
        <v>-1.4764032112620882</v>
      </c>
      <c r="E790">
        <f t="shared" si="50"/>
        <v>2.1797664422250063</v>
      </c>
      <c r="F790">
        <f t="shared" si="51"/>
        <v>4.4605943758144959E-2</v>
      </c>
    </row>
    <row r="791" spans="1:6" x14ac:dyDescent="0.3">
      <c r="A791">
        <v>31.9</v>
      </c>
      <c r="B791">
        <v>1.33500106673234</v>
      </c>
      <c r="C791">
        <f t="shared" si="48"/>
        <v>32.254847255944739</v>
      </c>
      <c r="D791">
        <f t="shared" si="49"/>
        <v>-0.35484725594474043</v>
      </c>
      <c r="E791">
        <f t="shared" si="50"/>
        <v>0.12591657505151213</v>
      </c>
      <c r="F791">
        <f t="shared" si="51"/>
        <v>1.1123738430869607E-2</v>
      </c>
    </row>
    <row r="792" spans="1:6" x14ac:dyDescent="0.3">
      <c r="A792">
        <v>35.200000000000003</v>
      </c>
      <c r="B792">
        <v>1.3862943611198906</v>
      </c>
      <c r="C792">
        <f t="shared" si="48"/>
        <v>31.411213263489454</v>
      </c>
      <c r="D792">
        <f t="shared" si="49"/>
        <v>3.7887867365105485</v>
      </c>
      <c r="E792">
        <f t="shared" si="50"/>
        <v>14.354904934758252</v>
      </c>
      <c r="F792">
        <f t="shared" si="51"/>
        <v>0.10763598683268603</v>
      </c>
    </row>
    <row r="793" spans="1:6" x14ac:dyDescent="0.3">
      <c r="A793">
        <v>33.098799999999997</v>
      </c>
      <c r="B793">
        <v>1.1939224684724346</v>
      </c>
      <c r="C793">
        <f t="shared" si="48"/>
        <v>34.575203211262085</v>
      </c>
      <c r="D793">
        <f t="shared" si="49"/>
        <v>-1.4764032112620882</v>
      </c>
      <c r="E793">
        <f t="shared" si="50"/>
        <v>2.1797664422250063</v>
      </c>
      <c r="F793">
        <f t="shared" si="51"/>
        <v>4.4605943758144959E-2</v>
      </c>
    </row>
    <row r="794" spans="1:6" x14ac:dyDescent="0.3">
      <c r="A794">
        <v>31.9</v>
      </c>
      <c r="B794">
        <v>1.33500106673234</v>
      </c>
      <c r="C794">
        <f t="shared" si="48"/>
        <v>32.254847255944739</v>
      </c>
      <c r="D794">
        <f t="shared" si="49"/>
        <v>-0.35484725594474043</v>
      </c>
      <c r="E794">
        <f t="shared" si="50"/>
        <v>0.12591657505151213</v>
      </c>
      <c r="F794">
        <f t="shared" si="51"/>
        <v>1.1123738430869607E-2</v>
      </c>
    </row>
    <row r="795" spans="1:6" x14ac:dyDescent="0.3">
      <c r="A795">
        <v>35.200000000000003</v>
      </c>
      <c r="B795">
        <v>1.3862943611198906</v>
      </c>
      <c r="C795">
        <f t="shared" si="48"/>
        <v>31.411213263489454</v>
      </c>
      <c r="D795">
        <f t="shared" si="49"/>
        <v>3.7887867365105485</v>
      </c>
      <c r="E795">
        <f t="shared" si="50"/>
        <v>14.354904934758252</v>
      </c>
      <c r="F795">
        <f t="shared" si="51"/>
        <v>0.10763598683268603</v>
      </c>
    </row>
    <row r="796" spans="1:6" x14ac:dyDescent="0.3">
      <c r="A796">
        <v>35.5</v>
      </c>
      <c r="B796">
        <v>1.2527629684953681</v>
      </c>
      <c r="C796">
        <f t="shared" si="48"/>
        <v>33.607438388489058</v>
      </c>
      <c r="D796">
        <f t="shared" si="49"/>
        <v>1.892561611510942</v>
      </c>
      <c r="E796">
        <f t="shared" si="50"/>
        <v>3.5817894533648937</v>
      </c>
      <c r="F796">
        <f t="shared" si="51"/>
        <v>5.331159469044907E-2</v>
      </c>
    </row>
    <row r="797" spans="1:6" x14ac:dyDescent="0.3">
      <c r="A797">
        <v>32.4</v>
      </c>
      <c r="B797">
        <v>1.2527629684953681</v>
      </c>
      <c r="C797">
        <f t="shared" si="48"/>
        <v>33.607438388489058</v>
      </c>
      <c r="D797">
        <f t="shared" si="49"/>
        <v>-1.2074383884890594</v>
      </c>
      <c r="E797">
        <f t="shared" si="50"/>
        <v>1.4579074619970567</v>
      </c>
      <c r="F797">
        <f t="shared" si="51"/>
        <v>3.7266616928674674E-2</v>
      </c>
    </row>
    <row r="798" spans="1:6" x14ac:dyDescent="0.3">
      <c r="A798">
        <v>32.4</v>
      </c>
      <c r="B798">
        <v>1.33500106673234</v>
      </c>
      <c r="C798">
        <f t="shared" si="48"/>
        <v>32.254847255944739</v>
      </c>
      <c r="D798">
        <f t="shared" si="49"/>
        <v>0.14515274405525957</v>
      </c>
      <c r="E798">
        <f t="shared" si="50"/>
        <v>2.1069319106771695E-2</v>
      </c>
      <c r="F798">
        <f t="shared" si="51"/>
        <v>4.4800229646685058E-3</v>
      </c>
    </row>
    <row r="799" spans="1:6" x14ac:dyDescent="0.3">
      <c r="A799">
        <v>32.4</v>
      </c>
      <c r="B799">
        <v>1.33500106673234</v>
      </c>
      <c r="C799">
        <f t="shared" si="48"/>
        <v>32.254847255944739</v>
      </c>
      <c r="D799">
        <f t="shared" si="49"/>
        <v>0.14515274405525957</v>
      </c>
      <c r="E799">
        <f t="shared" si="50"/>
        <v>2.1069319106771695E-2</v>
      </c>
      <c r="F799">
        <f t="shared" si="51"/>
        <v>4.4800229646685058E-3</v>
      </c>
    </row>
    <row r="800" spans="1:6" x14ac:dyDescent="0.3">
      <c r="A800">
        <v>39.200000000000003</v>
      </c>
      <c r="B800">
        <v>0.83290912293510388</v>
      </c>
      <c r="C800">
        <f t="shared" si="48"/>
        <v>40.51288246664673</v>
      </c>
      <c r="D800">
        <f t="shared" si="49"/>
        <v>-1.3128824666467267</v>
      </c>
      <c r="E800">
        <f t="shared" si="50"/>
        <v>1.7236603712283936</v>
      </c>
      <c r="F800">
        <f t="shared" si="51"/>
        <v>3.349189965935527E-2</v>
      </c>
    </row>
    <row r="801" spans="1:6" x14ac:dyDescent="0.3">
      <c r="A801">
        <v>38.1</v>
      </c>
      <c r="B801">
        <v>0.83290912293510388</v>
      </c>
      <c r="C801">
        <f t="shared" si="48"/>
        <v>40.51288246664673</v>
      </c>
      <c r="D801">
        <f t="shared" si="49"/>
        <v>-2.4128824666467281</v>
      </c>
      <c r="E801">
        <f t="shared" si="50"/>
        <v>5.8220017978511986</v>
      </c>
      <c r="F801">
        <f t="shared" si="51"/>
        <v>6.333024846841806E-2</v>
      </c>
    </row>
    <row r="802" spans="1:6" x14ac:dyDescent="0.3">
      <c r="A802">
        <v>34</v>
      </c>
      <c r="B802">
        <v>1.2527629684953681</v>
      </c>
      <c r="C802">
        <f t="shared" si="48"/>
        <v>33.607438388489058</v>
      </c>
      <c r="D802">
        <f t="shared" si="49"/>
        <v>0.39256161151094204</v>
      </c>
      <c r="E802">
        <f t="shared" si="50"/>
        <v>0.15410461883206777</v>
      </c>
      <c r="F802">
        <f t="shared" si="51"/>
        <v>1.1545929750321825E-2</v>
      </c>
    </row>
    <row r="803" spans="1:6" x14ac:dyDescent="0.3">
      <c r="A803">
        <v>31.9</v>
      </c>
      <c r="B803">
        <v>1.33500106673234</v>
      </c>
      <c r="C803">
        <f t="shared" si="48"/>
        <v>32.254847255944739</v>
      </c>
      <c r="D803">
        <f t="shared" si="49"/>
        <v>-0.35484725594474043</v>
      </c>
      <c r="E803">
        <f t="shared" si="50"/>
        <v>0.12591657505151213</v>
      </c>
      <c r="F803">
        <f t="shared" si="51"/>
        <v>1.1123738430869607E-2</v>
      </c>
    </row>
    <row r="804" spans="1:6" x14ac:dyDescent="0.3">
      <c r="A804">
        <v>35.200000000000003</v>
      </c>
      <c r="B804">
        <v>1.3862943611198906</v>
      </c>
      <c r="C804">
        <f t="shared" si="48"/>
        <v>31.411213263489454</v>
      </c>
      <c r="D804">
        <f t="shared" si="49"/>
        <v>3.7887867365105485</v>
      </c>
      <c r="E804">
        <f t="shared" si="50"/>
        <v>14.354904934758252</v>
      </c>
      <c r="F804">
        <f t="shared" si="51"/>
        <v>0.10763598683268603</v>
      </c>
    </row>
    <row r="805" spans="1:6" x14ac:dyDescent="0.3">
      <c r="A805">
        <v>29.2</v>
      </c>
      <c r="B805">
        <v>1.2527629684953681</v>
      </c>
      <c r="C805">
        <f t="shared" si="48"/>
        <v>33.607438388489058</v>
      </c>
      <c r="D805">
        <f t="shared" si="49"/>
        <v>-4.4074383884890587</v>
      </c>
      <c r="E805">
        <f t="shared" si="50"/>
        <v>19.425513148327031</v>
      </c>
      <c r="F805">
        <f t="shared" si="51"/>
        <v>0.15093967083866638</v>
      </c>
    </row>
    <row r="806" spans="1:6" x14ac:dyDescent="0.3">
      <c r="A806">
        <v>34.4</v>
      </c>
      <c r="B806">
        <v>0.83290912293510388</v>
      </c>
      <c r="C806">
        <f t="shared" si="48"/>
        <v>40.51288246664673</v>
      </c>
      <c r="D806">
        <f t="shared" si="49"/>
        <v>-6.112882466646731</v>
      </c>
      <c r="E806">
        <f t="shared" si="50"/>
        <v>37.367332051037025</v>
      </c>
      <c r="F806">
        <f t="shared" si="51"/>
        <v>0.17770007170484683</v>
      </c>
    </row>
    <row r="807" spans="1:6" x14ac:dyDescent="0.3">
      <c r="A807">
        <v>33</v>
      </c>
      <c r="B807">
        <v>1.2809338454620642</v>
      </c>
      <c r="C807">
        <f t="shared" si="48"/>
        <v>33.144104736592666</v>
      </c>
      <c r="D807">
        <f t="shared" si="49"/>
        <v>-0.14410473659266643</v>
      </c>
      <c r="E807">
        <f t="shared" si="50"/>
        <v>2.0766175108441774E-2</v>
      </c>
      <c r="F807">
        <f t="shared" si="51"/>
        <v>4.3668101997777703E-3</v>
      </c>
    </row>
    <row r="808" spans="1:6" x14ac:dyDescent="0.3">
      <c r="A808">
        <v>28.4</v>
      </c>
      <c r="B808">
        <v>1.824549292051046</v>
      </c>
      <c r="C808">
        <f t="shared" si="48"/>
        <v>24.203121806131218</v>
      </c>
      <c r="D808">
        <f t="shared" si="49"/>
        <v>4.1968781938687805</v>
      </c>
      <c r="E808">
        <f t="shared" si="50"/>
        <v>17.613786574171275</v>
      </c>
      <c r="F808">
        <f t="shared" si="51"/>
        <v>0.14777740119256269</v>
      </c>
    </row>
    <row r="809" spans="1:6" x14ac:dyDescent="0.3">
      <c r="A809">
        <v>30.5</v>
      </c>
      <c r="B809">
        <v>1.791759469228055</v>
      </c>
      <c r="C809">
        <f t="shared" si="48"/>
        <v>24.742424447350832</v>
      </c>
      <c r="D809">
        <f t="shared" si="49"/>
        <v>5.7575755526491683</v>
      </c>
      <c r="E809">
        <f t="shared" si="50"/>
        <v>33.149676244463379</v>
      </c>
      <c r="F809">
        <f t="shared" si="51"/>
        <v>0.188772968939317</v>
      </c>
    </row>
    <row r="810" spans="1:6" x14ac:dyDescent="0.3">
      <c r="A810">
        <v>28.4</v>
      </c>
      <c r="B810">
        <v>1.824549292051046</v>
      </c>
      <c r="C810">
        <f t="shared" si="48"/>
        <v>24.203121806131218</v>
      </c>
      <c r="D810">
        <f t="shared" si="49"/>
        <v>4.1968781938687805</v>
      </c>
      <c r="E810">
        <f t="shared" si="50"/>
        <v>17.613786574171275</v>
      </c>
      <c r="F810">
        <f t="shared" si="51"/>
        <v>0.14777740119256269</v>
      </c>
    </row>
    <row r="811" spans="1:6" x14ac:dyDescent="0.3">
      <c r="A811">
        <v>34.5</v>
      </c>
      <c r="B811">
        <v>1.0986122886681098</v>
      </c>
      <c r="C811">
        <f t="shared" si="48"/>
        <v>36.142794228178104</v>
      </c>
      <c r="D811">
        <f t="shared" si="49"/>
        <v>-1.6427942281781043</v>
      </c>
      <c r="E811">
        <f t="shared" si="50"/>
        <v>2.6987728761352932</v>
      </c>
      <c r="F811">
        <f t="shared" si="51"/>
        <v>4.761722400516244E-2</v>
      </c>
    </row>
    <row r="812" spans="1:6" x14ac:dyDescent="0.3">
      <c r="A812">
        <v>28.993500000000001</v>
      </c>
      <c r="B812">
        <v>1.6677068205580761</v>
      </c>
      <c r="C812">
        <f t="shared" si="48"/>
        <v>26.782750234994285</v>
      </c>
      <c r="D812">
        <f t="shared" si="49"/>
        <v>2.2107497650057155</v>
      </c>
      <c r="E812">
        <f t="shared" si="50"/>
        <v>4.8874145234728266</v>
      </c>
      <c r="F812">
        <f t="shared" si="51"/>
        <v>7.6249840999041696E-2</v>
      </c>
    </row>
    <row r="813" spans="1:6" x14ac:dyDescent="0.3">
      <c r="A813">
        <v>26</v>
      </c>
      <c r="B813">
        <v>1.824549292051046</v>
      </c>
      <c r="C813">
        <f t="shared" si="48"/>
        <v>24.203121806131218</v>
      </c>
      <c r="D813">
        <f t="shared" si="49"/>
        <v>1.7968781938687819</v>
      </c>
      <c r="E813">
        <f t="shared" si="50"/>
        <v>3.2287712436011358</v>
      </c>
      <c r="F813">
        <f t="shared" si="51"/>
        <v>6.9110699764183922E-2</v>
      </c>
    </row>
    <row r="814" spans="1:6" x14ac:dyDescent="0.3">
      <c r="A814">
        <v>28.993500000000001</v>
      </c>
      <c r="B814">
        <v>1.6677068205580761</v>
      </c>
      <c r="C814">
        <f t="shared" si="48"/>
        <v>26.782750234994285</v>
      </c>
      <c r="D814">
        <f t="shared" si="49"/>
        <v>2.2107497650057155</v>
      </c>
      <c r="E814">
        <f t="shared" si="50"/>
        <v>4.8874145234728266</v>
      </c>
      <c r="F814">
        <f t="shared" si="51"/>
        <v>7.6249840999041696E-2</v>
      </c>
    </row>
    <row r="815" spans="1:6" x14ac:dyDescent="0.3">
      <c r="A815">
        <v>26</v>
      </c>
      <c r="B815">
        <v>1.824549292051046</v>
      </c>
      <c r="C815">
        <f t="shared" si="48"/>
        <v>24.203121806131218</v>
      </c>
      <c r="D815">
        <f t="shared" si="49"/>
        <v>1.7968781938687819</v>
      </c>
      <c r="E815">
        <f t="shared" si="50"/>
        <v>3.2287712436011358</v>
      </c>
      <c r="F815">
        <f t="shared" si="51"/>
        <v>6.9110699764183922E-2</v>
      </c>
    </row>
    <row r="816" spans="1:6" x14ac:dyDescent="0.3">
      <c r="A816">
        <v>28.993500000000001</v>
      </c>
      <c r="B816">
        <v>1.6677068205580761</v>
      </c>
      <c r="C816">
        <f t="shared" si="48"/>
        <v>26.782750234994285</v>
      </c>
      <c r="D816">
        <f t="shared" si="49"/>
        <v>2.2107497650057155</v>
      </c>
      <c r="E816">
        <f t="shared" si="50"/>
        <v>4.8874145234728266</v>
      </c>
      <c r="F816">
        <f t="shared" si="51"/>
        <v>7.6249840999041696E-2</v>
      </c>
    </row>
    <row r="817" spans="1:6" x14ac:dyDescent="0.3">
      <c r="A817">
        <v>30.5</v>
      </c>
      <c r="B817">
        <v>1.791759469228055</v>
      </c>
      <c r="C817">
        <f t="shared" si="48"/>
        <v>24.742424447350832</v>
      </c>
      <c r="D817">
        <f t="shared" si="49"/>
        <v>5.7575755526491683</v>
      </c>
      <c r="E817">
        <f t="shared" si="50"/>
        <v>33.149676244463379</v>
      </c>
      <c r="F817">
        <f t="shared" si="51"/>
        <v>0.188772968939317</v>
      </c>
    </row>
    <row r="818" spans="1:6" x14ac:dyDescent="0.3">
      <c r="A818">
        <v>45.1</v>
      </c>
      <c r="B818">
        <v>0.87546873735389985</v>
      </c>
      <c r="C818">
        <f t="shared" si="48"/>
        <v>39.812893552731296</v>
      </c>
      <c r="D818">
        <f t="shared" si="49"/>
        <v>5.2871064472687053</v>
      </c>
      <c r="E818">
        <f t="shared" si="50"/>
        <v>27.95349458475031</v>
      </c>
      <c r="F818">
        <f t="shared" si="51"/>
        <v>0.11723074162458326</v>
      </c>
    </row>
    <row r="819" spans="1:6" x14ac:dyDescent="0.3">
      <c r="A819">
        <v>34.548200000000001</v>
      </c>
      <c r="B819">
        <v>1.0986122886681098</v>
      </c>
      <c r="C819">
        <f t="shared" si="48"/>
        <v>36.142794228178104</v>
      </c>
      <c r="D819">
        <f t="shared" si="49"/>
        <v>-1.5945942281781029</v>
      </c>
      <c r="E819">
        <f t="shared" si="50"/>
        <v>2.5427307525389198</v>
      </c>
      <c r="F819">
        <f t="shared" si="51"/>
        <v>4.6155638446521173E-2</v>
      </c>
    </row>
    <row r="820" spans="1:6" x14ac:dyDescent="0.3">
      <c r="A820">
        <v>40.299999999999997</v>
      </c>
      <c r="B820">
        <v>0.69314718055994529</v>
      </c>
      <c r="C820">
        <f t="shared" si="48"/>
        <v>42.811583044316734</v>
      </c>
      <c r="D820">
        <f t="shared" si="49"/>
        <v>-2.5115830443167368</v>
      </c>
      <c r="E820">
        <f t="shared" si="50"/>
        <v>6.3080493884993274</v>
      </c>
      <c r="F820">
        <f t="shared" si="51"/>
        <v>6.2322159908603895E-2</v>
      </c>
    </row>
    <row r="821" spans="1:6" x14ac:dyDescent="0.3">
      <c r="A821">
        <v>40.6</v>
      </c>
      <c r="B821">
        <v>0.69314718055994529</v>
      </c>
      <c r="C821">
        <f t="shared" si="48"/>
        <v>42.811583044316734</v>
      </c>
      <c r="D821">
        <f t="shared" si="49"/>
        <v>-2.2115830443167326</v>
      </c>
      <c r="E821">
        <f t="shared" si="50"/>
        <v>4.8910995619092663</v>
      </c>
      <c r="F821">
        <f t="shared" si="51"/>
        <v>5.4472488776274197E-2</v>
      </c>
    </row>
    <row r="822" spans="1:6" x14ac:dyDescent="0.3">
      <c r="A822">
        <v>42.399099999999997</v>
      </c>
      <c r="B822">
        <v>0.78845736036427028</v>
      </c>
      <c r="C822">
        <f t="shared" si="48"/>
        <v>41.243992027400708</v>
      </c>
      <c r="D822">
        <f t="shared" si="49"/>
        <v>1.1551079725992892</v>
      </c>
      <c r="E822">
        <f t="shared" si="50"/>
        <v>1.3342744283624404</v>
      </c>
      <c r="F822">
        <f t="shared" si="51"/>
        <v>2.7243690847194618E-2</v>
      </c>
    </row>
    <row r="823" spans="1:6" x14ac:dyDescent="0.3">
      <c r="A823">
        <v>44.999099999999999</v>
      </c>
      <c r="B823">
        <v>0.78845736036427028</v>
      </c>
      <c r="C823">
        <f t="shared" si="48"/>
        <v>41.243992027400708</v>
      </c>
      <c r="D823">
        <f t="shared" si="49"/>
        <v>3.7551079725992906</v>
      </c>
      <c r="E823">
        <f t="shared" si="50"/>
        <v>14.100835885878755</v>
      </c>
      <c r="F823">
        <f t="shared" si="51"/>
        <v>8.3448512805795905E-2</v>
      </c>
    </row>
    <row r="824" spans="1:6" x14ac:dyDescent="0.3">
      <c r="A824">
        <v>41.9</v>
      </c>
      <c r="B824">
        <v>0.87546873735389985</v>
      </c>
      <c r="C824">
        <f t="shared" si="48"/>
        <v>39.812893552731296</v>
      </c>
      <c r="D824">
        <f t="shared" si="49"/>
        <v>2.0871064472687024</v>
      </c>
      <c r="E824">
        <f t="shared" si="50"/>
        <v>4.3560133222305852</v>
      </c>
      <c r="F824">
        <f t="shared" si="51"/>
        <v>4.9811609720016768E-2</v>
      </c>
    </row>
    <row r="825" spans="1:6" x14ac:dyDescent="0.3">
      <c r="A825">
        <v>41.5</v>
      </c>
      <c r="B825">
        <v>0.87546873735389985</v>
      </c>
      <c r="C825">
        <f t="shared" si="48"/>
        <v>39.812893552731296</v>
      </c>
      <c r="D825">
        <f t="shared" si="49"/>
        <v>1.6871064472687038</v>
      </c>
      <c r="E825">
        <f t="shared" si="50"/>
        <v>2.846328164415628</v>
      </c>
      <c r="F825">
        <f t="shared" si="51"/>
        <v>4.0653167404065153E-2</v>
      </c>
    </row>
    <row r="826" spans="1:6" x14ac:dyDescent="0.3">
      <c r="A826">
        <v>42.399099999999997</v>
      </c>
      <c r="B826">
        <v>0.78845736036427028</v>
      </c>
      <c r="C826">
        <f t="shared" si="48"/>
        <v>41.243992027400708</v>
      </c>
      <c r="D826">
        <f t="shared" si="49"/>
        <v>1.1551079725992892</v>
      </c>
      <c r="E826">
        <f t="shared" si="50"/>
        <v>1.3342744283624404</v>
      </c>
      <c r="F826">
        <f t="shared" si="51"/>
        <v>2.7243690847194618E-2</v>
      </c>
    </row>
    <row r="827" spans="1:6" x14ac:dyDescent="0.3">
      <c r="A827">
        <v>44.999099999999999</v>
      </c>
      <c r="B827">
        <v>0.78845736036427028</v>
      </c>
      <c r="C827">
        <f t="shared" si="48"/>
        <v>41.243992027400708</v>
      </c>
      <c r="D827">
        <f t="shared" si="49"/>
        <v>3.7551079725992906</v>
      </c>
      <c r="E827">
        <f t="shared" si="50"/>
        <v>14.100835885878755</v>
      </c>
      <c r="F827">
        <f t="shared" si="51"/>
        <v>8.3448512805795905E-2</v>
      </c>
    </row>
    <row r="828" spans="1:6" x14ac:dyDescent="0.3">
      <c r="A828">
        <v>41.9</v>
      </c>
      <c r="B828">
        <v>0.87546873735389985</v>
      </c>
      <c r="C828">
        <f t="shared" si="48"/>
        <v>39.812893552731296</v>
      </c>
      <c r="D828">
        <f t="shared" si="49"/>
        <v>2.0871064472687024</v>
      </c>
      <c r="E828">
        <f t="shared" si="50"/>
        <v>4.3560133222305852</v>
      </c>
      <c r="F828">
        <f t="shared" si="51"/>
        <v>4.9811609720016768E-2</v>
      </c>
    </row>
    <row r="829" spans="1:6" x14ac:dyDescent="0.3">
      <c r="A829">
        <v>41.5</v>
      </c>
      <c r="B829">
        <v>0.87546873735389985</v>
      </c>
      <c r="C829">
        <f t="shared" si="48"/>
        <v>39.812893552731296</v>
      </c>
      <c r="D829">
        <f t="shared" si="49"/>
        <v>1.6871064472687038</v>
      </c>
      <c r="E829">
        <f t="shared" si="50"/>
        <v>2.846328164415628</v>
      </c>
      <c r="F829">
        <f t="shared" si="51"/>
        <v>4.0653167404065153E-2</v>
      </c>
    </row>
    <row r="830" spans="1:6" x14ac:dyDescent="0.3">
      <c r="A830">
        <v>33</v>
      </c>
      <c r="B830">
        <v>1.2809338454620642</v>
      </c>
      <c r="C830">
        <f t="shared" si="48"/>
        <v>33.144104736592666</v>
      </c>
      <c r="D830">
        <f t="shared" si="49"/>
        <v>-0.14410473659266643</v>
      </c>
      <c r="E830">
        <f t="shared" si="50"/>
        <v>2.0766175108441774E-2</v>
      </c>
      <c r="F830">
        <f t="shared" si="51"/>
        <v>4.3668101997777703E-3</v>
      </c>
    </row>
    <row r="831" spans="1:6" x14ac:dyDescent="0.3">
      <c r="A831">
        <v>34.1</v>
      </c>
      <c r="B831">
        <v>0.87546873735389985</v>
      </c>
      <c r="C831">
        <f t="shared" si="48"/>
        <v>39.812893552731296</v>
      </c>
      <c r="D831">
        <f t="shared" si="49"/>
        <v>-5.7128935527312947</v>
      </c>
      <c r="E831">
        <f t="shared" si="50"/>
        <v>32.637152744838794</v>
      </c>
      <c r="F831">
        <f t="shared" si="51"/>
        <v>0.16753353527071244</v>
      </c>
    </row>
    <row r="832" spans="1:6" x14ac:dyDescent="0.3">
      <c r="A832">
        <v>35</v>
      </c>
      <c r="B832">
        <v>0.87546873735389985</v>
      </c>
      <c r="C832">
        <f t="shared" si="48"/>
        <v>39.812893552731296</v>
      </c>
      <c r="D832">
        <f t="shared" si="49"/>
        <v>-4.8128935527312962</v>
      </c>
      <c r="E832">
        <f t="shared" si="50"/>
        <v>23.163944349922478</v>
      </c>
      <c r="F832">
        <f t="shared" si="51"/>
        <v>0.13751124436375131</v>
      </c>
    </row>
    <row r="833" spans="1:6" x14ac:dyDescent="0.3">
      <c r="A833">
        <v>33.200000000000003</v>
      </c>
      <c r="B833">
        <v>1.2527629684953681</v>
      </c>
      <c r="C833">
        <f t="shared" si="48"/>
        <v>33.607438388489058</v>
      </c>
      <c r="D833">
        <f t="shared" si="49"/>
        <v>-0.40743838848905511</v>
      </c>
      <c r="E833">
        <f t="shared" si="50"/>
        <v>0.16600604041455819</v>
      </c>
      <c r="F833">
        <f t="shared" si="51"/>
        <v>1.2272240617140212E-2</v>
      </c>
    </row>
    <row r="834" spans="1:6" x14ac:dyDescent="0.3">
      <c r="A834">
        <v>30.5</v>
      </c>
      <c r="B834">
        <v>1.3083328196501789</v>
      </c>
      <c r="C834">
        <f t="shared" ref="C834:C897" si="52">$I$19+($I$20*B834)</f>
        <v>32.693466768033787</v>
      </c>
      <c r="D834">
        <f t="shared" si="49"/>
        <v>-2.1934667680337867</v>
      </c>
      <c r="E834">
        <f t="shared" si="50"/>
        <v>4.8112964624685857</v>
      </c>
      <c r="F834">
        <f t="shared" si="51"/>
        <v>7.1916943214222512E-2</v>
      </c>
    </row>
    <row r="835" spans="1:6" x14ac:dyDescent="0.3">
      <c r="A835">
        <v>29.4</v>
      </c>
      <c r="B835">
        <v>1.3862943611198906</v>
      </c>
      <c r="C835">
        <f t="shared" si="52"/>
        <v>31.411213263489454</v>
      </c>
      <c r="D835">
        <f t="shared" ref="D835:D898" si="53">A835-C835</f>
        <v>-2.0112132634894557</v>
      </c>
      <c r="E835">
        <f t="shared" ref="E835:E898" si="54">D835^2</f>
        <v>4.0449787912359065</v>
      </c>
      <c r="F835">
        <f t="shared" ref="F835:F898" si="55">ABS(D835)/A835</f>
        <v>6.8408614404403253E-2</v>
      </c>
    </row>
    <row r="836" spans="1:6" x14ac:dyDescent="0.3">
      <c r="A836">
        <v>34.200000000000003</v>
      </c>
      <c r="B836">
        <v>1.2527629684953681</v>
      </c>
      <c r="C836">
        <f t="shared" si="52"/>
        <v>33.607438388489058</v>
      </c>
      <c r="D836">
        <f t="shared" si="53"/>
        <v>0.59256161151094489</v>
      </c>
      <c r="E836">
        <f t="shared" si="54"/>
        <v>0.35112926343644796</v>
      </c>
      <c r="F836">
        <f t="shared" si="55"/>
        <v>1.7326362909676749E-2</v>
      </c>
    </row>
    <row r="837" spans="1:6" x14ac:dyDescent="0.3">
      <c r="A837">
        <v>39.200000000000003</v>
      </c>
      <c r="B837">
        <v>0.91629073187415511</v>
      </c>
      <c r="C837">
        <f t="shared" si="52"/>
        <v>39.141483719763549</v>
      </c>
      <c r="D837">
        <f t="shared" si="53"/>
        <v>5.8516280236453611E-2</v>
      </c>
      <c r="E837">
        <f t="shared" si="54"/>
        <v>3.4241550527111713E-3</v>
      </c>
      <c r="F837">
        <f t="shared" si="55"/>
        <v>1.4927622509299388E-3</v>
      </c>
    </row>
    <row r="838" spans="1:6" x14ac:dyDescent="0.3">
      <c r="A838">
        <v>38.6</v>
      </c>
      <c r="B838">
        <v>0.91629073187415511</v>
      </c>
      <c r="C838">
        <f t="shared" si="52"/>
        <v>39.141483719763549</v>
      </c>
      <c r="D838">
        <f t="shared" si="53"/>
        <v>-0.54148371976354781</v>
      </c>
      <c r="E838">
        <f t="shared" si="54"/>
        <v>0.29320461876896836</v>
      </c>
      <c r="F838">
        <f t="shared" si="55"/>
        <v>1.402807564154269E-2</v>
      </c>
    </row>
    <row r="839" spans="1:6" x14ac:dyDescent="0.3">
      <c r="A839">
        <v>34.799999999999997</v>
      </c>
      <c r="B839">
        <v>1.0986122886681098</v>
      </c>
      <c r="C839">
        <f t="shared" si="52"/>
        <v>36.142794228178104</v>
      </c>
      <c r="D839">
        <f t="shared" si="53"/>
        <v>-1.3427942281781071</v>
      </c>
      <c r="E839">
        <f t="shared" si="54"/>
        <v>1.8030963392284385</v>
      </c>
      <c r="F839">
        <f t="shared" si="55"/>
        <v>3.8586041039600782E-2</v>
      </c>
    </row>
    <row r="840" spans="1:6" x14ac:dyDescent="0.3">
      <c r="A840">
        <v>42.9</v>
      </c>
      <c r="B840">
        <v>0.91629073187415511</v>
      </c>
      <c r="C840">
        <f t="shared" si="52"/>
        <v>39.141483719763549</v>
      </c>
      <c r="D840">
        <f t="shared" si="53"/>
        <v>3.7585162802364493</v>
      </c>
      <c r="E840">
        <f t="shared" si="54"/>
        <v>14.126444628802435</v>
      </c>
      <c r="F840">
        <f t="shared" si="55"/>
        <v>8.7611102103413746E-2</v>
      </c>
    </row>
    <row r="841" spans="1:6" x14ac:dyDescent="0.3">
      <c r="A841">
        <v>27</v>
      </c>
      <c r="B841">
        <v>1.6863989535702288</v>
      </c>
      <c r="C841">
        <f t="shared" si="52"/>
        <v>26.47531592045404</v>
      </c>
      <c r="D841">
        <f t="shared" si="53"/>
        <v>0.52468407954595975</v>
      </c>
      <c r="E841">
        <f t="shared" si="54"/>
        <v>0.275293383328991</v>
      </c>
      <c r="F841">
        <f t="shared" si="55"/>
        <v>1.9432743686887397E-2</v>
      </c>
    </row>
    <row r="842" spans="1:6" x14ac:dyDescent="0.3">
      <c r="A842">
        <v>27.8</v>
      </c>
      <c r="B842">
        <v>1.3862943611198906</v>
      </c>
      <c r="C842">
        <f t="shared" si="52"/>
        <v>31.411213263489454</v>
      </c>
      <c r="D842">
        <f t="shared" si="53"/>
        <v>-3.6112132634894536</v>
      </c>
      <c r="E842">
        <f t="shared" si="54"/>
        <v>13.040861234402151</v>
      </c>
      <c r="F842">
        <f t="shared" si="55"/>
        <v>0.12989975767947676</v>
      </c>
    </row>
    <row r="843" spans="1:6" x14ac:dyDescent="0.3">
      <c r="A843">
        <v>29</v>
      </c>
      <c r="B843">
        <v>1.5260563034950492</v>
      </c>
      <c r="C843">
        <f t="shared" si="52"/>
        <v>29.11251268581945</v>
      </c>
      <c r="D843">
        <f t="shared" si="53"/>
        <v>-0.11251268581944984</v>
      </c>
      <c r="E843">
        <f t="shared" si="54"/>
        <v>1.2659104470306229E-2</v>
      </c>
      <c r="F843">
        <f t="shared" si="55"/>
        <v>3.8797477868775807E-3</v>
      </c>
    </row>
    <row r="844" spans="1:6" x14ac:dyDescent="0.3">
      <c r="A844">
        <v>34.200000000000003</v>
      </c>
      <c r="B844">
        <v>1.2527629684953681</v>
      </c>
      <c r="C844">
        <f t="shared" si="52"/>
        <v>33.607438388489058</v>
      </c>
      <c r="D844">
        <f t="shared" si="53"/>
        <v>0.59256161151094489</v>
      </c>
      <c r="E844">
        <f t="shared" si="54"/>
        <v>0.35112926343644796</v>
      </c>
      <c r="F844">
        <f t="shared" si="55"/>
        <v>1.7326362909676749E-2</v>
      </c>
    </row>
    <row r="845" spans="1:6" x14ac:dyDescent="0.3">
      <c r="A845">
        <v>33</v>
      </c>
      <c r="B845">
        <v>1.2809338454620642</v>
      </c>
      <c r="C845">
        <f t="shared" si="52"/>
        <v>33.144104736592666</v>
      </c>
      <c r="D845">
        <f t="shared" si="53"/>
        <v>-0.14410473659266643</v>
      </c>
      <c r="E845">
        <f t="shared" si="54"/>
        <v>2.0766175108441774E-2</v>
      </c>
      <c r="F845">
        <f t="shared" si="55"/>
        <v>4.3668101997777703E-3</v>
      </c>
    </row>
    <row r="846" spans="1:6" x14ac:dyDescent="0.3">
      <c r="A846">
        <v>28.993500000000001</v>
      </c>
      <c r="B846">
        <v>1.6677068205580761</v>
      </c>
      <c r="C846">
        <f t="shared" si="52"/>
        <v>26.782750234994285</v>
      </c>
      <c r="D846">
        <f t="shared" si="53"/>
        <v>2.2107497650057155</v>
      </c>
      <c r="E846">
        <f t="shared" si="54"/>
        <v>4.8874145234728266</v>
      </c>
      <c r="F846">
        <f t="shared" si="55"/>
        <v>7.6249840999041696E-2</v>
      </c>
    </row>
    <row r="847" spans="1:6" x14ac:dyDescent="0.3">
      <c r="A847">
        <v>28.4</v>
      </c>
      <c r="B847">
        <v>1.824549292051046</v>
      </c>
      <c r="C847">
        <f t="shared" si="52"/>
        <v>24.203121806131218</v>
      </c>
      <c r="D847">
        <f t="shared" si="53"/>
        <v>4.1968781938687805</v>
      </c>
      <c r="E847">
        <f t="shared" si="54"/>
        <v>17.613786574171275</v>
      </c>
      <c r="F847">
        <f t="shared" si="55"/>
        <v>0.14777740119256269</v>
      </c>
    </row>
    <row r="848" spans="1:6" x14ac:dyDescent="0.3">
      <c r="A848">
        <v>30.5</v>
      </c>
      <c r="B848">
        <v>1.791759469228055</v>
      </c>
      <c r="C848">
        <f t="shared" si="52"/>
        <v>24.742424447350832</v>
      </c>
      <c r="D848">
        <f t="shared" si="53"/>
        <v>5.7575755526491683</v>
      </c>
      <c r="E848">
        <f t="shared" si="54"/>
        <v>33.149676244463379</v>
      </c>
      <c r="F848">
        <f t="shared" si="55"/>
        <v>0.188772968939317</v>
      </c>
    </row>
    <row r="849" spans="1:6" x14ac:dyDescent="0.3">
      <c r="A849">
        <v>28.993500000000001</v>
      </c>
      <c r="B849">
        <v>1.6677068205580761</v>
      </c>
      <c r="C849">
        <f t="shared" si="52"/>
        <v>26.782750234994285</v>
      </c>
      <c r="D849">
        <f t="shared" si="53"/>
        <v>2.2107497650057155</v>
      </c>
      <c r="E849">
        <f t="shared" si="54"/>
        <v>4.8874145234728266</v>
      </c>
      <c r="F849">
        <f t="shared" si="55"/>
        <v>7.6249840999041696E-2</v>
      </c>
    </row>
    <row r="850" spans="1:6" x14ac:dyDescent="0.3">
      <c r="A850">
        <v>28.4</v>
      </c>
      <c r="B850">
        <v>1.824549292051046</v>
      </c>
      <c r="C850">
        <f t="shared" si="52"/>
        <v>24.203121806131218</v>
      </c>
      <c r="D850">
        <f t="shared" si="53"/>
        <v>4.1968781938687805</v>
      </c>
      <c r="E850">
        <f t="shared" si="54"/>
        <v>17.613786574171275</v>
      </c>
      <c r="F850">
        <f t="shared" si="55"/>
        <v>0.14777740119256269</v>
      </c>
    </row>
    <row r="851" spans="1:6" x14ac:dyDescent="0.3">
      <c r="A851">
        <v>26</v>
      </c>
      <c r="B851">
        <v>1.824549292051046</v>
      </c>
      <c r="C851">
        <f t="shared" si="52"/>
        <v>24.203121806131218</v>
      </c>
      <c r="D851">
        <f t="shared" si="53"/>
        <v>1.7968781938687819</v>
      </c>
      <c r="E851">
        <f t="shared" si="54"/>
        <v>3.2287712436011358</v>
      </c>
      <c r="F851">
        <f t="shared" si="55"/>
        <v>6.9110699764183922E-2</v>
      </c>
    </row>
    <row r="852" spans="1:6" x14ac:dyDescent="0.3">
      <c r="A852">
        <v>45.1</v>
      </c>
      <c r="B852">
        <v>0.87546873735389985</v>
      </c>
      <c r="C852">
        <f t="shared" si="52"/>
        <v>39.812893552731296</v>
      </c>
      <c r="D852">
        <f t="shared" si="53"/>
        <v>5.2871064472687053</v>
      </c>
      <c r="E852">
        <f t="shared" si="54"/>
        <v>27.95349458475031</v>
      </c>
      <c r="F852">
        <f t="shared" si="55"/>
        <v>0.11723074162458326</v>
      </c>
    </row>
    <row r="853" spans="1:6" x14ac:dyDescent="0.3">
      <c r="A853">
        <v>34.548200000000001</v>
      </c>
      <c r="B853">
        <v>1.0986122886681098</v>
      </c>
      <c r="C853">
        <f t="shared" si="52"/>
        <v>36.142794228178104</v>
      </c>
      <c r="D853">
        <f t="shared" si="53"/>
        <v>-1.5945942281781029</v>
      </c>
      <c r="E853">
        <f t="shared" si="54"/>
        <v>2.5427307525389198</v>
      </c>
      <c r="F853">
        <f t="shared" si="55"/>
        <v>4.6155638446521173E-2</v>
      </c>
    </row>
    <row r="854" spans="1:6" x14ac:dyDescent="0.3">
      <c r="A854">
        <v>38.299999999999997</v>
      </c>
      <c r="B854">
        <v>1.2527629684953681</v>
      </c>
      <c r="C854">
        <f t="shared" si="52"/>
        <v>33.607438388489058</v>
      </c>
      <c r="D854">
        <f t="shared" si="53"/>
        <v>4.6925616115109392</v>
      </c>
      <c r="E854">
        <f t="shared" si="54"/>
        <v>22.020134477826144</v>
      </c>
      <c r="F854">
        <f t="shared" si="55"/>
        <v>0.12252119090106892</v>
      </c>
    </row>
    <row r="855" spans="1:6" x14ac:dyDescent="0.3">
      <c r="A855">
        <v>39.200000000000003</v>
      </c>
      <c r="B855">
        <v>0.87546873735389985</v>
      </c>
      <c r="C855">
        <f t="shared" si="52"/>
        <v>39.812893552731296</v>
      </c>
      <c r="D855">
        <f t="shared" si="53"/>
        <v>-0.61289355273129331</v>
      </c>
      <c r="E855">
        <f t="shared" si="54"/>
        <v>0.37563850697958662</v>
      </c>
      <c r="F855">
        <f t="shared" si="55"/>
        <v>1.5635039610492174E-2</v>
      </c>
    </row>
    <row r="856" spans="1:6" x14ac:dyDescent="0.3">
      <c r="A856">
        <v>34.299999999999997</v>
      </c>
      <c r="B856">
        <v>0.87546873735389985</v>
      </c>
      <c r="C856">
        <f t="shared" si="52"/>
        <v>39.812893552731296</v>
      </c>
      <c r="D856">
        <f t="shared" si="53"/>
        <v>-5.512893552731299</v>
      </c>
      <c r="E856">
        <f t="shared" si="54"/>
        <v>30.391995323746325</v>
      </c>
      <c r="F856">
        <f t="shared" si="55"/>
        <v>0.16072575955484839</v>
      </c>
    </row>
    <row r="857" spans="1:6" x14ac:dyDescent="0.3">
      <c r="A857">
        <v>31.9</v>
      </c>
      <c r="B857">
        <v>0.87546873735389985</v>
      </c>
      <c r="C857">
        <f t="shared" si="52"/>
        <v>39.812893552731296</v>
      </c>
      <c r="D857">
        <f t="shared" si="53"/>
        <v>-7.9128935527312976</v>
      </c>
      <c r="E857">
        <f t="shared" si="54"/>
        <v>62.613884376856539</v>
      </c>
      <c r="F857">
        <f t="shared" si="55"/>
        <v>0.24805308942731341</v>
      </c>
    </row>
    <row r="858" spans="1:6" x14ac:dyDescent="0.3">
      <c r="A858">
        <v>31.947500000000002</v>
      </c>
      <c r="B858">
        <v>1.2527629684953681</v>
      </c>
      <c r="C858">
        <f t="shared" si="52"/>
        <v>33.607438388489058</v>
      </c>
      <c r="D858">
        <f t="shared" si="53"/>
        <v>-1.6599383884890564</v>
      </c>
      <c r="E858">
        <f t="shared" si="54"/>
        <v>2.7553954535796454</v>
      </c>
      <c r="F858">
        <f t="shared" si="55"/>
        <v>5.19583187569937E-2</v>
      </c>
    </row>
    <row r="859" spans="1:6" x14ac:dyDescent="0.3">
      <c r="A859">
        <v>38.6</v>
      </c>
      <c r="B859">
        <v>0.87546873735389985</v>
      </c>
      <c r="C859">
        <f t="shared" si="52"/>
        <v>39.812893552731296</v>
      </c>
      <c r="D859">
        <f t="shared" si="53"/>
        <v>-1.2128935527312947</v>
      </c>
      <c r="E859">
        <f t="shared" si="54"/>
        <v>1.471110770257142</v>
      </c>
      <c r="F859">
        <f t="shared" si="55"/>
        <v>3.1422112765059448E-2</v>
      </c>
    </row>
    <row r="860" spans="1:6" x14ac:dyDescent="0.3">
      <c r="A860">
        <v>36.700000000000003</v>
      </c>
      <c r="B860">
        <v>0.87546873735389985</v>
      </c>
      <c r="C860">
        <f t="shared" si="52"/>
        <v>39.812893552731296</v>
      </c>
      <c r="D860">
        <f t="shared" si="53"/>
        <v>-3.1128935527312933</v>
      </c>
      <c r="E860">
        <f t="shared" si="54"/>
        <v>9.6901062706360523</v>
      </c>
      <c r="F860">
        <f t="shared" si="55"/>
        <v>8.4819987812841779E-2</v>
      </c>
    </row>
    <row r="861" spans="1:6" x14ac:dyDescent="0.3">
      <c r="A861">
        <v>36.4</v>
      </c>
      <c r="B861">
        <v>1.2527629684953681</v>
      </c>
      <c r="C861">
        <f t="shared" si="52"/>
        <v>33.607438388489058</v>
      </c>
      <c r="D861">
        <f t="shared" si="53"/>
        <v>2.7925616115109406</v>
      </c>
      <c r="E861">
        <f t="shared" si="54"/>
        <v>7.7984003540845821</v>
      </c>
      <c r="F861">
        <f t="shared" si="55"/>
        <v>7.6718725590959908E-2</v>
      </c>
    </row>
    <row r="862" spans="1:6" x14ac:dyDescent="0.3">
      <c r="A862">
        <v>41.6</v>
      </c>
      <c r="B862">
        <v>0.87546873735389985</v>
      </c>
      <c r="C862">
        <f t="shared" si="52"/>
        <v>39.812893552731296</v>
      </c>
      <c r="D862">
        <f t="shared" si="53"/>
        <v>1.7871064472687053</v>
      </c>
      <c r="E862">
        <f t="shared" si="54"/>
        <v>3.1937494538693736</v>
      </c>
      <c r="F862">
        <f t="shared" si="55"/>
        <v>4.2959289597805414E-2</v>
      </c>
    </row>
    <row r="863" spans="1:6" x14ac:dyDescent="0.3">
      <c r="A863">
        <v>43.2286</v>
      </c>
      <c r="B863">
        <v>0.87546873735389985</v>
      </c>
      <c r="C863">
        <f t="shared" si="52"/>
        <v>39.812893552731296</v>
      </c>
      <c r="D863">
        <f t="shared" si="53"/>
        <v>3.415706447268704</v>
      </c>
      <c r="E863">
        <f t="shared" si="54"/>
        <v>11.667050533912992</v>
      </c>
      <c r="F863">
        <f t="shared" si="55"/>
        <v>7.9014968036640182E-2</v>
      </c>
    </row>
    <row r="864" spans="1:6" x14ac:dyDescent="0.3">
      <c r="A864">
        <v>32.5</v>
      </c>
      <c r="B864">
        <v>1.33500106673234</v>
      </c>
      <c r="C864">
        <f t="shared" si="52"/>
        <v>32.254847255944739</v>
      </c>
      <c r="D864">
        <f t="shared" si="53"/>
        <v>0.245152744055261</v>
      </c>
      <c r="E864">
        <f t="shared" si="54"/>
        <v>6.0099867917824304E-2</v>
      </c>
      <c r="F864">
        <f t="shared" si="55"/>
        <v>7.543161355546492E-3</v>
      </c>
    </row>
    <row r="865" spans="1:6" x14ac:dyDescent="0.3">
      <c r="A865">
        <v>31.496099999999998</v>
      </c>
      <c r="B865">
        <v>1.2527629684953681</v>
      </c>
      <c r="C865">
        <f t="shared" si="52"/>
        <v>33.607438388489058</v>
      </c>
      <c r="D865">
        <f t="shared" si="53"/>
        <v>-2.1113383884890595</v>
      </c>
      <c r="E865">
        <f t="shared" si="54"/>
        <v>4.4577497907075792</v>
      </c>
      <c r="F865">
        <f t="shared" si="55"/>
        <v>6.703491506850244E-2</v>
      </c>
    </row>
    <row r="866" spans="1:6" x14ac:dyDescent="0.3">
      <c r="A866">
        <v>24.2</v>
      </c>
      <c r="B866">
        <v>1.7227665977411035</v>
      </c>
      <c r="C866">
        <f t="shared" si="52"/>
        <v>25.877167932214963</v>
      </c>
      <c r="D866">
        <f t="shared" si="53"/>
        <v>-1.6771679322149637</v>
      </c>
      <c r="E866">
        <f t="shared" si="54"/>
        <v>2.8128922728502173</v>
      </c>
      <c r="F866">
        <f t="shared" si="55"/>
        <v>6.9304460008882796E-2</v>
      </c>
    </row>
    <row r="867" spans="1:6" x14ac:dyDescent="0.3">
      <c r="A867">
        <v>27.2</v>
      </c>
      <c r="B867">
        <v>1.3083328196501789</v>
      </c>
      <c r="C867">
        <f t="shared" si="52"/>
        <v>32.693466768033787</v>
      </c>
      <c r="D867">
        <f t="shared" si="53"/>
        <v>-5.4934667680337874</v>
      </c>
      <c r="E867">
        <f t="shared" si="54"/>
        <v>30.178177131491587</v>
      </c>
      <c r="F867">
        <f t="shared" si="55"/>
        <v>0.20196569000124218</v>
      </c>
    </row>
    <row r="868" spans="1:6" x14ac:dyDescent="0.3">
      <c r="A868">
        <v>27.1</v>
      </c>
      <c r="B868">
        <v>1.7404661748405046</v>
      </c>
      <c r="C868">
        <f t="shared" si="52"/>
        <v>25.586058439806109</v>
      </c>
      <c r="D868">
        <f t="shared" si="53"/>
        <v>1.5139415601938921</v>
      </c>
      <c r="E868">
        <f t="shared" si="54"/>
        <v>2.2920190476823166</v>
      </c>
      <c r="F868">
        <f t="shared" si="55"/>
        <v>5.5865002221176831E-2</v>
      </c>
    </row>
    <row r="869" spans="1:6" x14ac:dyDescent="0.3">
      <c r="A869">
        <v>40.239699999999999</v>
      </c>
      <c r="B869">
        <v>0.69314718055994529</v>
      </c>
      <c r="C869">
        <f t="shared" si="52"/>
        <v>42.811583044316734</v>
      </c>
      <c r="D869">
        <f t="shared" si="53"/>
        <v>-2.5718830443167349</v>
      </c>
      <c r="E869">
        <f t="shared" si="54"/>
        <v>6.6145823936439161</v>
      </c>
      <c r="F869">
        <f t="shared" si="55"/>
        <v>6.3914071037227779E-2</v>
      </c>
    </row>
    <row r="870" spans="1:6" x14ac:dyDescent="0.3">
      <c r="A870">
        <v>38</v>
      </c>
      <c r="B870">
        <v>0.69314718055994529</v>
      </c>
      <c r="C870">
        <f t="shared" si="52"/>
        <v>42.811583044316734</v>
      </c>
      <c r="D870">
        <f t="shared" si="53"/>
        <v>-4.811583044316734</v>
      </c>
      <c r="E870">
        <f t="shared" si="54"/>
        <v>23.15133139235629</v>
      </c>
      <c r="F870">
        <f t="shared" si="55"/>
        <v>0.12662060642938774</v>
      </c>
    </row>
    <row r="871" spans="1:6" x14ac:dyDescent="0.3">
      <c r="A871">
        <v>39.200000000000003</v>
      </c>
      <c r="B871">
        <v>0.87546873735389985</v>
      </c>
      <c r="C871">
        <f t="shared" si="52"/>
        <v>39.812893552731296</v>
      </c>
      <c r="D871">
        <f t="shared" si="53"/>
        <v>-0.61289355273129331</v>
      </c>
      <c r="E871">
        <f t="shared" si="54"/>
        <v>0.37563850697958662</v>
      </c>
      <c r="F871">
        <f t="shared" si="55"/>
        <v>1.5635039610492174E-2</v>
      </c>
    </row>
    <row r="872" spans="1:6" x14ac:dyDescent="0.3">
      <c r="A872">
        <v>34.700000000000003</v>
      </c>
      <c r="B872">
        <v>0.87546873735389985</v>
      </c>
      <c r="C872">
        <f t="shared" si="52"/>
        <v>39.812893552731296</v>
      </c>
      <c r="D872">
        <f t="shared" si="53"/>
        <v>-5.1128935527312933</v>
      </c>
      <c r="E872">
        <f t="shared" si="54"/>
        <v>26.141680481561227</v>
      </c>
      <c r="F872">
        <f t="shared" si="55"/>
        <v>0.14734563552539748</v>
      </c>
    </row>
    <row r="873" spans="1:6" x14ac:dyDescent="0.3">
      <c r="A873">
        <v>28.8</v>
      </c>
      <c r="B873">
        <v>1.3083328196501789</v>
      </c>
      <c r="C873">
        <f t="shared" si="52"/>
        <v>32.693466768033787</v>
      </c>
      <c r="D873">
        <f t="shared" si="53"/>
        <v>-3.893466768033786</v>
      </c>
      <c r="E873">
        <f t="shared" si="54"/>
        <v>15.159083473783456</v>
      </c>
      <c r="F873">
        <f t="shared" si="55"/>
        <v>0.13518981833450647</v>
      </c>
    </row>
    <row r="874" spans="1:6" x14ac:dyDescent="0.3">
      <c r="A874">
        <v>27.1</v>
      </c>
      <c r="B874">
        <v>1.7404661748405046</v>
      </c>
      <c r="C874">
        <f t="shared" si="52"/>
        <v>25.586058439806109</v>
      </c>
      <c r="D874">
        <f t="shared" si="53"/>
        <v>1.5139415601938921</v>
      </c>
      <c r="E874">
        <f t="shared" si="54"/>
        <v>2.2920190476823166</v>
      </c>
      <c r="F874">
        <f t="shared" si="55"/>
        <v>5.5865002221176831E-2</v>
      </c>
    </row>
    <row r="875" spans="1:6" x14ac:dyDescent="0.3">
      <c r="A875">
        <v>30.5</v>
      </c>
      <c r="B875">
        <v>1.3083328196501789</v>
      </c>
      <c r="C875">
        <f t="shared" si="52"/>
        <v>32.693466768033787</v>
      </c>
      <c r="D875">
        <f t="shared" si="53"/>
        <v>-2.1934667680337867</v>
      </c>
      <c r="E875">
        <f t="shared" si="54"/>
        <v>4.8112964624685857</v>
      </c>
      <c r="F875">
        <f t="shared" si="55"/>
        <v>7.1916943214222512E-2</v>
      </c>
    </row>
    <row r="876" spans="1:6" x14ac:dyDescent="0.3">
      <c r="A876">
        <v>40.239699999999999</v>
      </c>
      <c r="B876">
        <v>0.69314718055994529</v>
      </c>
      <c r="C876">
        <f t="shared" si="52"/>
        <v>42.811583044316734</v>
      </c>
      <c r="D876">
        <f t="shared" si="53"/>
        <v>-2.5718830443167349</v>
      </c>
      <c r="E876">
        <f t="shared" si="54"/>
        <v>6.6145823936439161</v>
      </c>
      <c r="F876">
        <f t="shared" si="55"/>
        <v>6.3914071037227779E-2</v>
      </c>
    </row>
    <row r="877" spans="1:6" x14ac:dyDescent="0.3">
      <c r="A877">
        <v>38</v>
      </c>
      <c r="B877">
        <v>0.69314718055994529</v>
      </c>
      <c r="C877">
        <f t="shared" si="52"/>
        <v>42.811583044316734</v>
      </c>
      <c r="D877">
        <f t="shared" si="53"/>
        <v>-4.811583044316734</v>
      </c>
      <c r="E877">
        <f t="shared" si="54"/>
        <v>23.15133139235629</v>
      </c>
      <c r="F877">
        <f t="shared" si="55"/>
        <v>0.12662060642938774</v>
      </c>
    </row>
    <row r="878" spans="1:6" x14ac:dyDescent="0.3">
      <c r="A878">
        <v>39.200000000000003</v>
      </c>
      <c r="B878">
        <v>0.87546873735389985</v>
      </c>
      <c r="C878">
        <f t="shared" si="52"/>
        <v>39.812893552731296</v>
      </c>
      <c r="D878">
        <f t="shared" si="53"/>
        <v>-0.61289355273129331</v>
      </c>
      <c r="E878">
        <f t="shared" si="54"/>
        <v>0.37563850697958662</v>
      </c>
      <c r="F878">
        <f t="shared" si="55"/>
        <v>1.5635039610492174E-2</v>
      </c>
    </row>
    <row r="879" spans="1:6" x14ac:dyDescent="0.3">
      <c r="A879">
        <v>34.700000000000003</v>
      </c>
      <c r="B879">
        <v>0.87546873735389985</v>
      </c>
      <c r="C879">
        <f t="shared" si="52"/>
        <v>39.812893552731296</v>
      </c>
      <c r="D879">
        <f t="shared" si="53"/>
        <v>-5.1128935527312933</v>
      </c>
      <c r="E879">
        <f t="shared" si="54"/>
        <v>26.141680481561227</v>
      </c>
      <c r="F879">
        <f t="shared" si="55"/>
        <v>0.14734563552539748</v>
      </c>
    </row>
    <row r="880" spans="1:6" x14ac:dyDescent="0.3">
      <c r="A880">
        <v>28.2</v>
      </c>
      <c r="B880">
        <v>1.33500106673234</v>
      </c>
      <c r="C880">
        <f t="shared" si="52"/>
        <v>32.254847255944739</v>
      </c>
      <c r="D880">
        <f t="shared" si="53"/>
        <v>-4.0548472559447397</v>
      </c>
      <c r="E880">
        <f t="shared" si="54"/>
        <v>16.441786269042584</v>
      </c>
      <c r="F880">
        <f t="shared" si="55"/>
        <v>0.14378890978527445</v>
      </c>
    </row>
    <row r="881" spans="1:6" x14ac:dyDescent="0.3">
      <c r="A881">
        <v>29.5</v>
      </c>
      <c r="B881">
        <v>1.33500106673234</v>
      </c>
      <c r="C881">
        <f t="shared" si="52"/>
        <v>32.254847255944739</v>
      </c>
      <c r="D881">
        <f t="shared" si="53"/>
        <v>-2.754847255944739</v>
      </c>
      <c r="E881">
        <f t="shared" si="54"/>
        <v>7.589183403586258</v>
      </c>
      <c r="F881">
        <f t="shared" si="55"/>
        <v>9.3384652743889462E-2</v>
      </c>
    </row>
    <row r="882" spans="1:6" x14ac:dyDescent="0.3">
      <c r="A882">
        <v>29.9</v>
      </c>
      <c r="B882">
        <v>1.5260563034950492</v>
      </c>
      <c r="C882">
        <f t="shared" si="52"/>
        <v>29.11251268581945</v>
      </c>
      <c r="D882">
        <f t="shared" si="53"/>
        <v>0.78748731418054874</v>
      </c>
      <c r="E882">
        <f t="shared" si="54"/>
        <v>0.62013626999529425</v>
      </c>
      <c r="F882">
        <f t="shared" si="55"/>
        <v>2.6337368367242434E-2</v>
      </c>
    </row>
    <row r="883" spans="1:6" x14ac:dyDescent="0.3">
      <c r="A883">
        <v>34.5</v>
      </c>
      <c r="B883">
        <v>0.69314718055994529</v>
      </c>
      <c r="C883">
        <f t="shared" si="52"/>
        <v>42.811583044316734</v>
      </c>
      <c r="D883">
        <f t="shared" si="53"/>
        <v>-8.311583044316734</v>
      </c>
      <c r="E883">
        <f t="shared" si="54"/>
        <v>69.082412702573421</v>
      </c>
      <c r="F883">
        <f t="shared" si="55"/>
        <v>0.24091545055990532</v>
      </c>
    </row>
    <row r="884" spans="1:6" x14ac:dyDescent="0.3">
      <c r="A884">
        <v>35.299999999999997</v>
      </c>
      <c r="B884">
        <v>0.69314718055994529</v>
      </c>
      <c r="C884">
        <f t="shared" si="52"/>
        <v>42.811583044316734</v>
      </c>
      <c r="D884">
        <f t="shared" si="53"/>
        <v>-7.5115830443167368</v>
      </c>
      <c r="E884">
        <f t="shared" si="54"/>
        <v>56.423879831666696</v>
      </c>
      <c r="F884">
        <f t="shared" si="55"/>
        <v>0.21279272080217387</v>
      </c>
    </row>
    <row r="885" spans="1:6" x14ac:dyDescent="0.3">
      <c r="A885">
        <v>32.700000000000003</v>
      </c>
      <c r="B885">
        <v>0.99325177301028345</v>
      </c>
      <c r="C885">
        <f t="shared" si="52"/>
        <v>37.87568570128132</v>
      </c>
      <c r="D885">
        <f t="shared" si="53"/>
        <v>-5.1756857012813171</v>
      </c>
      <c r="E885">
        <f t="shared" si="54"/>
        <v>26.787722478447879</v>
      </c>
      <c r="F885">
        <f t="shared" si="55"/>
        <v>0.1582778501920892</v>
      </c>
    </row>
    <row r="886" spans="1:6" x14ac:dyDescent="0.3">
      <c r="A886">
        <v>34.5</v>
      </c>
      <c r="B886">
        <v>1.2527629684953681</v>
      </c>
      <c r="C886">
        <f t="shared" si="52"/>
        <v>33.607438388489058</v>
      </c>
      <c r="D886">
        <f t="shared" si="53"/>
        <v>0.89256161151094204</v>
      </c>
      <c r="E886">
        <f t="shared" si="54"/>
        <v>0.79666623034300987</v>
      </c>
      <c r="F886">
        <f t="shared" si="55"/>
        <v>2.5871351058288174E-2</v>
      </c>
    </row>
    <row r="887" spans="1:6" x14ac:dyDescent="0.3">
      <c r="A887">
        <v>39.0959</v>
      </c>
      <c r="B887">
        <v>1.2527629684953681</v>
      </c>
      <c r="C887">
        <f t="shared" si="52"/>
        <v>33.607438388489058</v>
      </c>
      <c r="D887">
        <f t="shared" si="53"/>
        <v>5.4884616115109424</v>
      </c>
      <c r="E887">
        <f t="shared" si="54"/>
        <v>30.123210861029289</v>
      </c>
      <c r="F887">
        <f t="shared" si="55"/>
        <v>0.14038458282098487</v>
      </c>
    </row>
    <row r="888" spans="1:6" x14ac:dyDescent="0.3">
      <c r="A888">
        <v>32.200000000000003</v>
      </c>
      <c r="B888">
        <v>1.2527629684953681</v>
      </c>
      <c r="C888">
        <f t="shared" si="52"/>
        <v>33.607438388489058</v>
      </c>
      <c r="D888">
        <f t="shared" si="53"/>
        <v>-1.4074383884890551</v>
      </c>
      <c r="E888">
        <f t="shared" si="54"/>
        <v>1.9808828173926685</v>
      </c>
      <c r="F888">
        <f t="shared" si="55"/>
        <v>4.3709266723262578E-2</v>
      </c>
    </row>
    <row r="889" spans="1:6" x14ac:dyDescent="0.3">
      <c r="A889">
        <v>34.200000000000003</v>
      </c>
      <c r="B889">
        <v>1.2527629684953681</v>
      </c>
      <c r="C889">
        <f t="shared" si="52"/>
        <v>33.607438388489058</v>
      </c>
      <c r="D889">
        <f t="shared" si="53"/>
        <v>0.59256161151094489</v>
      </c>
      <c r="E889">
        <f t="shared" si="54"/>
        <v>0.35112926343644796</v>
      </c>
      <c r="F889">
        <f t="shared" si="55"/>
        <v>1.7326362909676749E-2</v>
      </c>
    </row>
    <row r="890" spans="1:6" x14ac:dyDescent="0.3">
      <c r="A890">
        <v>27</v>
      </c>
      <c r="B890">
        <v>1.6863989535702288</v>
      </c>
      <c r="C890">
        <f t="shared" si="52"/>
        <v>26.47531592045404</v>
      </c>
      <c r="D890">
        <f t="shared" si="53"/>
        <v>0.52468407954595975</v>
      </c>
      <c r="E890">
        <f t="shared" si="54"/>
        <v>0.275293383328991</v>
      </c>
      <c r="F890">
        <f t="shared" si="55"/>
        <v>1.9432743686887397E-2</v>
      </c>
    </row>
    <row r="891" spans="1:6" x14ac:dyDescent="0.3">
      <c r="A891">
        <v>34.700000000000003</v>
      </c>
      <c r="B891">
        <v>0.83290912293510388</v>
      </c>
      <c r="C891">
        <f t="shared" si="52"/>
        <v>40.51288246664673</v>
      </c>
      <c r="D891">
        <f t="shared" si="53"/>
        <v>-5.8128824666467267</v>
      </c>
      <c r="E891">
        <f t="shared" si="54"/>
        <v>33.789602571048931</v>
      </c>
      <c r="F891">
        <f t="shared" si="55"/>
        <v>0.1675182267045166</v>
      </c>
    </row>
    <row r="892" spans="1:6" x14ac:dyDescent="0.3">
      <c r="A892">
        <v>38.6</v>
      </c>
      <c r="B892">
        <v>0.91629073187415511</v>
      </c>
      <c r="C892">
        <f t="shared" si="52"/>
        <v>39.141483719763549</v>
      </c>
      <c r="D892">
        <f t="shared" si="53"/>
        <v>-0.54148371976354781</v>
      </c>
      <c r="E892">
        <f t="shared" si="54"/>
        <v>0.29320461876896836</v>
      </c>
      <c r="F892">
        <f t="shared" si="55"/>
        <v>1.402807564154269E-2</v>
      </c>
    </row>
    <row r="893" spans="1:6" x14ac:dyDescent="0.3">
      <c r="A893">
        <v>30.5</v>
      </c>
      <c r="B893">
        <v>1.3083328196501789</v>
      </c>
      <c r="C893">
        <f t="shared" si="52"/>
        <v>32.693466768033787</v>
      </c>
      <c r="D893">
        <f t="shared" si="53"/>
        <v>-2.1934667680337867</v>
      </c>
      <c r="E893">
        <f t="shared" si="54"/>
        <v>4.8112964624685857</v>
      </c>
      <c r="F893">
        <f t="shared" si="55"/>
        <v>7.1916943214222512E-2</v>
      </c>
    </row>
    <row r="894" spans="1:6" x14ac:dyDescent="0.3">
      <c r="A894">
        <v>38.6</v>
      </c>
      <c r="B894">
        <v>0.91629073187415511</v>
      </c>
      <c r="C894">
        <f t="shared" si="52"/>
        <v>39.141483719763549</v>
      </c>
      <c r="D894">
        <f t="shared" si="53"/>
        <v>-0.54148371976354781</v>
      </c>
      <c r="E894">
        <f t="shared" si="54"/>
        <v>0.29320461876896836</v>
      </c>
      <c r="F894">
        <f t="shared" si="55"/>
        <v>1.402807564154269E-2</v>
      </c>
    </row>
    <row r="895" spans="1:6" x14ac:dyDescent="0.3">
      <c r="A895">
        <v>39.200000000000003</v>
      </c>
      <c r="B895">
        <v>0.91629073187415511</v>
      </c>
      <c r="C895">
        <f t="shared" si="52"/>
        <v>39.141483719763549</v>
      </c>
      <c r="D895">
        <f t="shared" si="53"/>
        <v>5.8516280236453611E-2</v>
      </c>
      <c r="E895">
        <f t="shared" si="54"/>
        <v>3.4241550527111713E-3</v>
      </c>
      <c r="F895">
        <f t="shared" si="55"/>
        <v>1.4927622509299388E-3</v>
      </c>
    </row>
    <row r="896" spans="1:6" x14ac:dyDescent="0.3">
      <c r="A896">
        <v>34.799999999999997</v>
      </c>
      <c r="B896">
        <v>1.0986122886681098</v>
      </c>
      <c r="C896">
        <f t="shared" si="52"/>
        <v>36.142794228178104</v>
      </c>
      <c r="D896">
        <f t="shared" si="53"/>
        <v>-1.3427942281781071</v>
      </c>
      <c r="E896">
        <f t="shared" si="54"/>
        <v>1.8030963392284385</v>
      </c>
      <c r="F896">
        <f t="shared" si="55"/>
        <v>3.8586041039600782E-2</v>
      </c>
    </row>
    <row r="897" spans="1:6" x14ac:dyDescent="0.3">
      <c r="A897">
        <v>42.9</v>
      </c>
      <c r="B897">
        <v>0.91629073187415511</v>
      </c>
      <c r="C897">
        <f t="shared" si="52"/>
        <v>39.141483719763549</v>
      </c>
      <c r="D897">
        <f t="shared" si="53"/>
        <v>3.7585162802364493</v>
      </c>
      <c r="E897">
        <f t="shared" si="54"/>
        <v>14.126444628802435</v>
      </c>
      <c r="F897">
        <f t="shared" si="55"/>
        <v>8.7611102103413746E-2</v>
      </c>
    </row>
    <row r="898" spans="1:6" x14ac:dyDescent="0.3">
      <c r="A898">
        <v>30.6</v>
      </c>
      <c r="B898">
        <v>1.2527629684953681</v>
      </c>
      <c r="C898">
        <f t="shared" ref="C898:C961" si="56">$I$19+($I$20*B898)</f>
        <v>33.607438388489058</v>
      </c>
      <c r="D898">
        <f t="shared" si="53"/>
        <v>-3.0074383884890565</v>
      </c>
      <c r="E898">
        <f t="shared" si="54"/>
        <v>9.0446856605576542</v>
      </c>
      <c r="F898">
        <f t="shared" si="55"/>
        <v>9.8282300277420145E-2</v>
      </c>
    </row>
    <row r="899" spans="1:6" x14ac:dyDescent="0.3">
      <c r="A899">
        <v>28.7</v>
      </c>
      <c r="B899">
        <v>1.2527629684953681</v>
      </c>
      <c r="C899">
        <f t="shared" si="56"/>
        <v>33.607438388489058</v>
      </c>
      <c r="D899">
        <f t="shared" ref="D899:D962" si="57">A899-C899</f>
        <v>-4.9074383884890587</v>
      </c>
      <c r="E899">
        <f t="shared" ref="E899:E962" si="58">D899^2</f>
        <v>24.08295153681609</v>
      </c>
      <c r="F899">
        <f t="shared" ref="F899:F962" si="59">ABS(D899)/A899</f>
        <v>0.17099088461634351</v>
      </c>
    </row>
    <row r="900" spans="1:6" x14ac:dyDescent="0.3">
      <c r="A900">
        <v>39.200000000000003</v>
      </c>
      <c r="B900">
        <v>0.91629073187415511</v>
      </c>
      <c r="C900">
        <f t="shared" si="56"/>
        <v>39.141483719763549</v>
      </c>
      <c r="D900">
        <f t="shared" si="57"/>
        <v>5.8516280236453611E-2</v>
      </c>
      <c r="E900">
        <f t="shared" si="58"/>
        <v>3.4241550527111713E-3</v>
      </c>
      <c r="F900">
        <f t="shared" si="59"/>
        <v>1.4927622509299388E-3</v>
      </c>
    </row>
    <row r="901" spans="1:6" x14ac:dyDescent="0.3">
      <c r="A901">
        <v>34.799999999999997</v>
      </c>
      <c r="B901">
        <v>1.0986122886681098</v>
      </c>
      <c r="C901">
        <f t="shared" si="56"/>
        <v>36.142794228178104</v>
      </c>
      <c r="D901">
        <f t="shared" si="57"/>
        <v>-1.3427942281781071</v>
      </c>
      <c r="E901">
        <f t="shared" si="58"/>
        <v>1.8030963392284385</v>
      </c>
      <c r="F901">
        <f t="shared" si="59"/>
        <v>3.8586041039600782E-2</v>
      </c>
    </row>
    <row r="902" spans="1:6" x14ac:dyDescent="0.3">
      <c r="A902">
        <v>42.9</v>
      </c>
      <c r="B902">
        <v>0.91629073187415511</v>
      </c>
      <c r="C902">
        <f t="shared" si="56"/>
        <v>39.141483719763549</v>
      </c>
      <c r="D902">
        <f t="shared" si="57"/>
        <v>3.7585162802364493</v>
      </c>
      <c r="E902">
        <f t="shared" si="58"/>
        <v>14.126444628802435</v>
      </c>
      <c r="F902">
        <f t="shared" si="59"/>
        <v>8.7611102103413746E-2</v>
      </c>
    </row>
    <row r="903" spans="1:6" x14ac:dyDescent="0.3">
      <c r="A903">
        <v>27.8</v>
      </c>
      <c r="B903">
        <v>1.3862943611198906</v>
      </c>
      <c r="C903">
        <f t="shared" si="56"/>
        <v>31.411213263489454</v>
      </c>
      <c r="D903">
        <f t="shared" si="57"/>
        <v>-3.6112132634894536</v>
      </c>
      <c r="E903">
        <f t="shared" si="58"/>
        <v>13.040861234402151</v>
      </c>
      <c r="F903">
        <f t="shared" si="59"/>
        <v>0.12989975767947676</v>
      </c>
    </row>
    <row r="904" spans="1:6" x14ac:dyDescent="0.3">
      <c r="A904">
        <v>29</v>
      </c>
      <c r="B904">
        <v>1.5260563034950492</v>
      </c>
      <c r="C904">
        <f t="shared" si="56"/>
        <v>29.11251268581945</v>
      </c>
      <c r="D904">
        <f t="shared" si="57"/>
        <v>-0.11251268581944984</v>
      </c>
      <c r="E904">
        <f t="shared" si="58"/>
        <v>1.2659104470306229E-2</v>
      </c>
      <c r="F904">
        <f t="shared" si="59"/>
        <v>3.8797477868775807E-3</v>
      </c>
    </row>
    <row r="905" spans="1:6" x14ac:dyDescent="0.3">
      <c r="A905">
        <v>37.976399999999998</v>
      </c>
      <c r="B905">
        <v>0.87546873735389985</v>
      </c>
      <c r="C905">
        <f t="shared" si="56"/>
        <v>39.812893552731296</v>
      </c>
      <c r="D905">
        <f t="shared" si="57"/>
        <v>-1.836493552731298</v>
      </c>
      <c r="E905">
        <f t="shared" si="58"/>
        <v>3.3727085692236249</v>
      </c>
      <c r="F905">
        <f t="shared" si="59"/>
        <v>4.8358811070330472E-2</v>
      </c>
    </row>
    <row r="906" spans="1:6" x14ac:dyDescent="0.3">
      <c r="A906">
        <v>35.288699999999999</v>
      </c>
      <c r="B906">
        <v>1.0986122886681098</v>
      </c>
      <c r="C906">
        <f t="shared" si="56"/>
        <v>36.142794228178104</v>
      </c>
      <c r="D906">
        <f t="shared" si="57"/>
        <v>-0.85409422817810565</v>
      </c>
      <c r="E906">
        <f t="shared" si="58"/>
        <v>0.72947695060715401</v>
      </c>
      <c r="F906">
        <f t="shared" si="59"/>
        <v>2.4203051633472066E-2</v>
      </c>
    </row>
    <row r="907" spans="1:6" x14ac:dyDescent="0.3">
      <c r="A907">
        <v>29.809899999999999</v>
      </c>
      <c r="B907">
        <v>1.33500106673234</v>
      </c>
      <c r="C907">
        <f t="shared" si="56"/>
        <v>32.254847255944739</v>
      </c>
      <c r="D907">
        <f t="shared" si="57"/>
        <v>-2.44494725594474</v>
      </c>
      <c r="E907">
        <f t="shared" si="58"/>
        <v>5.9777670843517141</v>
      </c>
      <c r="F907">
        <f t="shared" si="59"/>
        <v>8.2017962352934431E-2</v>
      </c>
    </row>
    <row r="908" spans="1:6" x14ac:dyDescent="0.3">
      <c r="A908">
        <v>24.947700000000001</v>
      </c>
      <c r="B908">
        <v>1.7227665977411035</v>
      </c>
      <c r="C908">
        <f t="shared" si="56"/>
        <v>25.877167932214963</v>
      </c>
      <c r="D908">
        <f t="shared" si="57"/>
        <v>-0.92946793221496193</v>
      </c>
      <c r="E908">
        <f t="shared" si="58"/>
        <v>0.86391063701595705</v>
      </c>
      <c r="F908">
        <f t="shared" si="59"/>
        <v>3.7256658217589673E-2</v>
      </c>
    </row>
    <row r="909" spans="1:6" x14ac:dyDescent="0.3">
      <c r="A909">
        <v>25.1952</v>
      </c>
      <c r="B909">
        <v>1.7227665977411035</v>
      </c>
      <c r="C909">
        <f t="shared" si="56"/>
        <v>25.877167932214963</v>
      </c>
      <c r="D909">
        <f t="shared" si="57"/>
        <v>-0.68196793221496321</v>
      </c>
      <c r="E909">
        <f t="shared" si="58"/>
        <v>0.46508026056955265</v>
      </c>
      <c r="F909">
        <f t="shared" si="59"/>
        <v>2.7067375222858452E-2</v>
      </c>
    </row>
    <row r="910" spans="1:6" x14ac:dyDescent="0.3">
      <c r="A910">
        <v>32.407600000000002</v>
      </c>
      <c r="B910">
        <v>1.2527629684953681</v>
      </c>
      <c r="C910">
        <f t="shared" si="56"/>
        <v>33.607438388489058</v>
      </c>
      <c r="D910">
        <f t="shared" si="57"/>
        <v>-1.1998383884890558</v>
      </c>
      <c r="E910">
        <f t="shared" si="58"/>
        <v>1.4396121584920143</v>
      </c>
      <c r="F910">
        <f t="shared" si="59"/>
        <v>3.7023364534524483E-2</v>
      </c>
    </row>
    <row r="911" spans="1:6" x14ac:dyDescent="0.3">
      <c r="A911">
        <v>29.9</v>
      </c>
      <c r="B911">
        <v>1.3862943611198906</v>
      </c>
      <c r="C911">
        <f t="shared" si="56"/>
        <v>31.411213263489454</v>
      </c>
      <c r="D911">
        <f t="shared" si="57"/>
        <v>-1.5112132634894557</v>
      </c>
      <c r="E911">
        <f t="shared" si="58"/>
        <v>2.2837655277464513</v>
      </c>
      <c r="F911">
        <f t="shared" si="59"/>
        <v>5.0542249615031967E-2</v>
      </c>
    </row>
    <row r="912" spans="1:6" x14ac:dyDescent="0.3">
      <c r="A912">
        <v>30.9375</v>
      </c>
      <c r="B912">
        <v>1.3862943611198906</v>
      </c>
      <c r="C912">
        <f t="shared" si="56"/>
        <v>31.411213263489454</v>
      </c>
      <c r="D912">
        <f t="shared" si="57"/>
        <v>-0.47371326348945431</v>
      </c>
      <c r="E912">
        <f t="shared" si="58"/>
        <v>0.22440425600582917</v>
      </c>
      <c r="F912">
        <f t="shared" si="59"/>
        <v>1.5311943870366199E-2</v>
      </c>
    </row>
    <row r="913" spans="1:6" x14ac:dyDescent="0.3">
      <c r="A913">
        <v>38.029899999999998</v>
      </c>
      <c r="B913">
        <v>0.91629073187415511</v>
      </c>
      <c r="C913">
        <f t="shared" si="56"/>
        <v>39.141483719763549</v>
      </c>
      <c r="D913">
        <f t="shared" si="57"/>
        <v>-1.1115837197635514</v>
      </c>
      <c r="E913">
        <f t="shared" si="58"/>
        <v>1.2356183660433735</v>
      </c>
      <c r="F913">
        <f t="shared" si="59"/>
        <v>2.922920438296055E-2</v>
      </c>
    </row>
    <row r="914" spans="1:6" x14ac:dyDescent="0.3">
      <c r="A914">
        <v>28.0488</v>
      </c>
      <c r="B914">
        <v>1.3862943611198906</v>
      </c>
      <c r="C914">
        <f t="shared" si="56"/>
        <v>31.411213263489454</v>
      </c>
      <c r="D914">
        <f t="shared" si="57"/>
        <v>-3.3624132634894544</v>
      </c>
      <c r="E914">
        <f t="shared" si="58"/>
        <v>11.305822954489802</v>
      </c>
      <c r="F914">
        <f t="shared" si="59"/>
        <v>0.11987725904457426</v>
      </c>
    </row>
    <row r="915" spans="1:6" x14ac:dyDescent="0.3">
      <c r="A915">
        <v>28.654900000000001</v>
      </c>
      <c r="B915">
        <v>1.3862943611198906</v>
      </c>
      <c r="C915">
        <f t="shared" si="56"/>
        <v>31.411213263489454</v>
      </c>
      <c r="D915">
        <f t="shared" si="57"/>
        <v>-2.7563132634894529</v>
      </c>
      <c r="E915">
        <f t="shared" si="58"/>
        <v>7.597262806487878</v>
      </c>
      <c r="F915">
        <f t="shared" si="59"/>
        <v>9.6189945296945814E-2</v>
      </c>
    </row>
    <row r="916" spans="1:6" x14ac:dyDescent="0.3">
      <c r="A916">
        <v>33</v>
      </c>
      <c r="B916">
        <v>1.2809338454620642</v>
      </c>
      <c r="C916">
        <f t="shared" si="56"/>
        <v>33.144104736592666</v>
      </c>
      <c r="D916">
        <f t="shared" si="57"/>
        <v>-0.14410473659266643</v>
      </c>
      <c r="E916">
        <f t="shared" si="58"/>
        <v>2.0766175108441774E-2</v>
      </c>
      <c r="F916">
        <f t="shared" si="59"/>
        <v>4.3668101997777703E-3</v>
      </c>
    </row>
    <row r="917" spans="1:6" x14ac:dyDescent="0.3">
      <c r="A917">
        <v>37</v>
      </c>
      <c r="B917">
        <v>0.87546873735389985</v>
      </c>
      <c r="C917">
        <f t="shared" si="56"/>
        <v>39.812893552731296</v>
      </c>
      <c r="D917">
        <f t="shared" si="57"/>
        <v>-2.8128935527312962</v>
      </c>
      <c r="E917">
        <f t="shared" si="58"/>
        <v>7.9123701389972929</v>
      </c>
      <c r="F917">
        <f t="shared" si="59"/>
        <v>7.6024150073818811E-2</v>
      </c>
    </row>
    <row r="918" spans="1:6" x14ac:dyDescent="0.3">
      <c r="A918">
        <v>33</v>
      </c>
      <c r="B918">
        <v>1.2809338454620642</v>
      </c>
      <c r="C918">
        <f t="shared" si="56"/>
        <v>33.144104736592666</v>
      </c>
      <c r="D918">
        <f t="shared" si="57"/>
        <v>-0.14410473659266643</v>
      </c>
      <c r="E918">
        <f t="shared" si="58"/>
        <v>2.0766175108441774E-2</v>
      </c>
      <c r="F918">
        <f t="shared" si="59"/>
        <v>4.3668101997777703E-3</v>
      </c>
    </row>
    <row r="919" spans="1:6" x14ac:dyDescent="0.3">
      <c r="A919">
        <v>33.200000000000003</v>
      </c>
      <c r="B919">
        <v>1.2809338454620642</v>
      </c>
      <c r="C919">
        <f t="shared" si="56"/>
        <v>33.144104736592666</v>
      </c>
      <c r="D919">
        <f t="shared" si="57"/>
        <v>5.5895263407336415E-2</v>
      </c>
      <c r="E919">
        <f t="shared" si="58"/>
        <v>3.1242804713755212E-3</v>
      </c>
      <c r="F919">
        <f t="shared" si="59"/>
        <v>1.6835922713053135E-3</v>
      </c>
    </row>
    <row r="920" spans="1:6" x14ac:dyDescent="0.3">
      <c r="A920">
        <v>45.3</v>
      </c>
      <c r="B920">
        <v>0.87546873735389985</v>
      </c>
      <c r="C920">
        <f t="shared" si="56"/>
        <v>39.812893552731296</v>
      </c>
      <c r="D920">
        <f t="shared" si="57"/>
        <v>5.487106447268701</v>
      </c>
      <c r="E920">
        <f t="shared" si="58"/>
        <v>30.108337163657747</v>
      </c>
      <c r="F920">
        <f t="shared" si="59"/>
        <v>0.12112817764390069</v>
      </c>
    </row>
    <row r="921" spans="1:6" x14ac:dyDescent="0.3">
      <c r="A921">
        <v>35.810299999999998</v>
      </c>
      <c r="B921">
        <v>0.87546873735389985</v>
      </c>
      <c r="C921">
        <f t="shared" si="56"/>
        <v>39.812893552731296</v>
      </c>
      <c r="D921">
        <f t="shared" si="57"/>
        <v>-4.0025935527312981</v>
      </c>
      <c r="E921">
        <f t="shared" si="58"/>
        <v>16.020755148366156</v>
      </c>
      <c r="F921">
        <f t="shared" si="59"/>
        <v>0.11177213127874658</v>
      </c>
    </row>
    <row r="922" spans="1:6" x14ac:dyDescent="0.3">
      <c r="A922">
        <v>34.283099999999997</v>
      </c>
      <c r="B922">
        <v>0.87546873735389985</v>
      </c>
      <c r="C922">
        <f t="shared" si="56"/>
        <v>39.812893552731296</v>
      </c>
      <c r="D922">
        <f t="shared" si="57"/>
        <v>-5.5297935527312987</v>
      </c>
      <c r="E922">
        <f t="shared" si="58"/>
        <v>30.578616735828639</v>
      </c>
      <c r="F922">
        <f t="shared" si="59"/>
        <v>0.16129794425624577</v>
      </c>
    </row>
    <row r="923" spans="1:6" x14ac:dyDescent="0.3">
      <c r="A923">
        <v>33.762799999999999</v>
      </c>
      <c r="B923">
        <v>1.1631508098056809</v>
      </c>
      <c r="C923">
        <f t="shared" si="56"/>
        <v>35.081312588042636</v>
      </c>
      <c r="D923">
        <f t="shared" si="57"/>
        <v>-1.3185125880426369</v>
      </c>
      <c r="E923">
        <f t="shared" si="58"/>
        <v>1.7384754448268924</v>
      </c>
      <c r="F923">
        <f t="shared" si="59"/>
        <v>3.9052228726368578E-2</v>
      </c>
    </row>
    <row r="924" spans="1:6" x14ac:dyDescent="0.3">
      <c r="A924">
        <v>31.7</v>
      </c>
      <c r="B924">
        <v>0.99325177301028345</v>
      </c>
      <c r="C924">
        <f t="shared" si="56"/>
        <v>37.87568570128132</v>
      </c>
      <c r="D924">
        <f t="shared" si="57"/>
        <v>-6.1756857012813207</v>
      </c>
      <c r="E924">
        <f t="shared" si="58"/>
        <v>38.13909388101056</v>
      </c>
      <c r="F924">
        <f t="shared" si="59"/>
        <v>0.19481658363663473</v>
      </c>
    </row>
    <row r="925" spans="1:6" x14ac:dyDescent="0.3">
      <c r="A925">
        <v>31.4</v>
      </c>
      <c r="B925">
        <v>1.3862943611198906</v>
      </c>
      <c r="C925">
        <f t="shared" si="56"/>
        <v>31.411213263489454</v>
      </c>
      <c r="D925">
        <f t="shared" si="57"/>
        <v>-1.1213263489455727E-2</v>
      </c>
      <c r="E925">
        <f t="shared" si="58"/>
        <v>1.2573727808396084E-4</v>
      </c>
      <c r="F925">
        <f t="shared" si="59"/>
        <v>3.5711030221196585E-4</v>
      </c>
    </row>
    <row r="926" spans="1:6" x14ac:dyDescent="0.3">
      <c r="A926">
        <v>30.2</v>
      </c>
      <c r="B926">
        <v>1.3862943611198906</v>
      </c>
      <c r="C926">
        <f t="shared" si="56"/>
        <v>31.411213263489454</v>
      </c>
      <c r="D926">
        <f t="shared" si="57"/>
        <v>-1.211213263489455</v>
      </c>
      <c r="E926">
        <f t="shared" si="58"/>
        <v>1.467037569652776</v>
      </c>
      <c r="F926">
        <f t="shared" si="59"/>
        <v>4.0106399453293216E-2</v>
      </c>
    </row>
    <row r="927" spans="1:6" x14ac:dyDescent="0.3">
      <c r="A927">
        <v>37.799999999999997</v>
      </c>
      <c r="B927">
        <v>0.99325177301028345</v>
      </c>
      <c r="C927">
        <f t="shared" si="56"/>
        <v>37.87568570128132</v>
      </c>
      <c r="D927">
        <f t="shared" si="57"/>
        <v>-7.5685701281322793E-2</v>
      </c>
      <c r="E927">
        <f t="shared" si="58"/>
        <v>5.7283253784456267E-3</v>
      </c>
      <c r="F927">
        <f t="shared" si="59"/>
        <v>2.0022672296646244E-3</v>
      </c>
    </row>
    <row r="928" spans="1:6" x14ac:dyDescent="0.3">
      <c r="A928">
        <v>33.1</v>
      </c>
      <c r="B928">
        <v>1.2527629684953681</v>
      </c>
      <c r="C928">
        <f t="shared" si="56"/>
        <v>33.607438388489058</v>
      </c>
      <c r="D928">
        <f t="shared" si="57"/>
        <v>-0.50743838848905654</v>
      </c>
      <c r="E928">
        <f t="shared" si="58"/>
        <v>0.25749371811237065</v>
      </c>
      <c r="F928">
        <f t="shared" si="59"/>
        <v>1.533046490903494E-2</v>
      </c>
    </row>
    <row r="929" spans="1:6" x14ac:dyDescent="0.3">
      <c r="A929">
        <v>39.700000000000003</v>
      </c>
      <c r="B929">
        <v>0.91629073187415511</v>
      </c>
      <c r="C929">
        <f t="shared" si="56"/>
        <v>39.141483719763549</v>
      </c>
      <c r="D929">
        <f t="shared" si="57"/>
        <v>0.55851628023645361</v>
      </c>
      <c r="E929">
        <f t="shared" si="58"/>
        <v>0.31194043528916476</v>
      </c>
      <c r="F929">
        <f t="shared" si="59"/>
        <v>1.4068420157089511E-2</v>
      </c>
    </row>
    <row r="930" spans="1:6" x14ac:dyDescent="0.3">
      <c r="A930">
        <v>37.349899999999998</v>
      </c>
      <c r="B930">
        <v>1.2527629684953681</v>
      </c>
      <c r="C930">
        <f t="shared" si="56"/>
        <v>33.607438388489058</v>
      </c>
      <c r="D930">
        <f t="shared" si="57"/>
        <v>3.7424616115109401</v>
      </c>
      <c r="E930">
        <f t="shared" si="58"/>
        <v>14.006018913633064</v>
      </c>
      <c r="F930">
        <f t="shared" si="59"/>
        <v>0.1002000436818021</v>
      </c>
    </row>
    <row r="931" spans="1:6" x14ac:dyDescent="0.3">
      <c r="A931">
        <v>26.548400000000001</v>
      </c>
      <c r="B931">
        <v>1.5260563034950492</v>
      </c>
      <c r="C931">
        <f t="shared" si="56"/>
        <v>29.11251268581945</v>
      </c>
      <c r="D931">
        <f t="shared" si="57"/>
        <v>-2.564112685819449</v>
      </c>
      <c r="E931">
        <f t="shared" si="58"/>
        <v>6.5746738655802286</v>
      </c>
      <c r="F931">
        <f t="shared" si="59"/>
        <v>9.6582569413578553E-2</v>
      </c>
    </row>
    <row r="932" spans="1:6" x14ac:dyDescent="0.3">
      <c r="A932">
        <v>25.617899999999999</v>
      </c>
      <c r="B932">
        <v>1.7404661748405046</v>
      </c>
      <c r="C932">
        <f t="shared" si="56"/>
        <v>25.586058439806109</v>
      </c>
      <c r="D932">
        <f t="shared" si="57"/>
        <v>3.1841560193889507E-2</v>
      </c>
      <c r="E932">
        <f t="shared" si="58"/>
        <v>1.0138849555810887E-3</v>
      </c>
      <c r="F932">
        <f t="shared" si="59"/>
        <v>1.242941856822359E-3</v>
      </c>
    </row>
    <row r="933" spans="1:6" x14ac:dyDescent="0.3">
      <c r="A933">
        <v>40.6</v>
      </c>
      <c r="B933">
        <v>0.99325177301028345</v>
      </c>
      <c r="C933">
        <f t="shared" si="56"/>
        <v>37.87568570128132</v>
      </c>
      <c r="D933">
        <f t="shared" si="57"/>
        <v>2.7243142987186815</v>
      </c>
      <c r="E933">
        <f t="shared" si="58"/>
        <v>7.4218883982030608</v>
      </c>
      <c r="F933">
        <f t="shared" si="59"/>
        <v>6.7101337406864067E-2</v>
      </c>
    </row>
    <row r="934" spans="1:6" x14ac:dyDescent="0.3">
      <c r="A934">
        <v>36.6</v>
      </c>
      <c r="B934">
        <v>1.2527629684953681</v>
      </c>
      <c r="C934">
        <f t="shared" si="56"/>
        <v>33.607438388489058</v>
      </c>
      <c r="D934">
        <f t="shared" si="57"/>
        <v>2.9925616115109435</v>
      </c>
      <c r="E934">
        <f t="shared" si="58"/>
        <v>8.9554249986889758</v>
      </c>
      <c r="F934">
        <f t="shared" si="59"/>
        <v>8.1763978456583147E-2</v>
      </c>
    </row>
    <row r="935" spans="1:6" x14ac:dyDescent="0.3">
      <c r="A935">
        <v>34.1</v>
      </c>
      <c r="B935">
        <v>0.69314718055994529</v>
      </c>
      <c r="C935">
        <f t="shared" si="56"/>
        <v>42.811583044316734</v>
      </c>
      <c r="D935">
        <f t="shared" si="57"/>
        <v>-8.7115830443167326</v>
      </c>
      <c r="E935">
        <f t="shared" si="58"/>
        <v>75.891679138026788</v>
      </c>
      <c r="F935">
        <f t="shared" si="59"/>
        <v>0.25547164352834995</v>
      </c>
    </row>
    <row r="936" spans="1:6" x14ac:dyDescent="0.3">
      <c r="A936">
        <v>36.200000000000003</v>
      </c>
      <c r="B936">
        <v>0.69314718055994529</v>
      </c>
      <c r="C936">
        <f t="shared" si="56"/>
        <v>42.811583044316734</v>
      </c>
      <c r="D936">
        <f t="shared" si="57"/>
        <v>-6.6115830443167312</v>
      </c>
      <c r="E936">
        <f t="shared" si="58"/>
        <v>43.713030351896492</v>
      </c>
      <c r="F936">
        <f t="shared" si="59"/>
        <v>0.18264041558885996</v>
      </c>
    </row>
    <row r="937" spans="1:6" x14ac:dyDescent="0.3">
      <c r="A937">
        <v>36.4</v>
      </c>
      <c r="B937">
        <v>1.1631508098056809</v>
      </c>
      <c r="C937">
        <f t="shared" si="56"/>
        <v>35.081312588042636</v>
      </c>
      <c r="D937">
        <f t="shared" si="57"/>
        <v>1.3186874119573631</v>
      </c>
      <c r="E937">
        <f t="shared" si="58"/>
        <v>1.7389364904548081</v>
      </c>
      <c r="F937">
        <f t="shared" si="59"/>
        <v>3.6227676152674811E-2</v>
      </c>
    </row>
    <row r="938" spans="1:6" x14ac:dyDescent="0.3">
      <c r="A938">
        <v>29.7</v>
      </c>
      <c r="B938">
        <v>1.1631508098056809</v>
      </c>
      <c r="C938">
        <f t="shared" si="56"/>
        <v>35.081312588042636</v>
      </c>
      <c r="D938">
        <f t="shared" si="57"/>
        <v>-5.3813125880426362</v>
      </c>
      <c r="E938">
        <f t="shared" si="58"/>
        <v>28.958525170226135</v>
      </c>
      <c r="F938">
        <f t="shared" si="59"/>
        <v>0.18118897602837158</v>
      </c>
    </row>
    <row r="939" spans="1:6" x14ac:dyDescent="0.3">
      <c r="A939">
        <v>28.7</v>
      </c>
      <c r="B939">
        <v>1.2527629684953681</v>
      </c>
      <c r="C939">
        <f t="shared" si="56"/>
        <v>33.607438388489058</v>
      </c>
      <c r="D939">
        <f t="shared" si="57"/>
        <v>-4.9074383884890587</v>
      </c>
      <c r="E939">
        <f t="shared" si="58"/>
        <v>24.08295153681609</v>
      </c>
      <c r="F939">
        <f t="shared" si="59"/>
        <v>0.17099088461634351</v>
      </c>
    </row>
    <row r="940" spans="1:6" x14ac:dyDescent="0.3">
      <c r="A940">
        <v>31.9</v>
      </c>
      <c r="B940">
        <v>0.83290912293510388</v>
      </c>
      <c r="C940">
        <f t="shared" si="56"/>
        <v>40.51288246664673</v>
      </c>
      <c r="D940">
        <f t="shared" si="57"/>
        <v>-8.612882466646731</v>
      </c>
      <c r="E940">
        <f t="shared" si="58"/>
        <v>74.181744384270672</v>
      </c>
      <c r="F940">
        <f t="shared" si="59"/>
        <v>0.26999631556886305</v>
      </c>
    </row>
    <row r="941" spans="1:6" x14ac:dyDescent="0.3">
      <c r="A941">
        <v>31.6</v>
      </c>
      <c r="B941">
        <v>1.3083328196501789</v>
      </c>
      <c r="C941">
        <f t="shared" si="56"/>
        <v>32.693466768033787</v>
      </c>
      <c r="D941">
        <f t="shared" si="57"/>
        <v>-1.0934667680337853</v>
      </c>
      <c r="E941">
        <f t="shared" si="58"/>
        <v>1.1956695727942519</v>
      </c>
      <c r="F941">
        <f t="shared" si="59"/>
        <v>3.4603378735246368E-2</v>
      </c>
    </row>
    <row r="942" spans="1:6" x14ac:dyDescent="0.3">
      <c r="A942">
        <v>30.7</v>
      </c>
      <c r="B942">
        <v>1.1631508098056809</v>
      </c>
      <c r="C942">
        <f t="shared" si="56"/>
        <v>35.081312588042636</v>
      </c>
      <c r="D942">
        <f t="shared" si="57"/>
        <v>-4.3813125880426362</v>
      </c>
      <c r="E942">
        <f t="shared" si="58"/>
        <v>19.195899994140863</v>
      </c>
      <c r="F942">
        <f t="shared" si="59"/>
        <v>0.14271376508282202</v>
      </c>
    </row>
    <row r="943" spans="1:6" x14ac:dyDescent="0.3">
      <c r="A943">
        <v>33.200000000000003</v>
      </c>
      <c r="B943">
        <v>1.0986122886681098</v>
      </c>
      <c r="C943">
        <f t="shared" si="56"/>
        <v>36.142794228178104</v>
      </c>
      <c r="D943">
        <f t="shared" si="57"/>
        <v>-2.9427942281781014</v>
      </c>
      <c r="E943">
        <f t="shared" si="58"/>
        <v>8.660037869398348</v>
      </c>
      <c r="F943">
        <f t="shared" si="59"/>
        <v>8.8638380366810279E-2</v>
      </c>
    </row>
    <row r="944" spans="1:6" x14ac:dyDescent="0.3">
      <c r="A944">
        <v>26.1066</v>
      </c>
      <c r="B944">
        <v>1.2809338454620642</v>
      </c>
      <c r="C944">
        <f t="shared" si="56"/>
        <v>33.144104736592666</v>
      </c>
      <c r="D944">
        <f t="shared" si="57"/>
        <v>-7.0375047365926662</v>
      </c>
      <c r="E944">
        <f t="shared" si="58"/>
        <v>49.526472917564213</v>
      </c>
      <c r="F944">
        <f t="shared" si="59"/>
        <v>0.26956803017599634</v>
      </c>
    </row>
    <row r="945" spans="1:6" x14ac:dyDescent="0.3">
      <c r="A945">
        <v>24.6</v>
      </c>
      <c r="B945">
        <v>1.4350845252893227</v>
      </c>
      <c r="C945">
        <f t="shared" si="56"/>
        <v>30.608748896903617</v>
      </c>
      <c r="D945">
        <f t="shared" si="57"/>
        <v>-6.0087488969036151</v>
      </c>
      <c r="E945">
        <f t="shared" si="58"/>
        <v>36.105063306040414</v>
      </c>
      <c r="F945">
        <f t="shared" si="59"/>
        <v>0.24425808523998435</v>
      </c>
    </row>
    <row r="946" spans="1:6" x14ac:dyDescent="0.3">
      <c r="A946">
        <v>26.6</v>
      </c>
      <c r="B946">
        <v>1.4816045409242156</v>
      </c>
      <c r="C946">
        <f t="shared" si="56"/>
        <v>29.843622246573428</v>
      </c>
      <c r="D946">
        <f t="shared" si="57"/>
        <v>-3.2436222465734268</v>
      </c>
      <c r="E946">
        <f t="shared" si="58"/>
        <v>10.521085278466044</v>
      </c>
      <c r="F946">
        <f t="shared" si="59"/>
        <v>0.12194068596140702</v>
      </c>
    </row>
    <row r="947" spans="1:6" x14ac:dyDescent="0.3">
      <c r="A947">
        <v>33</v>
      </c>
      <c r="B947">
        <v>1.0986122886681098</v>
      </c>
      <c r="C947">
        <f t="shared" si="56"/>
        <v>36.142794228178104</v>
      </c>
      <c r="D947">
        <f t="shared" si="57"/>
        <v>-3.1427942281781043</v>
      </c>
      <c r="E947">
        <f t="shared" si="58"/>
        <v>9.8771555606696069</v>
      </c>
      <c r="F947">
        <f t="shared" si="59"/>
        <v>9.5236188732669827E-2</v>
      </c>
    </row>
    <row r="948" spans="1:6" x14ac:dyDescent="0.3">
      <c r="A948">
        <v>33.6</v>
      </c>
      <c r="B948">
        <v>1.0986122886681098</v>
      </c>
      <c r="C948">
        <f t="shared" si="56"/>
        <v>36.142794228178104</v>
      </c>
      <c r="D948">
        <f t="shared" si="57"/>
        <v>-2.5427942281781029</v>
      </c>
      <c r="E948">
        <f t="shared" si="58"/>
        <v>6.4658024868558739</v>
      </c>
      <c r="F948">
        <f t="shared" si="59"/>
        <v>7.5678399648157826E-2</v>
      </c>
    </row>
    <row r="949" spans="1:6" x14ac:dyDescent="0.3">
      <c r="A949">
        <v>29.6</v>
      </c>
      <c r="B949">
        <v>1.0986122886681098</v>
      </c>
      <c r="C949">
        <f t="shared" si="56"/>
        <v>36.142794228178104</v>
      </c>
      <c r="D949">
        <f t="shared" si="57"/>
        <v>-6.5427942281781029</v>
      </c>
      <c r="E949">
        <f t="shared" si="58"/>
        <v>42.808156312280694</v>
      </c>
      <c r="F949">
        <f t="shared" si="59"/>
        <v>0.22104034554655752</v>
      </c>
    </row>
    <row r="950" spans="1:6" x14ac:dyDescent="0.3">
      <c r="A950">
        <v>36.558999999999997</v>
      </c>
      <c r="B950">
        <v>1.0986122886681098</v>
      </c>
      <c r="C950">
        <f t="shared" si="56"/>
        <v>36.142794228178104</v>
      </c>
      <c r="D950">
        <f t="shared" si="57"/>
        <v>0.41620577182189322</v>
      </c>
      <c r="E950">
        <f t="shared" si="58"/>
        <v>0.17322724449785784</v>
      </c>
      <c r="F950">
        <f t="shared" si="59"/>
        <v>1.1384495522905255E-2</v>
      </c>
    </row>
    <row r="951" spans="1:6" x14ac:dyDescent="0.3">
      <c r="A951">
        <v>26.794599999999999</v>
      </c>
      <c r="B951">
        <v>1.5686159179138452</v>
      </c>
      <c r="C951">
        <f t="shared" si="56"/>
        <v>28.412523771904013</v>
      </c>
      <c r="D951">
        <f t="shared" si="57"/>
        <v>-1.6179237719040138</v>
      </c>
      <c r="E951">
        <f t="shared" si="58"/>
        <v>2.6176773316921111</v>
      </c>
      <c r="F951">
        <f t="shared" si="59"/>
        <v>6.038245661081016E-2</v>
      </c>
    </row>
    <row r="952" spans="1:6" x14ac:dyDescent="0.3">
      <c r="A952">
        <v>23.152100000000001</v>
      </c>
      <c r="B952">
        <v>1.4816045409242156</v>
      </c>
      <c r="C952">
        <f t="shared" si="56"/>
        <v>29.843622246573428</v>
      </c>
      <c r="D952">
        <f t="shared" si="57"/>
        <v>-6.6915222465734274</v>
      </c>
      <c r="E952">
        <f t="shared" si="58"/>
        <v>44.776469976387091</v>
      </c>
      <c r="F952">
        <f t="shared" si="59"/>
        <v>0.28902441880319396</v>
      </c>
    </row>
    <row r="953" spans="1:6" x14ac:dyDescent="0.3">
      <c r="A953">
        <v>29.5</v>
      </c>
      <c r="B953">
        <v>1.0986122886681098</v>
      </c>
      <c r="C953">
        <f t="shared" si="56"/>
        <v>36.142794228178104</v>
      </c>
      <c r="D953">
        <f t="shared" si="57"/>
        <v>-6.6427942281781043</v>
      </c>
      <c r="E953">
        <f t="shared" si="58"/>
        <v>44.126715157916337</v>
      </c>
      <c r="F953">
        <f t="shared" si="59"/>
        <v>0.22517946536196964</v>
      </c>
    </row>
    <row r="954" spans="1:6" x14ac:dyDescent="0.3">
      <c r="A954">
        <v>24.9</v>
      </c>
      <c r="B954">
        <v>1.4816045409242156</v>
      </c>
      <c r="C954">
        <f t="shared" si="56"/>
        <v>29.843622246573428</v>
      </c>
      <c r="D954">
        <f t="shared" si="57"/>
        <v>-4.9436222465734296</v>
      </c>
      <c r="E954">
        <f t="shared" si="58"/>
        <v>24.439400916815725</v>
      </c>
      <c r="F954">
        <f t="shared" si="59"/>
        <v>0.19853904604712569</v>
      </c>
    </row>
    <row r="955" spans="1:6" x14ac:dyDescent="0.3">
      <c r="A955">
        <v>23.152100000000001</v>
      </c>
      <c r="B955">
        <v>1.4816045409242156</v>
      </c>
      <c r="C955">
        <f t="shared" si="56"/>
        <v>29.843622246573428</v>
      </c>
      <c r="D955">
        <f t="shared" si="57"/>
        <v>-6.6915222465734274</v>
      </c>
      <c r="E955">
        <f t="shared" si="58"/>
        <v>44.776469976387091</v>
      </c>
      <c r="F955">
        <f t="shared" si="59"/>
        <v>0.28902441880319396</v>
      </c>
    </row>
    <row r="956" spans="1:6" x14ac:dyDescent="0.3">
      <c r="A956">
        <v>30.9</v>
      </c>
      <c r="B956">
        <v>1.2809338454620642</v>
      </c>
      <c r="C956">
        <f t="shared" si="56"/>
        <v>33.144104736592666</v>
      </c>
      <c r="D956">
        <f t="shared" si="57"/>
        <v>-2.2441047365926678</v>
      </c>
      <c r="E956">
        <f t="shared" si="58"/>
        <v>5.0360060687976471</v>
      </c>
      <c r="F956">
        <f t="shared" si="59"/>
        <v>7.2624748757044263E-2</v>
      </c>
    </row>
    <row r="957" spans="1:6" x14ac:dyDescent="0.3">
      <c r="A957">
        <v>27.4</v>
      </c>
      <c r="B957">
        <v>1.824549292051046</v>
      </c>
      <c r="C957">
        <f t="shared" si="56"/>
        <v>24.203121806131218</v>
      </c>
      <c r="D957">
        <f t="shared" si="57"/>
        <v>3.1968781938687805</v>
      </c>
      <c r="E957">
        <f t="shared" si="58"/>
        <v>10.220030186433716</v>
      </c>
      <c r="F957">
        <f t="shared" si="59"/>
        <v>0.11667438663754674</v>
      </c>
    </row>
    <row r="958" spans="1:6" x14ac:dyDescent="0.3">
      <c r="A958">
        <v>30.299299999999999</v>
      </c>
      <c r="B958">
        <v>1.0296194171811581</v>
      </c>
      <c r="C958">
        <f t="shared" si="56"/>
        <v>37.277537713042243</v>
      </c>
      <c r="D958">
        <f t="shared" si="57"/>
        <v>-6.9782377130422439</v>
      </c>
      <c r="E958">
        <f t="shared" si="58"/>
        <v>48.69580157972505</v>
      </c>
      <c r="F958">
        <f t="shared" si="59"/>
        <v>0.23031019571548664</v>
      </c>
    </row>
    <row r="959" spans="1:6" x14ac:dyDescent="0.3">
      <c r="A959">
        <v>31.3</v>
      </c>
      <c r="B959">
        <v>1.0986122886681098</v>
      </c>
      <c r="C959">
        <f t="shared" si="56"/>
        <v>36.142794228178104</v>
      </c>
      <c r="D959">
        <f t="shared" si="57"/>
        <v>-4.8427942281781036</v>
      </c>
      <c r="E959">
        <f t="shared" si="58"/>
        <v>23.452655936475153</v>
      </c>
      <c r="F959">
        <f t="shared" si="59"/>
        <v>0.15472186032517901</v>
      </c>
    </row>
    <row r="960" spans="1:6" x14ac:dyDescent="0.3">
      <c r="A960">
        <v>40.299999999999997</v>
      </c>
      <c r="B960">
        <v>0.87546873735389985</v>
      </c>
      <c r="C960">
        <f t="shared" si="56"/>
        <v>39.812893552731296</v>
      </c>
      <c r="D960">
        <f t="shared" si="57"/>
        <v>0.487106447268701</v>
      </c>
      <c r="E960">
        <f t="shared" si="58"/>
        <v>0.23727269097073578</v>
      </c>
      <c r="F960">
        <f t="shared" si="59"/>
        <v>1.2087008617089355E-2</v>
      </c>
    </row>
    <row r="961" spans="1:6" x14ac:dyDescent="0.3">
      <c r="A961">
        <v>33.1</v>
      </c>
      <c r="B961">
        <v>1.0986122886681098</v>
      </c>
      <c r="C961">
        <f t="shared" si="56"/>
        <v>36.142794228178104</v>
      </c>
      <c r="D961">
        <f t="shared" si="57"/>
        <v>-3.0427942281781029</v>
      </c>
      <c r="E961">
        <f t="shared" si="58"/>
        <v>9.2585967150339759</v>
      </c>
      <c r="F961">
        <f t="shared" si="59"/>
        <v>9.1927318071846009E-2</v>
      </c>
    </row>
    <row r="962" spans="1:6" x14ac:dyDescent="0.3">
      <c r="A962">
        <v>29</v>
      </c>
      <c r="B962">
        <v>1.6677068205580761</v>
      </c>
      <c r="C962">
        <f t="shared" ref="C962:C1025" si="60">$I$19+($I$20*B962)</f>
        <v>26.782750234994285</v>
      </c>
      <c r="D962">
        <f t="shared" si="57"/>
        <v>2.2172497650057146</v>
      </c>
      <c r="E962">
        <f t="shared" si="58"/>
        <v>4.9161965204178966</v>
      </c>
      <c r="F962">
        <f t="shared" si="59"/>
        <v>7.6456888448472912E-2</v>
      </c>
    </row>
    <row r="963" spans="1:6" x14ac:dyDescent="0.3">
      <c r="A963">
        <v>30.299900000000001</v>
      </c>
      <c r="B963">
        <v>1.791759469228055</v>
      </c>
      <c r="C963">
        <f t="shared" si="60"/>
        <v>24.742424447350832</v>
      </c>
      <c r="D963">
        <f t="shared" ref="D963:D1026" si="61">A963-C963</f>
        <v>5.5574755526491693</v>
      </c>
      <c r="E963">
        <f t="shared" ref="E963:E1026" si="62">D963^2</f>
        <v>30.885534518293188</v>
      </c>
      <c r="F963">
        <f t="shared" ref="F963:F1026" si="63">ABS(D963)/A963</f>
        <v>0.18341564007304212</v>
      </c>
    </row>
    <row r="964" spans="1:6" x14ac:dyDescent="0.3">
      <c r="A964">
        <v>31.6</v>
      </c>
      <c r="B964">
        <v>1.2809338454620642</v>
      </c>
      <c r="C964">
        <f t="shared" si="60"/>
        <v>33.144104736592666</v>
      </c>
      <c r="D964">
        <f t="shared" si="61"/>
        <v>-1.544104736592665</v>
      </c>
      <c r="E964">
        <f t="shared" si="62"/>
        <v>2.3842594375679034</v>
      </c>
      <c r="F964">
        <f t="shared" si="63"/>
        <v>4.8864073942805855E-2</v>
      </c>
    </row>
    <row r="965" spans="1:6" x14ac:dyDescent="0.3">
      <c r="A965">
        <v>31.9</v>
      </c>
      <c r="B965">
        <v>1.2527629684953681</v>
      </c>
      <c r="C965">
        <f t="shared" si="60"/>
        <v>33.607438388489058</v>
      </c>
      <c r="D965">
        <f t="shared" si="61"/>
        <v>-1.7074383884890594</v>
      </c>
      <c r="E965">
        <f t="shared" si="62"/>
        <v>2.9153458504861161</v>
      </c>
      <c r="F965">
        <f t="shared" si="63"/>
        <v>5.352471437269779E-2</v>
      </c>
    </row>
    <row r="966" spans="1:6" x14ac:dyDescent="0.3">
      <c r="A966">
        <v>28.5</v>
      </c>
      <c r="B966">
        <v>1.3083328196501789</v>
      </c>
      <c r="C966">
        <f t="shared" si="60"/>
        <v>32.693466768033787</v>
      </c>
      <c r="D966">
        <f t="shared" si="61"/>
        <v>-4.1934667680337867</v>
      </c>
      <c r="E966">
        <f t="shared" si="62"/>
        <v>17.585163534603733</v>
      </c>
      <c r="F966">
        <f t="shared" si="63"/>
        <v>0.14713918484329075</v>
      </c>
    </row>
    <row r="967" spans="1:6" x14ac:dyDescent="0.3">
      <c r="A967">
        <v>28.4</v>
      </c>
      <c r="B967">
        <v>1.3862943611198906</v>
      </c>
      <c r="C967">
        <f t="shared" si="60"/>
        <v>31.411213263489454</v>
      </c>
      <c r="D967">
        <f t="shared" si="61"/>
        <v>-3.0112132634894557</v>
      </c>
      <c r="E967">
        <f t="shared" si="62"/>
        <v>9.0674053182148189</v>
      </c>
      <c r="F967">
        <f t="shared" si="63"/>
        <v>0.10602863603836113</v>
      </c>
    </row>
    <row r="968" spans="1:6" x14ac:dyDescent="0.3">
      <c r="A968">
        <v>31.4</v>
      </c>
      <c r="B968">
        <v>1.2527629684953681</v>
      </c>
      <c r="C968">
        <f t="shared" si="60"/>
        <v>33.607438388489058</v>
      </c>
      <c r="D968">
        <f t="shared" si="61"/>
        <v>-2.2074383884890594</v>
      </c>
      <c r="E968">
        <f t="shared" si="62"/>
        <v>4.8727842389751759</v>
      </c>
      <c r="F968">
        <f t="shared" si="63"/>
        <v>7.030058562067068E-2</v>
      </c>
    </row>
    <row r="969" spans="1:6" x14ac:dyDescent="0.3">
      <c r="A969">
        <v>36.030700000000003</v>
      </c>
      <c r="B969">
        <v>0.91629073187415511</v>
      </c>
      <c r="C969">
        <f t="shared" si="60"/>
        <v>39.141483719763549</v>
      </c>
      <c r="D969">
        <f t="shared" si="61"/>
        <v>-3.1107837197635462</v>
      </c>
      <c r="E969">
        <f t="shared" si="62"/>
        <v>9.6769753511459253</v>
      </c>
      <c r="F969">
        <f t="shared" si="63"/>
        <v>8.633703257953762E-2</v>
      </c>
    </row>
    <row r="970" spans="1:6" x14ac:dyDescent="0.3">
      <c r="A970">
        <v>31.3917</v>
      </c>
      <c r="B970">
        <v>1.0986122886681098</v>
      </c>
      <c r="C970">
        <f t="shared" si="60"/>
        <v>36.142794228178104</v>
      </c>
      <c r="D970">
        <f t="shared" si="61"/>
        <v>-4.7510942281781041</v>
      </c>
      <c r="E970">
        <f t="shared" si="62"/>
        <v>22.572896365027294</v>
      </c>
      <c r="F970">
        <f t="shared" si="63"/>
        <v>0.15134873957696154</v>
      </c>
    </row>
    <row r="971" spans="1:6" x14ac:dyDescent="0.3">
      <c r="A971">
        <v>37.9</v>
      </c>
      <c r="B971">
        <v>0.91629073187415511</v>
      </c>
      <c r="C971">
        <f t="shared" si="60"/>
        <v>39.141483719763549</v>
      </c>
      <c r="D971">
        <f t="shared" si="61"/>
        <v>-1.2414837197635507</v>
      </c>
      <c r="E971">
        <f t="shared" si="62"/>
        <v>1.5412818264379424</v>
      </c>
      <c r="F971">
        <f t="shared" si="63"/>
        <v>3.2756826378985505E-2</v>
      </c>
    </row>
    <row r="972" spans="1:6" x14ac:dyDescent="0.3">
      <c r="A972">
        <v>23.898299999999999</v>
      </c>
      <c r="B972">
        <v>1.6863989535702288</v>
      </c>
      <c r="C972">
        <f t="shared" si="60"/>
        <v>26.47531592045404</v>
      </c>
      <c r="D972">
        <f t="shared" si="61"/>
        <v>-2.5770159204540413</v>
      </c>
      <c r="E972">
        <f t="shared" si="62"/>
        <v>6.6410110542735898</v>
      </c>
      <c r="F972">
        <f t="shared" si="63"/>
        <v>0.10783260401175151</v>
      </c>
    </row>
    <row r="973" spans="1:6" x14ac:dyDescent="0.3">
      <c r="A973">
        <v>25.753499999999999</v>
      </c>
      <c r="B973">
        <v>1.3862943611198906</v>
      </c>
      <c r="C973">
        <f t="shared" si="60"/>
        <v>31.411213263489454</v>
      </c>
      <c r="D973">
        <f t="shared" si="61"/>
        <v>-5.6577132634894554</v>
      </c>
      <c r="E973">
        <f t="shared" si="62"/>
        <v>32.009719371864506</v>
      </c>
      <c r="F973">
        <f t="shared" si="63"/>
        <v>0.21968715955071955</v>
      </c>
    </row>
    <row r="974" spans="1:6" x14ac:dyDescent="0.3">
      <c r="A974">
        <v>26.662199999999999</v>
      </c>
      <c r="B974">
        <v>1.5260563034950492</v>
      </c>
      <c r="C974">
        <f t="shared" si="60"/>
        <v>29.11251268581945</v>
      </c>
      <c r="D974">
        <f t="shared" si="61"/>
        <v>-2.4503126858194513</v>
      </c>
      <c r="E974">
        <f t="shared" si="62"/>
        <v>6.004032258287733</v>
      </c>
      <c r="F974">
        <f t="shared" si="63"/>
        <v>9.1902119323216069E-2</v>
      </c>
    </row>
    <row r="975" spans="1:6" x14ac:dyDescent="0.3">
      <c r="A975">
        <v>30.380500000000001</v>
      </c>
      <c r="B975">
        <v>1.2527629684953681</v>
      </c>
      <c r="C975">
        <f t="shared" si="60"/>
        <v>33.607438388489058</v>
      </c>
      <c r="D975">
        <f t="shared" si="61"/>
        <v>-3.2269383884890566</v>
      </c>
      <c r="E975">
        <f t="shared" si="62"/>
        <v>10.41313136310435</v>
      </c>
      <c r="F975">
        <f t="shared" si="63"/>
        <v>0.10621742198084483</v>
      </c>
    </row>
    <row r="976" spans="1:6" x14ac:dyDescent="0.3">
      <c r="A976">
        <v>30.2</v>
      </c>
      <c r="B976">
        <v>1.2527629684953681</v>
      </c>
      <c r="C976">
        <f t="shared" si="60"/>
        <v>33.607438388489058</v>
      </c>
      <c r="D976">
        <f t="shared" si="61"/>
        <v>-3.4074383884890587</v>
      </c>
      <c r="E976">
        <f t="shared" si="62"/>
        <v>11.610636371348914</v>
      </c>
      <c r="F976">
        <f t="shared" si="63"/>
        <v>0.11282908571155824</v>
      </c>
    </row>
    <row r="977" spans="1:6" x14ac:dyDescent="0.3">
      <c r="A977">
        <v>31.6</v>
      </c>
      <c r="B977">
        <v>1.2809338454620642</v>
      </c>
      <c r="C977">
        <f t="shared" si="60"/>
        <v>33.144104736592666</v>
      </c>
      <c r="D977">
        <f t="shared" si="61"/>
        <v>-1.544104736592665</v>
      </c>
      <c r="E977">
        <f t="shared" si="62"/>
        <v>2.3842594375679034</v>
      </c>
      <c r="F977">
        <f t="shared" si="63"/>
        <v>4.8864073942805855E-2</v>
      </c>
    </row>
    <row r="978" spans="1:6" x14ac:dyDescent="0.3">
      <c r="A978">
        <v>29</v>
      </c>
      <c r="B978">
        <v>1.6677068205580761</v>
      </c>
      <c r="C978">
        <f t="shared" si="60"/>
        <v>26.782750234994285</v>
      </c>
      <c r="D978">
        <f t="shared" si="61"/>
        <v>2.2172497650057146</v>
      </c>
      <c r="E978">
        <f t="shared" si="62"/>
        <v>4.9161965204178966</v>
      </c>
      <c r="F978">
        <f t="shared" si="63"/>
        <v>7.6456888448472912E-2</v>
      </c>
    </row>
    <row r="979" spans="1:6" x14ac:dyDescent="0.3">
      <c r="A979">
        <v>30.299900000000001</v>
      </c>
      <c r="B979">
        <v>1.791759469228055</v>
      </c>
      <c r="C979">
        <f t="shared" si="60"/>
        <v>24.742424447350832</v>
      </c>
      <c r="D979">
        <f t="shared" si="61"/>
        <v>5.5574755526491693</v>
      </c>
      <c r="E979">
        <f t="shared" si="62"/>
        <v>30.885534518293188</v>
      </c>
      <c r="F979">
        <f t="shared" si="63"/>
        <v>0.18341564007304212</v>
      </c>
    </row>
    <row r="980" spans="1:6" x14ac:dyDescent="0.3">
      <c r="A980">
        <v>27.4</v>
      </c>
      <c r="B980">
        <v>1.824549292051046</v>
      </c>
      <c r="C980">
        <f t="shared" si="60"/>
        <v>24.203121806131218</v>
      </c>
      <c r="D980">
        <f t="shared" si="61"/>
        <v>3.1968781938687805</v>
      </c>
      <c r="E980">
        <f t="shared" si="62"/>
        <v>10.220030186433716</v>
      </c>
      <c r="F980">
        <f t="shared" si="63"/>
        <v>0.11667438663754674</v>
      </c>
    </row>
    <row r="981" spans="1:6" x14ac:dyDescent="0.3">
      <c r="A981">
        <v>40.299999999999997</v>
      </c>
      <c r="B981">
        <v>0.87546873735389985</v>
      </c>
      <c r="C981">
        <f t="shared" si="60"/>
        <v>39.812893552731296</v>
      </c>
      <c r="D981">
        <f t="shared" si="61"/>
        <v>0.487106447268701</v>
      </c>
      <c r="E981">
        <f t="shared" si="62"/>
        <v>0.23727269097073578</v>
      </c>
      <c r="F981">
        <f t="shared" si="63"/>
        <v>1.2087008617089355E-2</v>
      </c>
    </row>
    <row r="982" spans="1:6" x14ac:dyDescent="0.3">
      <c r="A982">
        <v>33.1</v>
      </c>
      <c r="B982">
        <v>1.0986122886681098</v>
      </c>
      <c r="C982">
        <f t="shared" si="60"/>
        <v>36.142794228178104</v>
      </c>
      <c r="D982">
        <f t="shared" si="61"/>
        <v>-3.0427942281781029</v>
      </c>
      <c r="E982">
        <f t="shared" si="62"/>
        <v>9.2585967150339759</v>
      </c>
      <c r="F982">
        <f t="shared" si="63"/>
        <v>9.1927318071846009E-2</v>
      </c>
    </row>
    <row r="983" spans="1:6" x14ac:dyDescent="0.3">
      <c r="A983">
        <v>34.6</v>
      </c>
      <c r="B983">
        <v>1.2527629684953681</v>
      </c>
      <c r="C983">
        <f t="shared" si="60"/>
        <v>33.607438388489058</v>
      </c>
      <c r="D983">
        <f t="shared" si="61"/>
        <v>0.99256161151094346</v>
      </c>
      <c r="E983">
        <f t="shared" si="62"/>
        <v>0.98517855264520104</v>
      </c>
      <c r="F983">
        <f t="shared" si="63"/>
        <v>2.8686751777772933E-2</v>
      </c>
    </row>
    <row r="984" spans="1:6" x14ac:dyDescent="0.3">
      <c r="A984">
        <v>37.709800000000001</v>
      </c>
      <c r="B984">
        <v>0.87546873735389985</v>
      </c>
      <c r="C984">
        <f t="shared" si="60"/>
        <v>39.812893552731296</v>
      </c>
      <c r="D984">
        <f t="shared" si="61"/>
        <v>-2.1030935527312948</v>
      </c>
      <c r="E984">
        <f t="shared" si="62"/>
        <v>4.4230024915399397</v>
      </c>
      <c r="F984">
        <f t="shared" si="63"/>
        <v>5.5770477508003083E-2</v>
      </c>
    </row>
    <row r="985" spans="1:6" x14ac:dyDescent="0.3">
      <c r="A985">
        <v>31.3</v>
      </c>
      <c r="B985">
        <v>0.87546873735389985</v>
      </c>
      <c r="C985">
        <f t="shared" si="60"/>
        <v>39.812893552731296</v>
      </c>
      <c r="D985">
        <f t="shared" si="61"/>
        <v>-8.5128935527312954</v>
      </c>
      <c r="E985">
        <f t="shared" si="62"/>
        <v>72.469356640134052</v>
      </c>
      <c r="F985">
        <f t="shared" si="63"/>
        <v>0.27197742979972189</v>
      </c>
    </row>
    <row r="986" spans="1:6" x14ac:dyDescent="0.3">
      <c r="A986">
        <v>33.5</v>
      </c>
      <c r="B986">
        <v>0.87546873735389985</v>
      </c>
      <c r="C986">
        <f t="shared" si="60"/>
        <v>39.812893552731296</v>
      </c>
      <c r="D986">
        <f t="shared" si="61"/>
        <v>-6.3128935527312962</v>
      </c>
      <c r="E986">
        <f t="shared" si="62"/>
        <v>39.85262500811637</v>
      </c>
      <c r="F986">
        <f t="shared" si="63"/>
        <v>0.18844458366362077</v>
      </c>
    </row>
    <row r="987" spans="1:6" x14ac:dyDescent="0.3">
      <c r="A987">
        <v>30.5</v>
      </c>
      <c r="B987">
        <v>1.2527629684953681</v>
      </c>
      <c r="C987">
        <f t="shared" si="60"/>
        <v>33.607438388489058</v>
      </c>
      <c r="D987">
        <f t="shared" si="61"/>
        <v>-3.107438388489058</v>
      </c>
      <c r="E987">
        <f t="shared" si="62"/>
        <v>9.6561733382554742</v>
      </c>
      <c r="F987">
        <f t="shared" si="63"/>
        <v>0.10188322585210026</v>
      </c>
    </row>
    <row r="988" spans="1:6" x14ac:dyDescent="0.3">
      <c r="A988">
        <v>25.2</v>
      </c>
      <c r="B988">
        <v>1.3083328196501789</v>
      </c>
      <c r="C988">
        <f t="shared" si="60"/>
        <v>32.693466768033787</v>
      </c>
      <c r="D988">
        <f t="shared" si="61"/>
        <v>-7.4934667680337874</v>
      </c>
      <c r="E988">
        <f t="shared" si="62"/>
        <v>56.152044203626737</v>
      </c>
      <c r="F988">
        <f t="shared" si="63"/>
        <v>0.29735979238229315</v>
      </c>
    </row>
    <row r="989" spans="1:6" x14ac:dyDescent="0.3">
      <c r="A989">
        <v>25.1</v>
      </c>
      <c r="B989">
        <v>1.3083328196501789</v>
      </c>
      <c r="C989">
        <f t="shared" si="60"/>
        <v>32.693466768033787</v>
      </c>
      <c r="D989">
        <f t="shared" si="61"/>
        <v>-7.5934667680337853</v>
      </c>
      <c r="E989">
        <f t="shared" si="62"/>
        <v>57.66073755723346</v>
      </c>
      <c r="F989">
        <f t="shared" si="63"/>
        <v>0.30252855649536992</v>
      </c>
    </row>
    <row r="990" spans="1:6" x14ac:dyDescent="0.3">
      <c r="A990">
        <v>22.299900000000001</v>
      </c>
      <c r="B990">
        <v>1.6677068205580761</v>
      </c>
      <c r="C990">
        <f t="shared" si="60"/>
        <v>26.782750234994285</v>
      </c>
      <c r="D990">
        <f t="shared" si="61"/>
        <v>-4.4828502349942845</v>
      </c>
      <c r="E990">
        <f t="shared" si="62"/>
        <v>20.095946229388311</v>
      </c>
      <c r="F990">
        <f t="shared" si="63"/>
        <v>0.20102557567497092</v>
      </c>
    </row>
    <row r="991" spans="1:6" x14ac:dyDescent="0.3">
      <c r="A991">
        <v>37.6</v>
      </c>
      <c r="B991">
        <v>0.87546873735389985</v>
      </c>
      <c r="C991">
        <f t="shared" si="60"/>
        <v>39.812893552731296</v>
      </c>
      <c r="D991">
        <f t="shared" si="61"/>
        <v>-2.2128935527312947</v>
      </c>
      <c r="E991">
        <f t="shared" si="62"/>
        <v>4.8968978757197315</v>
      </c>
      <c r="F991">
        <f t="shared" si="63"/>
        <v>5.885355193434294E-2</v>
      </c>
    </row>
    <row r="992" spans="1:6" x14ac:dyDescent="0.3">
      <c r="A992">
        <v>36</v>
      </c>
      <c r="B992">
        <v>1.2527629684953681</v>
      </c>
      <c r="C992">
        <f t="shared" si="60"/>
        <v>33.607438388489058</v>
      </c>
      <c r="D992">
        <f t="shared" si="61"/>
        <v>2.392561611510942</v>
      </c>
      <c r="E992">
        <f t="shared" si="62"/>
        <v>5.7243510648758358</v>
      </c>
      <c r="F992">
        <f t="shared" si="63"/>
        <v>6.646004476419283E-2</v>
      </c>
    </row>
    <row r="993" spans="1:6" x14ac:dyDescent="0.3">
      <c r="A993">
        <v>39.204099999999997</v>
      </c>
      <c r="B993">
        <v>0.87546873735389985</v>
      </c>
      <c r="C993">
        <f t="shared" si="60"/>
        <v>39.812893552731296</v>
      </c>
      <c r="D993">
        <f t="shared" si="61"/>
        <v>-0.60879355273129931</v>
      </c>
      <c r="E993">
        <f t="shared" si="62"/>
        <v>0.37062958984719729</v>
      </c>
      <c r="F993">
        <f t="shared" si="63"/>
        <v>1.5528823585576492E-2</v>
      </c>
    </row>
    <row r="994" spans="1:6" x14ac:dyDescent="0.3">
      <c r="A994">
        <v>38.6</v>
      </c>
      <c r="B994">
        <v>0.87546873735389985</v>
      </c>
      <c r="C994">
        <f t="shared" si="60"/>
        <v>39.812893552731296</v>
      </c>
      <c r="D994">
        <f t="shared" si="61"/>
        <v>-1.2128935527312947</v>
      </c>
      <c r="E994">
        <f t="shared" si="62"/>
        <v>1.471110770257142</v>
      </c>
      <c r="F994">
        <f t="shared" si="63"/>
        <v>3.1422112765059448E-2</v>
      </c>
    </row>
    <row r="995" spans="1:6" x14ac:dyDescent="0.3">
      <c r="A995">
        <v>31.1</v>
      </c>
      <c r="B995">
        <v>1.33500106673234</v>
      </c>
      <c r="C995">
        <f t="shared" si="60"/>
        <v>32.254847255944739</v>
      </c>
      <c r="D995">
        <f t="shared" si="61"/>
        <v>-1.1548472559447376</v>
      </c>
      <c r="E995">
        <f t="shared" si="62"/>
        <v>1.3336721845630903</v>
      </c>
      <c r="F995">
        <f t="shared" si="63"/>
        <v>3.7133352281181274E-2</v>
      </c>
    </row>
    <row r="996" spans="1:6" x14ac:dyDescent="0.3">
      <c r="A996">
        <v>29.773399999999999</v>
      </c>
      <c r="B996">
        <v>1.2527629684953681</v>
      </c>
      <c r="C996">
        <f t="shared" si="60"/>
        <v>33.607438388489058</v>
      </c>
      <c r="D996">
        <f t="shared" si="61"/>
        <v>-3.8340383884890592</v>
      </c>
      <c r="E996">
        <f t="shared" si="62"/>
        <v>14.699850364407782</v>
      </c>
      <c r="F996">
        <f t="shared" si="63"/>
        <v>0.12877395220193391</v>
      </c>
    </row>
    <row r="997" spans="1:6" x14ac:dyDescent="0.3">
      <c r="A997">
        <v>27.251100000000001</v>
      </c>
      <c r="B997">
        <v>1.6094379124341003</v>
      </c>
      <c r="C997">
        <f t="shared" si="60"/>
        <v>27.741113938936273</v>
      </c>
      <c r="D997">
        <f t="shared" si="61"/>
        <v>-0.4900139389362721</v>
      </c>
      <c r="E997">
        <f t="shared" si="62"/>
        <v>0.24011366035184059</v>
      </c>
      <c r="F997">
        <f t="shared" si="63"/>
        <v>1.7981437040569814E-2</v>
      </c>
    </row>
    <row r="998" spans="1:6" x14ac:dyDescent="0.3">
      <c r="A998">
        <v>23.6</v>
      </c>
      <c r="B998">
        <v>1.7227665977411035</v>
      </c>
      <c r="C998">
        <f t="shared" si="60"/>
        <v>25.877167932214963</v>
      </c>
      <c r="D998">
        <f t="shared" si="61"/>
        <v>-2.2771679322149616</v>
      </c>
      <c r="E998">
        <f t="shared" si="62"/>
        <v>5.185493791508164</v>
      </c>
      <c r="F998">
        <f t="shared" si="63"/>
        <v>9.6490166619278034E-2</v>
      </c>
    </row>
    <row r="999" spans="1:6" x14ac:dyDescent="0.3">
      <c r="A999">
        <v>26.6</v>
      </c>
      <c r="B999">
        <v>1.3083328196501789</v>
      </c>
      <c r="C999">
        <f t="shared" si="60"/>
        <v>32.693466768033787</v>
      </c>
      <c r="D999">
        <f t="shared" si="61"/>
        <v>-6.0934667680337853</v>
      </c>
      <c r="E999">
        <f t="shared" si="62"/>
        <v>37.130337253132105</v>
      </c>
      <c r="F999">
        <f t="shared" si="63"/>
        <v>0.22907769804638289</v>
      </c>
    </row>
    <row r="1000" spans="1:6" x14ac:dyDescent="0.3">
      <c r="A1000">
        <v>26</v>
      </c>
      <c r="B1000">
        <v>1.7404661748405046</v>
      </c>
      <c r="C1000">
        <f t="shared" si="60"/>
        <v>25.586058439806109</v>
      </c>
      <c r="D1000">
        <f t="shared" si="61"/>
        <v>0.41394156019389072</v>
      </c>
      <c r="E1000">
        <f t="shared" si="62"/>
        <v>0.17134761525575246</v>
      </c>
      <c r="F1000">
        <f t="shared" si="63"/>
        <v>1.5920829238226568E-2</v>
      </c>
    </row>
    <row r="1001" spans="1:6" x14ac:dyDescent="0.3">
      <c r="A1001">
        <v>38.6</v>
      </c>
      <c r="B1001">
        <v>0.87546873735389985</v>
      </c>
      <c r="C1001">
        <f t="shared" si="60"/>
        <v>39.812893552731296</v>
      </c>
      <c r="D1001">
        <f t="shared" si="61"/>
        <v>-1.2128935527312947</v>
      </c>
      <c r="E1001">
        <f t="shared" si="62"/>
        <v>1.471110770257142</v>
      </c>
      <c r="F1001">
        <f t="shared" si="63"/>
        <v>3.1422112765059448E-2</v>
      </c>
    </row>
    <row r="1002" spans="1:6" x14ac:dyDescent="0.3">
      <c r="A1002">
        <v>33.6</v>
      </c>
      <c r="B1002">
        <v>0.87546873735389985</v>
      </c>
      <c r="C1002">
        <f t="shared" si="60"/>
        <v>39.812893552731296</v>
      </c>
      <c r="D1002">
        <f t="shared" si="61"/>
        <v>-6.2128935527312947</v>
      </c>
      <c r="E1002">
        <f t="shared" si="62"/>
        <v>38.600046297570088</v>
      </c>
      <c r="F1002">
        <f t="shared" si="63"/>
        <v>0.1849075462122409</v>
      </c>
    </row>
    <row r="1003" spans="1:6" x14ac:dyDescent="0.3">
      <c r="A1003">
        <v>27.5</v>
      </c>
      <c r="B1003">
        <v>1.3083328196501789</v>
      </c>
      <c r="C1003">
        <f t="shared" si="60"/>
        <v>32.693466768033787</v>
      </c>
      <c r="D1003">
        <f t="shared" si="61"/>
        <v>-5.1934667680337867</v>
      </c>
      <c r="E1003">
        <f t="shared" si="62"/>
        <v>26.972097070671307</v>
      </c>
      <c r="F1003">
        <f t="shared" si="63"/>
        <v>0.18885333701941043</v>
      </c>
    </row>
    <row r="1004" spans="1:6" x14ac:dyDescent="0.3">
      <c r="A1004">
        <v>26</v>
      </c>
      <c r="B1004">
        <v>1.7404661748405046</v>
      </c>
      <c r="C1004">
        <f t="shared" si="60"/>
        <v>25.586058439806109</v>
      </c>
      <c r="D1004">
        <f t="shared" si="61"/>
        <v>0.41394156019389072</v>
      </c>
      <c r="E1004">
        <f t="shared" si="62"/>
        <v>0.17134761525575246</v>
      </c>
      <c r="F1004">
        <f t="shared" si="63"/>
        <v>1.5920829238226568E-2</v>
      </c>
    </row>
    <row r="1005" spans="1:6" x14ac:dyDescent="0.3">
      <c r="A1005">
        <v>20.9</v>
      </c>
      <c r="B1005">
        <v>1.8082887711792655</v>
      </c>
      <c r="C1005">
        <f t="shared" si="60"/>
        <v>24.470562771003074</v>
      </c>
      <c r="D1005">
        <f t="shared" si="61"/>
        <v>-3.5705627710030754</v>
      </c>
      <c r="E1005">
        <f t="shared" si="62"/>
        <v>12.74891850167316</v>
      </c>
      <c r="F1005">
        <f t="shared" si="63"/>
        <v>0.17084032397143903</v>
      </c>
    </row>
    <row r="1006" spans="1:6" x14ac:dyDescent="0.3">
      <c r="A1006">
        <v>28.5</v>
      </c>
      <c r="B1006">
        <v>1.3083328196501789</v>
      </c>
      <c r="C1006">
        <f t="shared" si="60"/>
        <v>32.693466768033787</v>
      </c>
      <c r="D1006">
        <f t="shared" si="61"/>
        <v>-4.1934667680337867</v>
      </c>
      <c r="E1006">
        <f t="shared" si="62"/>
        <v>17.585163534603733</v>
      </c>
      <c r="F1006">
        <f t="shared" si="63"/>
        <v>0.14713918484329075</v>
      </c>
    </row>
    <row r="1007" spans="1:6" x14ac:dyDescent="0.3">
      <c r="A1007">
        <v>38.6</v>
      </c>
      <c r="B1007">
        <v>0.87546873735389985</v>
      </c>
      <c r="C1007">
        <f t="shared" si="60"/>
        <v>39.812893552731296</v>
      </c>
      <c r="D1007">
        <f t="shared" si="61"/>
        <v>-1.2128935527312947</v>
      </c>
      <c r="E1007">
        <f t="shared" si="62"/>
        <v>1.471110770257142</v>
      </c>
      <c r="F1007">
        <f t="shared" si="63"/>
        <v>3.1422112765059448E-2</v>
      </c>
    </row>
    <row r="1008" spans="1:6" x14ac:dyDescent="0.3">
      <c r="A1008">
        <v>33.6</v>
      </c>
      <c r="B1008">
        <v>0.87546873735389985</v>
      </c>
      <c r="C1008">
        <f t="shared" si="60"/>
        <v>39.812893552731296</v>
      </c>
      <c r="D1008">
        <f t="shared" si="61"/>
        <v>-6.2128935527312947</v>
      </c>
      <c r="E1008">
        <f t="shared" si="62"/>
        <v>38.600046297570088</v>
      </c>
      <c r="F1008">
        <f t="shared" si="63"/>
        <v>0.1849075462122409</v>
      </c>
    </row>
    <row r="1009" spans="1:6" x14ac:dyDescent="0.3">
      <c r="A1009">
        <v>33.6</v>
      </c>
      <c r="B1009">
        <v>0.87546873735389985</v>
      </c>
      <c r="C1009">
        <f t="shared" si="60"/>
        <v>39.812893552731296</v>
      </c>
      <c r="D1009">
        <f t="shared" si="61"/>
        <v>-6.2128935527312947</v>
      </c>
      <c r="E1009">
        <f t="shared" si="62"/>
        <v>38.600046297570088</v>
      </c>
      <c r="F1009">
        <f t="shared" si="63"/>
        <v>0.1849075462122409</v>
      </c>
    </row>
    <row r="1010" spans="1:6" x14ac:dyDescent="0.3">
      <c r="A1010">
        <v>26.163</v>
      </c>
      <c r="B1010">
        <v>1.33500106673234</v>
      </c>
      <c r="C1010">
        <f t="shared" si="60"/>
        <v>32.254847255944739</v>
      </c>
      <c r="D1010">
        <f t="shared" si="61"/>
        <v>-6.0918472559447387</v>
      </c>
      <c r="E1010">
        <f t="shared" si="62"/>
        <v>37.110602989761446</v>
      </c>
      <c r="F1010">
        <f t="shared" si="63"/>
        <v>0.23284207682393987</v>
      </c>
    </row>
    <row r="1011" spans="1:6" x14ac:dyDescent="0.3">
      <c r="A1011">
        <v>26.563199999999998</v>
      </c>
      <c r="B1011">
        <v>1.33500106673234</v>
      </c>
      <c r="C1011">
        <f t="shared" si="60"/>
        <v>32.254847255944739</v>
      </c>
      <c r="D1011">
        <f t="shared" si="61"/>
        <v>-5.6916472559447406</v>
      </c>
      <c r="E1011">
        <f t="shared" si="62"/>
        <v>32.394848486103292</v>
      </c>
      <c r="F1011">
        <f t="shared" si="63"/>
        <v>0.21426813245184093</v>
      </c>
    </row>
    <row r="1012" spans="1:6" x14ac:dyDescent="0.3">
      <c r="A1012">
        <v>29.2986</v>
      </c>
      <c r="B1012">
        <v>1.33500106673234</v>
      </c>
      <c r="C1012">
        <f t="shared" si="60"/>
        <v>32.254847255944739</v>
      </c>
      <c r="D1012">
        <f t="shared" si="61"/>
        <v>-2.9562472559447386</v>
      </c>
      <c r="E1012">
        <f t="shared" si="62"/>
        <v>8.7393978382807962</v>
      </c>
      <c r="F1012">
        <f t="shared" si="63"/>
        <v>0.10090063197370314</v>
      </c>
    </row>
    <row r="1013" spans="1:6" x14ac:dyDescent="0.3">
      <c r="A1013">
        <v>28.4</v>
      </c>
      <c r="B1013">
        <v>1.5260563034950492</v>
      </c>
      <c r="C1013">
        <f t="shared" si="60"/>
        <v>29.11251268581945</v>
      </c>
      <c r="D1013">
        <f t="shared" si="61"/>
        <v>-0.71251268581945126</v>
      </c>
      <c r="E1013">
        <f t="shared" si="62"/>
        <v>0.50767432745364804</v>
      </c>
      <c r="F1013">
        <f t="shared" si="63"/>
        <v>2.5088474852797582E-2</v>
      </c>
    </row>
    <row r="1014" spans="1:6" x14ac:dyDescent="0.3">
      <c r="A1014">
        <v>33.4</v>
      </c>
      <c r="B1014">
        <v>0.69314718055994529</v>
      </c>
      <c r="C1014">
        <f t="shared" si="60"/>
        <v>42.811583044316734</v>
      </c>
      <c r="D1014">
        <f t="shared" si="61"/>
        <v>-9.4115830443167354</v>
      </c>
      <c r="E1014">
        <f t="shared" si="62"/>
        <v>88.577895400070275</v>
      </c>
      <c r="F1014">
        <f t="shared" si="63"/>
        <v>0.281783923482537</v>
      </c>
    </row>
    <row r="1015" spans="1:6" x14ac:dyDescent="0.3">
      <c r="A1015">
        <v>31.3</v>
      </c>
      <c r="B1015">
        <v>0.99325177301028345</v>
      </c>
      <c r="C1015">
        <f t="shared" si="60"/>
        <v>37.87568570128132</v>
      </c>
      <c r="D1015">
        <f t="shared" si="61"/>
        <v>-6.5756857012813192</v>
      </c>
      <c r="E1015">
        <f t="shared" si="62"/>
        <v>43.239642442035596</v>
      </c>
      <c r="F1015">
        <f t="shared" si="63"/>
        <v>0.21008580515275779</v>
      </c>
    </row>
    <row r="1016" spans="1:6" x14ac:dyDescent="0.3">
      <c r="A1016">
        <v>30.347000000000001</v>
      </c>
      <c r="B1016">
        <v>1.1631508098056809</v>
      </c>
      <c r="C1016">
        <f t="shared" si="60"/>
        <v>35.081312588042636</v>
      </c>
      <c r="D1016">
        <f t="shared" si="61"/>
        <v>-4.7343125880426342</v>
      </c>
      <c r="E1016">
        <f t="shared" si="62"/>
        <v>22.413715681298946</v>
      </c>
      <c r="F1016">
        <f t="shared" si="63"/>
        <v>0.15600595077083843</v>
      </c>
    </row>
    <row r="1017" spans="1:6" x14ac:dyDescent="0.3">
      <c r="A1017">
        <v>23.820399999999999</v>
      </c>
      <c r="B1017">
        <v>1.6094379124341003</v>
      </c>
      <c r="C1017">
        <f t="shared" si="60"/>
        <v>27.741113938936273</v>
      </c>
      <c r="D1017">
        <f t="shared" si="61"/>
        <v>-3.9207139389362737</v>
      </c>
      <c r="E1017">
        <f t="shared" si="62"/>
        <v>15.371997790969191</v>
      </c>
      <c r="F1017">
        <f t="shared" si="63"/>
        <v>0.16459479853135439</v>
      </c>
    </row>
    <row r="1018" spans="1:6" x14ac:dyDescent="0.3">
      <c r="A1018">
        <v>24.572199999999999</v>
      </c>
      <c r="B1018">
        <v>1.6094379124341003</v>
      </c>
      <c r="C1018">
        <f t="shared" si="60"/>
        <v>27.741113938936273</v>
      </c>
      <c r="D1018">
        <f t="shared" si="61"/>
        <v>-3.1689139389362744</v>
      </c>
      <c r="E1018">
        <f t="shared" si="62"/>
        <v>10.042015552384614</v>
      </c>
      <c r="F1018">
        <f t="shared" si="63"/>
        <v>0.12896337889713883</v>
      </c>
    </row>
    <row r="1019" spans="1:6" x14ac:dyDescent="0.3">
      <c r="A1019">
        <v>25.508199999999999</v>
      </c>
      <c r="B1019">
        <v>1.6094379124341003</v>
      </c>
      <c r="C1019">
        <f t="shared" si="60"/>
        <v>27.741113938936273</v>
      </c>
      <c r="D1019">
        <f t="shared" si="61"/>
        <v>-2.2329139389362744</v>
      </c>
      <c r="E1019">
        <f t="shared" si="62"/>
        <v>4.9859046586959082</v>
      </c>
      <c r="F1019">
        <f t="shared" si="63"/>
        <v>8.753710332113887E-2</v>
      </c>
    </row>
    <row r="1020" spans="1:6" x14ac:dyDescent="0.3">
      <c r="A1020">
        <v>23.574300000000001</v>
      </c>
      <c r="B1020">
        <v>1.6094379124341003</v>
      </c>
      <c r="C1020">
        <f t="shared" si="60"/>
        <v>27.741113938936273</v>
      </c>
      <c r="D1020">
        <f t="shared" si="61"/>
        <v>-4.1668139389362722</v>
      </c>
      <c r="E1020">
        <f t="shared" si="62"/>
        <v>17.362338401713611</v>
      </c>
      <c r="F1020">
        <f t="shared" si="63"/>
        <v>0.1767523930269943</v>
      </c>
    </row>
    <row r="1021" spans="1:6" x14ac:dyDescent="0.3">
      <c r="A1021">
        <v>24.7928</v>
      </c>
      <c r="B1021">
        <v>1.6094379124341003</v>
      </c>
      <c r="C1021">
        <f t="shared" si="60"/>
        <v>27.741113938936273</v>
      </c>
      <c r="D1021">
        <f t="shared" si="61"/>
        <v>-2.9483139389362734</v>
      </c>
      <c r="E1021">
        <f t="shared" si="62"/>
        <v>8.6925550825259226</v>
      </c>
      <c r="F1021">
        <f t="shared" si="63"/>
        <v>0.11891815119455137</v>
      </c>
    </row>
    <row r="1022" spans="1:6" x14ac:dyDescent="0.3">
      <c r="A1022">
        <v>28.3</v>
      </c>
      <c r="B1022">
        <v>1.5260563034950492</v>
      </c>
      <c r="C1022">
        <f t="shared" si="60"/>
        <v>29.11251268581945</v>
      </c>
      <c r="D1022">
        <f t="shared" si="61"/>
        <v>-0.81251268581944913</v>
      </c>
      <c r="E1022">
        <f t="shared" si="62"/>
        <v>0.66017686461753489</v>
      </c>
      <c r="F1022">
        <f t="shared" si="63"/>
        <v>2.8710695611994668E-2</v>
      </c>
    </row>
    <row r="1023" spans="1:6" x14ac:dyDescent="0.3">
      <c r="A1023">
        <v>24.149100000000001</v>
      </c>
      <c r="B1023">
        <v>1.7404661748405046</v>
      </c>
      <c r="C1023">
        <f t="shared" si="60"/>
        <v>25.586058439806109</v>
      </c>
      <c r="D1023">
        <f t="shared" si="61"/>
        <v>-1.4369584398061086</v>
      </c>
      <c r="E1023">
        <f t="shared" si="62"/>
        <v>2.0648495577300059</v>
      </c>
      <c r="F1023">
        <f t="shared" si="63"/>
        <v>5.9503602196608094E-2</v>
      </c>
    </row>
    <row r="1024" spans="1:6" x14ac:dyDescent="0.3">
      <c r="A1024">
        <v>33.793700000000001</v>
      </c>
      <c r="B1024">
        <v>1.2527629684953681</v>
      </c>
      <c r="C1024">
        <f t="shared" si="60"/>
        <v>33.607438388489058</v>
      </c>
      <c r="D1024">
        <f t="shared" si="61"/>
        <v>0.18626161151094323</v>
      </c>
      <c r="E1024">
        <f t="shared" si="62"/>
        <v>3.4693387922653536E-2</v>
      </c>
      <c r="F1024">
        <f t="shared" si="63"/>
        <v>5.5117258989380632E-3</v>
      </c>
    </row>
    <row r="1025" spans="1:6" x14ac:dyDescent="0.3">
      <c r="A1025">
        <v>38.719299999999997</v>
      </c>
      <c r="B1025">
        <v>1.2527629684953681</v>
      </c>
      <c r="C1025">
        <f t="shared" si="60"/>
        <v>33.607438388489058</v>
      </c>
      <c r="D1025">
        <f t="shared" si="61"/>
        <v>5.111861611510939</v>
      </c>
      <c r="E1025">
        <f t="shared" si="62"/>
        <v>26.131129135239213</v>
      </c>
      <c r="F1025">
        <f t="shared" si="63"/>
        <v>0.1320236060959506</v>
      </c>
    </row>
    <row r="1026" spans="1:6" x14ac:dyDescent="0.3">
      <c r="A1026">
        <v>29.9849</v>
      </c>
      <c r="B1026">
        <v>1.2527629684953681</v>
      </c>
      <c r="C1026">
        <f t="shared" ref="C1026:C1089" si="64">$I$19+($I$20*B1026)</f>
        <v>33.607438388489058</v>
      </c>
      <c r="D1026">
        <f t="shared" si="61"/>
        <v>-3.6225383884890583</v>
      </c>
      <c r="E1026">
        <f t="shared" si="62"/>
        <v>13.122784376076904</v>
      </c>
      <c r="F1026">
        <f t="shared" si="63"/>
        <v>0.12081208836744689</v>
      </c>
    </row>
    <row r="1027" spans="1:6" x14ac:dyDescent="0.3">
      <c r="A1027">
        <v>30.2</v>
      </c>
      <c r="B1027">
        <v>1.2527629684953681</v>
      </c>
      <c r="C1027">
        <f t="shared" si="64"/>
        <v>33.607438388489058</v>
      </c>
      <c r="D1027">
        <f t="shared" ref="D1027:D1090" si="65">A1027-C1027</f>
        <v>-3.4074383884890587</v>
      </c>
      <c r="E1027">
        <f t="shared" ref="E1027:E1090" si="66">D1027^2</f>
        <v>11.610636371348914</v>
      </c>
      <c r="F1027">
        <f t="shared" ref="F1027:F1090" si="67">ABS(D1027)/A1027</f>
        <v>0.11282908571155824</v>
      </c>
    </row>
    <row r="1028" spans="1:6" x14ac:dyDescent="0.3">
      <c r="A1028">
        <v>31.4</v>
      </c>
      <c r="B1028">
        <v>1.2527629684953681</v>
      </c>
      <c r="C1028">
        <f t="shared" si="64"/>
        <v>33.607438388489058</v>
      </c>
      <c r="D1028">
        <f t="shared" si="65"/>
        <v>-2.2074383884890594</v>
      </c>
      <c r="E1028">
        <f t="shared" si="66"/>
        <v>4.8727842389751759</v>
      </c>
      <c r="F1028">
        <f t="shared" si="67"/>
        <v>7.030058562067068E-2</v>
      </c>
    </row>
    <row r="1029" spans="1:6" x14ac:dyDescent="0.3">
      <c r="A1029">
        <v>31.7</v>
      </c>
      <c r="B1029">
        <v>0.83290912293510388</v>
      </c>
      <c r="C1029">
        <f t="shared" si="64"/>
        <v>40.51288246664673</v>
      </c>
      <c r="D1029">
        <f t="shared" si="65"/>
        <v>-8.8128824666467303</v>
      </c>
      <c r="E1029">
        <f t="shared" si="66"/>
        <v>77.666897370929362</v>
      </c>
      <c r="F1029">
        <f t="shared" si="67"/>
        <v>0.27800891061977068</v>
      </c>
    </row>
    <row r="1030" spans="1:6" x14ac:dyDescent="0.3">
      <c r="A1030">
        <v>28.7</v>
      </c>
      <c r="B1030">
        <v>1.3083328196501789</v>
      </c>
      <c r="C1030">
        <f t="shared" si="64"/>
        <v>32.693466768033787</v>
      </c>
      <c r="D1030">
        <f t="shared" si="65"/>
        <v>-3.9934667680337874</v>
      </c>
      <c r="E1030">
        <f t="shared" si="66"/>
        <v>15.947776827390223</v>
      </c>
      <c r="F1030">
        <f t="shared" si="67"/>
        <v>0.13914518355518424</v>
      </c>
    </row>
    <row r="1031" spans="1:6" x14ac:dyDescent="0.3">
      <c r="A1031">
        <v>37</v>
      </c>
      <c r="B1031">
        <v>0.91629073187415511</v>
      </c>
      <c r="C1031">
        <f t="shared" si="64"/>
        <v>39.141483719763549</v>
      </c>
      <c r="D1031">
        <f t="shared" si="65"/>
        <v>-2.1414837197635492</v>
      </c>
      <c r="E1031">
        <f t="shared" si="66"/>
        <v>4.5859525220123274</v>
      </c>
      <c r="F1031">
        <f t="shared" si="67"/>
        <v>5.7877938371987819E-2</v>
      </c>
    </row>
    <row r="1032" spans="1:6" x14ac:dyDescent="0.3">
      <c r="A1032">
        <v>32.1</v>
      </c>
      <c r="B1032">
        <v>1.0986122886681098</v>
      </c>
      <c r="C1032">
        <f t="shared" si="64"/>
        <v>36.142794228178104</v>
      </c>
      <c r="D1032">
        <f t="shared" si="65"/>
        <v>-4.0427942281781029</v>
      </c>
      <c r="E1032">
        <f t="shared" si="66"/>
        <v>16.344185171390183</v>
      </c>
      <c r="F1032">
        <f t="shared" si="67"/>
        <v>0.12594374542610912</v>
      </c>
    </row>
    <row r="1033" spans="1:6" x14ac:dyDescent="0.3">
      <c r="A1033">
        <v>37.9</v>
      </c>
      <c r="B1033">
        <v>0.91629073187415511</v>
      </c>
      <c r="C1033">
        <f t="shared" si="64"/>
        <v>39.141483719763549</v>
      </c>
      <c r="D1033">
        <f t="shared" si="65"/>
        <v>-1.2414837197635507</v>
      </c>
      <c r="E1033">
        <f t="shared" si="66"/>
        <v>1.5412818264379424</v>
      </c>
      <c r="F1033">
        <f t="shared" si="67"/>
        <v>3.2756826378985505E-2</v>
      </c>
    </row>
    <row r="1034" spans="1:6" x14ac:dyDescent="0.3">
      <c r="A1034">
        <v>20.7</v>
      </c>
      <c r="B1034">
        <v>1.6863989535702288</v>
      </c>
      <c r="C1034">
        <f t="shared" si="64"/>
        <v>26.47531592045404</v>
      </c>
      <c r="D1034">
        <f t="shared" si="65"/>
        <v>-5.775315920454041</v>
      </c>
      <c r="E1034">
        <f t="shared" si="66"/>
        <v>33.354273981049907</v>
      </c>
      <c r="F1034">
        <f t="shared" si="67"/>
        <v>0.27900076910405996</v>
      </c>
    </row>
    <row r="1035" spans="1:6" x14ac:dyDescent="0.3">
      <c r="A1035">
        <v>20.100000000000001</v>
      </c>
      <c r="B1035">
        <v>1.7047480922384253</v>
      </c>
      <c r="C1035">
        <f t="shared" si="64"/>
        <v>26.173522922020247</v>
      </c>
      <c r="D1035">
        <f t="shared" si="65"/>
        <v>-6.0735229220202456</v>
      </c>
      <c r="E1035">
        <f t="shared" si="66"/>
        <v>36.887680684305344</v>
      </c>
      <c r="F1035">
        <f t="shared" si="67"/>
        <v>0.30216531950349479</v>
      </c>
    </row>
    <row r="1036" spans="1:6" x14ac:dyDescent="0.3">
      <c r="A1036">
        <v>31.5</v>
      </c>
      <c r="B1036">
        <v>1.0986122886681098</v>
      </c>
      <c r="C1036">
        <f t="shared" si="64"/>
        <v>36.142794228178104</v>
      </c>
      <c r="D1036">
        <f t="shared" si="65"/>
        <v>-4.6427942281781043</v>
      </c>
      <c r="E1036">
        <f t="shared" si="66"/>
        <v>21.55553824520392</v>
      </c>
      <c r="F1036">
        <f t="shared" si="67"/>
        <v>0.14739029295803505</v>
      </c>
    </row>
    <row r="1037" spans="1:6" x14ac:dyDescent="0.3">
      <c r="A1037">
        <v>23.8</v>
      </c>
      <c r="B1037">
        <v>1.547562508716013</v>
      </c>
      <c r="C1037">
        <f t="shared" si="64"/>
        <v>28.758794602593198</v>
      </c>
      <c r="D1037">
        <f t="shared" si="65"/>
        <v>-4.9587946025931977</v>
      </c>
      <c r="E1037">
        <f t="shared" si="66"/>
        <v>24.58964391070743</v>
      </c>
      <c r="F1037">
        <f t="shared" si="67"/>
        <v>0.20835271439467218</v>
      </c>
    </row>
    <row r="1038" spans="1:6" x14ac:dyDescent="0.3">
      <c r="A1038">
        <v>23.2</v>
      </c>
      <c r="B1038">
        <v>1.7047480922384253</v>
      </c>
      <c r="C1038">
        <f t="shared" si="64"/>
        <v>26.173522922020247</v>
      </c>
      <c r="D1038">
        <f t="shared" si="65"/>
        <v>-2.9735229220202477</v>
      </c>
      <c r="E1038">
        <f t="shared" si="66"/>
        <v>8.8418385677798312</v>
      </c>
      <c r="F1038">
        <f t="shared" si="67"/>
        <v>0.12816909146638999</v>
      </c>
    </row>
    <row r="1039" spans="1:6" x14ac:dyDescent="0.3">
      <c r="A1039">
        <v>28.668299999999999</v>
      </c>
      <c r="B1039">
        <v>1.2527629684953681</v>
      </c>
      <c r="C1039">
        <f t="shared" si="64"/>
        <v>33.607438388489058</v>
      </c>
      <c r="D1039">
        <f t="shared" si="65"/>
        <v>-4.9391383884890594</v>
      </c>
      <c r="E1039">
        <f t="shared" si="66"/>
        <v>24.395088020646302</v>
      </c>
      <c r="F1039">
        <f t="shared" si="67"/>
        <v>0.17228570890108794</v>
      </c>
    </row>
    <row r="1040" spans="1:6" x14ac:dyDescent="0.3">
      <c r="A1040">
        <v>27.3</v>
      </c>
      <c r="B1040">
        <v>1.2527629684953681</v>
      </c>
      <c r="C1040">
        <f t="shared" si="64"/>
        <v>33.607438388489058</v>
      </c>
      <c r="D1040">
        <f t="shared" si="65"/>
        <v>-6.3074383884890572</v>
      </c>
      <c r="E1040">
        <f t="shared" si="66"/>
        <v>39.783779024585435</v>
      </c>
      <c r="F1040">
        <f t="shared" si="67"/>
        <v>0.23104169921205336</v>
      </c>
    </row>
    <row r="1041" spans="1:6" x14ac:dyDescent="0.3">
      <c r="A1041">
        <v>34.4</v>
      </c>
      <c r="B1041">
        <v>1.0986122886681098</v>
      </c>
      <c r="C1041">
        <f t="shared" si="64"/>
        <v>36.142794228178104</v>
      </c>
      <c r="D1041">
        <f t="shared" si="65"/>
        <v>-1.7427942281781057</v>
      </c>
      <c r="E1041">
        <f t="shared" si="66"/>
        <v>3.037331721770919</v>
      </c>
      <c r="F1041">
        <f t="shared" si="67"/>
        <v>5.0662622912154238E-2</v>
      </c>
    </row>
    <row r="1042" spans="1:6" x14ac:dyDescent="0.3">
      <c r="A1042">
        <v>24.6</v>
      </c>
      <c r="B1042">
        <v>1.7047480922384253</v>
      </c>
      <c r="C1042">
        <f t="shared" si="64"/>
        <v>26.173522922020247</v>
      </c>
      <c r="D1042">
        <f t="shared" si="65"/>
        <v>-1.5735229220202456</v>
      </c>
      <c r="E1042">
        <f t="shared" si="66"/>
        <v>2.475974386123132</v>
      </c>
      <c r="F1042">
        <f t="shared" si="67"/>
        <v>6.3964346423587212E-2</v>
      </c>
    </row>
    <row r="1043" spans="1:6" x14ac:dyDescent="0.3">
      <c r="A1043">
        <v>19.7</v>
      </c>
      <c r="B1043">
        <v>1.8405496333974869</v>
      </c>
      <c r="C1043">
        <f t="shared" si="64"/>
        <v>23.939960080764997</v>
      </c>
      <c r="D1043">
        <f t="shared" si="65"/>
        <v>-4.2399600807649982</v>
      </c>
      <c r="E1043">
        <f t="shared" si="66"/>
        <v>17.977261486480732</v>
      </c>
      <c r="F1043">
        <f t="shared" si="67"/>
        <v>0.21522640003883239</v>
      </c>
    </row>
    <row r="1044" spans="1:6" x14ac:dyDescent="0.3">
      <c r="A1044">
        <v>33.700000000000003</v>
      </c>
      <c r="B1044">
        <v>1.2527629684953681</v>
      </c>
      <c r="C1044">
        <f t="shared" si="64"/>
        <v>33.607438388489058</v>
      </c>
      <c r="D1044">
        <f t="shared" si="65"/>
        <v>9.2561611510944886E-2</v>
      </c>
      <c r="E1044">
        <f t="shared" si="66"/>
        <v>8.5676519255030847E-3</v>
      </c>
      <c r="F1044">
        <f t="shared" si="67"/>
        <v>2.7466353564078597E-3</v>
      </c>
    </row>
    <row r="1045" spans="1:6" x14ac:dyDescent="0.3">
      <c r="A1045">
        <v>25.8</v>
      </c>
      <c r="B1045">
        <v>1.2527629684953681</v>
      </c>
      <c r="C1045">
        <f t="shared" si="64"/>
        <v>33.607438388489058</v>
      </c>
      <c r="D1045">
        <f t="shared" si="65"/>
        <v>-7.8074383884890572</v>
      </c>
      <c r="E1045">
        <f t="shared" si="66"/>
        <v>60.95609419005261</v>
      </c>
      <c r="F1045">
        <f t="shared" si="67"/>
        <v>0.30261389102670766</v>
      </c>
    </row>
    <row r="1046" spans="1:6" x14ac:dyDescent="0.3">
      <c r="A1046">
        <v>33.299999999999997</v>
      </c>
      <c r="B1046">
        <v>1.0986122886681098</v>
      </c>
      <c r="C1046">
        <f t="shared" si="64"/>
        <v>36.142794228178104</v>
      </c>
      <c r="D1046">
        <f t="shared" si="65"/>
        <v>-2.8427942281781071</v>
      </c>
      <c r="E1046">
        <f t="shared" si="66"/>
        <v>8.0814790237627605</v>
      </c>
      <c r="F1046">
        <f t="shared" si="67"/>
        <v>8.5369196041384612E-2</v>
      </c>
    </row>
    <row r="1047" spans="1:6" x14ac:dyDescent="0.3">
      <c r="A1047">
        <v>36.030700000000003</v>
      </c>
      <c r="B1047">
        <v>0.91629073187415511</v>
      </c>
      <c r="C1047">
        <f t="shared" si="64"/>
        <v>39.141483719763549</v>
      </c>
      <c r="D1047">
        <f t="shared" si="65"/>
        <v>-3.1107837197635462</v>
      </c>
      <c r="E1047">
        <f t="shared" si="66"/>
        <v>9.6769753511459253</v>
      </c>
      <c r="F1047">
        <f t="shared" si="67"/>
        <v>8.633703257953762E-2</v>
      </c>
    </row>
    <row r="1048" spans="1:6" x14ac:dyDescent="0.3">
      <c r="A1048">
        <v>31.3917</v>
      </c>
      <c r="B1048">
        <v>1.0986122886681098</v>
      </c>
      <c r="C1048">
        <f t="shared" si="64"/>
        <v>36.142794228178104</v>
      </c>
      <c r="D1048">
        <f t="shared" si="65"/>
        <v>-4.7510942281781041</v>
      </c>
      <c r="E1048">
        <f t="shared" si="66"/>
        <v>22.572896365027294</v>
      </c>
      <c r="F1048">
        <f t="shared" si="67"/>
        <v>0.15134873957696154</v>
      </c>
    </row>
    <row r="1049" spans="1:6" x14ac:dyDescent="0.3">
      <c r="A1049">
        <v>37.9</v>
      </c>
      <c r="B1049">
        <v>0.91629073187415511</v>
      </c>
      <c r="C1049">
        <f t="shared" si="64"/>
        <v>39.141483719763549</v>
      </c>
      <c r="D1049">
        <f t="shared" si="65"/>
        <v>-1.2414837197635507</v>
      </c>
      <c r="E1049">
        <f t="shared" si="66"/>
        <v>1.5412818264379424</v>
      </c>
      <c r="F1049">
        <f t="shared" si="67"/>
        <v>3.2756826378985505E-2</v>
      </c>
    </row>
    <row r="1050" spans="1:6" x14ac:dyDescent="0.3">
      <c r="A1050">
        <v>25.753499999999999</v>
      </c>
      <c r="B1050">
        <v>1.3862943611198906</v>
      </c>
      <c r="C1050">
        <f t="shared" si="64"/>
        <v>31.411213263489454</v>
      </c>
      <c r="D1050">
        <f t="shared" si="65"/>
        <v>-5.6577132634894554</v>
      </c>
      <c r="E1050">
        <f t="shared" si="66"/>
        <v>32.009719371864506</v>
      </c>
      <c r="F1050">
        <f t="shared" si="67"/>
        <v>0.21968715955071955</v>
      </c>
    </row>
    <row r="1051" spans="1:6" x14ac:dyDescent="0.3">
      <c r="A1051">
        <v>26.662199999999999</v>
      </c>
      <c r="B1051">
        <v>1.5260563034950492</v>
      </c>
      <c r="C1051">
        <f t="shared" si="64"/>
        <v>29.11251268581945</v>
      </c>
      <c r="D1051">
        <f t="shared" si="65"/>
        <v>-2.4503126858194513</v>
      </c>
      <c r="E1051">
        <f t="shared" si="66"/>
        <v>6.004032258287733</v>
      </c>
      <c r="F1051">
        <f t="shared" si="67"/>
        <v>9.1902119323216069E-2</v>
      </c>
    </row>
    <row r="1052" spans="1:6" x14ac:dyDescent="0.3">
      <c r="A1052">
        <v>35.241799999999998</v>
      </c>
      <c r="B1052">
        <v>0.87546873735389985</v>
      </c>
      <c r="C1052">
        <f t="shared" si="64"/>
        <v>39.812893552731296</v>
      </c>
      <c r="D1052">
        <f t="shared" si="65"/>
        <v>-4.5710935527312984</v>
      </c>
      <c r="E1052">
        <f t="shared" si="66"/>
        <v>20.894896267821643</v>
      </c>
      <c r="F1052">
        <f t="shared" si="67"/>
        <v>0.12970658572295679</v>
      </c>
    </row>
    <row r="1053" spans="1:6" x14ac:dyDescent="0.3">
      <c r="A1053">
        <v>32.954799999999999</v>
      </c>
      <c r="B1053">
        <v>1.0986122886681098</v>
      </c>
      <c r="C1053">
        <f t="shared" si="64"/>
        <v>36.142794228178104</v>
      </c>
      <c r="D1053">
        <f t="shared" si="65"/>
        <v>-3.1879942281781055</v>
      </c>
      <c r="E1053">
        <f t="shared" si="66"/>
        <v>10.163307198896915</v>
      </c>
      <c r="F1053">
        <f t="shared" si="67"/>
        <v>9.6738387979235368E-2</v>
      </c>
    </row>
    <row r="1054" spans="1:6" x14ac:dyDescent="0.3">
      <c r="A1054">
        <v>26.9</v>
      </c>
      <c r="B1054">
        <v>1.33500106673234</v>
      </c>
      <c r="C1054">
        <f t="shared" si="64"/>
        <v>32.254847255944739</v>
      </c>
      <c r="D1054">
        <f t="shared" si="65"/>
        <v>-5.3548472559447404</v>
      </c>
      <c r="E1054">
        <f t="shared" si="66"/>
        <v>28.674389134498917</v>
      </c>
      <c r="F1054">
        <f t="shared" si="67"/>
        <v>0.19906495375259259</v>
      </c>
    </row>
    <row r="1055" spans="1:6" x14ac:dyDescent="0.3">
      <c r="A1055">
        <v>24.192399999999999</v>
      </c>
      <c r="B1055">
        <v>1.7227665977411035</v>
      </c>
      <c r="C1055">
        <f t="shared" si="64"/>
        <v>25.877167932214963</v>
      </c>
      <c r="D1055">
        <f t="shared" si="65"/>
        <v>-1.6847679322149638</v>
      </c>
      <c r="E1055">
        <f t="shared" si="66"/>
        <v>2.8384429854198849</v>
      </c>
      <c r="F1055">
        <f t="shared" si="67"/>
        <v>6.9640380128261931E-2</v>
      </c>
    </row>
    <row r="1056" spans="1:6" x14ac:dyDescent="0.3">
      <c r="A1056">
        <v>24.149100000000001</v>
      </c>
      <c r="B1056">
        <v>1.7227665977411035</v>
      </c>
      <c r="C1056">
        <f t="shared" si="64"/>
        <v>25.877167932214963</v>
      </c>
      <c r="D1056">
        <f t="shared" si="65"/>
        <v>-1.7280679322149624</v>
      </c>
      <c r="E1056">
        <f t="shared" si="66"/>
        <v>2.9862187783496958</v>
      </c>
      <c r="F1056">
        <f t="shared" si="67"/>
        <v>7.1558274727213947E-2</v>
      </c>
    </row>
    <row r="1057" spans="1:6" x14ac:dyDescent="0.3">
      <c r="A1057">
        <v>31.708200000000001</v>
      </c>
      <c r="B1057">
        <v>1.2527629684953681</v>
      </c>
      <c r="C1057">
        <f t="shared" si="64"/>
        <v>33.607438388489058</v>
      </c>
      <c r="D1057">
        <f t="shared" si="65"/>
        <v>-1.8992383884890565</v>
      </c>
      <c r="E1057">
        <f t="shared" si="66"/>
        <v>3.607106456310508</v>
      </c>
      <c r="F1057">
        <f t="shared" si="67"/>
        <v>5.989738895582393E-2</v>
      </c>
    </row>
    <row r="1058" spans="1:6" x14ac:dyDescent="0.3">
      <c r="A1058">
        <v>27.234000000000002</v>
      </c>
      <c r="B1058">
        <v>1.3862943611198906</v>
      </c>
      <c r="C1058">
        <f t="shared" si="64"/>
        <v>31.411213263489454</v>
      </c>
      <c r="D1058">
        <f t="shared" si="65"/>
        <v>-4.1772132634894525</v>
      </c>
      <c r="E1058">
        <f t="shared" si="66"/>
        <v>17.449110648672203</v>
      </c>
      <c r="F1058">
        <f t="shared" si="67"/>
        <v>0.15338228917858016</v>
      </c>
    </row>
    <row r="1059" spans="1:6" x14ac:dyDescent="0.3">
      <c r="A1059">
        <v>24.299600000000002</v>
      </c>
      <c r="B1059">
        <v>1.7227665977411035</v>
      </c>
      <c r="C1059">
        <f t="shared" si="64"/>
        <v>25.877167932214963</v>
      </c>
      <c r="D1059">
        <f t="shared" si="65"/>
        <v>-1.5775679322149614</v>
      </c>
      <c r="E1059">
        <f t="shared" si="66"/>
        <v>2.4887205807529891</v>
      </c>
      <c r="F1059">
        <f t="shared" si="67"/>
        <v>6.4921559705302195E-2</v>
      </c>
    </row>
    <row r="1060" spans="1:6" x14ac:dyDescent="0.3">
      <c r="A1060">
        <v>35.860599999999998</v>
      </c>
      <c r="B1060">
        <v>0.91629073187415511</v>
      </c>
      <c r="C1060">
        <f t="shared" si="64"/>
        <v>39.141483719763549</v>
      </c>
      <c r="D1060">
        <f t="shared" si="65"/>
        <v>-3.2808837197635512</v>
      </c>
      <c r="E1060">
        <f t="shared" si="66"/>
        <v>10.764197982609517</v>
      </c>
      <c r="F1060">
        <f t="shared" si="67"/>
        <v>9.148992821546631E-2</v>
      </c>
    </row>
    <row r="1061" spans="1:6" x14ac:dyDescent="0.3">
      <c r="A1061">
        <v>27.1846</v>
      </c>
      <c r="B1061">
        <v>1.3862943611198906</v>
      </c>
      <c r="C1061">
        <f t="shared" si="64"/>
        <v>31.411213263489454</v>
      </c>
      <c r="D1061">
        <f t="shared" si="65"/>
        <v>-4.2266132634894547</v>
      </c>
      <c r="E1061">
        <f t="shared" si="66"/>
        <v>17.864259679104979</v>
      </c>
      <c r="F1061">
        <f t="shared" si="67"/>
        <v>0.15547822162141267</v>
      </c>
    </row>
    <row r="1062" spans="1:6" x14ac:dyDescent="0.3">
      <c r="A1062">
        <v>27.566500000000001</v>
      </c>
      <c r="B1062">
        <v>1.3862943611198906</v>
      </c>
      <c r="C1062">
        <f t="shared" si="64"/>
        <v>31.411213263489454</v>
      </c>
      <c r="D1062">
        <f t="shared" si="65"/>
        <v>-3.844713263489453</v>
      </c>
      <c r="E1062">
        <f t="shared" si="66"/>
        <v>14.78182007845172</v>
      </c>
      <c r="F1062">
        <f t="shared" si="67"/>
        <v>0.13947049003280984</v>
      </c>
    </row>
    <row r="1063" spans="1:6" x14ac:dyDescent="0.3">
      <c r="A1063">
        <v>27.581099999999999</v>
      </c>
      <c r="B1063">
        <v>1.2809338454620642</v>
      </c>
      <c r="C1063">
        <f t="shared" si="64"/>
        <v>33.144104736592666</v>
      </c>
      <c r="D1063">
        <f t="shared" si="65"/>
        <v>-5.5630047365926671</v>
      </c>
      <c r="E1063">
        <f t="shared" si="66"/>
        <v>30.947021699352451</v>
      </c>
      <c r="F1063">
        <f t="shared" si="67"/>
        <v>0.20169626072175031</v>
      </c>
    </row>
    <row r="1064" spans="1:6" x14ac:dyDescent="0.3">
      <c r="A1064">
        <v>28.1127</v>
      </c>
      <c r="B1064">
        <v>1.2809338454620642</v>
      </c>
      <c r="C1064">
        <f t="shared" si="64"/>
        <v>33.144104736592666</v>
      </c>
      <c r="D1064">
        <f t="shared" si="65"/>
        <v>-5.0314047365926662</v>
      </c>
      <c r="E1064">
        <f t="shared" si="66"/>
        <v>25.315033623407118</v>
      </c>
      <c r="F1064">
        <f t="shared" si="67"/>
        <v>0.17897266134496745</v>
      </c>
    </row>
    <row r="1065" spans="1:6" x14ac:dyDescent="0.3">
      <c r="A1065">
        <v>25.56</v>
      </c>
      <c r="B1065">
        <v>1.5686159179138452</v>
      </c>
      <c r="C1065">
        <f t="shared" si="64"/>
        <v>28.412523771904013</v>
      </c>
      <c r="D1065">
        <f t="shared" si="65"/>
        <v>-2.8525237719040142</v>
      </c>
      <c r="E1065">
        <f t="shared" si="66"/>
        <v>8.1368918692775036</v>
      </c>
      <c r="F1065">
        <f t="shared" si="67"/>
        <v>0.11160108653771574</v>
      </c>
    </row>
    <row r="1066" spans="1:6" x14ac:dyDescent="0.3">
      <c r="A1066">
        <v>23.577999999999999</v>
      </c>
      <c r="B1066">
        <v>1.5686159179138452</v>
      </c>
      <c r="C1066">
        <f t="shared" si="64"/>
        <v>28.412523771904013</v>
      </c>
      <c r="D1066">
        <f t="shared" si="65"/>
        <v>-4.8345237719040135</v>
      </c>
      <c r="E1066">
        <f t="shared" si="66"/>
        <v>23.37262010110501</v>
      </c>
      <c r="F1066">
        <f t="shared" si="67"/>
        <v>0.2050438447664778</v>
      </c>
    </row>
    <row r="1067" spans="1:6" x14ac:dyDescent="0.3">
      <c r="A1067">
        <v>26.388000000000002</v>
      </c>
      <c r="B1067">
        <v>1.5686159179138452</v>
      </c>
      <c r="C1067">
        <f t="shared" si="64"/>
        <v>28.412523771904013</v>
      </c>
      <c r="D1067">
        <f t="shared" si="65"/>
        <v>-2.0245237719040112</v>
      </c>
      <c r="E1067">
        <f t="shared" si="66"/>
        <v>4.0986965030044447</v>
      </c>
      <c r="F1067">
        <f t="shared" si="67"/>
        <v>7.6721379866000111E-2</v>
      </c>
    </row>
    <row r="1068" spans="1:6" x14ac:dyDescent="0.3">
      <c r="A1068">
        <v>23.577999999999999</v>
      </c>
      <c r="B1068">
        <v>1.5686159179138452</v>
      </c>
      <c r="C1068">
        <f t="shared" si="64"/>
        <v>28.412523771904013</v>
      </c>
      <c r="D1068">
        <f t="shared" si="65"/>
        <v>-4.8345237719040135</v>
      </c>
      <c r="E1068">
        <f t="shared" si="66"/>
        <v>23.37262010110501</v>
      </c>
      <c r="F1068">
        <f t="shared" si="67"/>
        <v>0.2050438447664778</v>
      </c>
    </row>
    <row r="1069" spans="1:6" x14ac:dyDescent="0.3">
      <c r="A1069">
        <v>25.7761</v>
      </c>
      <c r="B1069">
        <v>1.5686159179138452</v>
      </c>
      <c r="C1069">
        <f t="shared" si="64"/>
        <v>28.412523771904013</v>
      </c>
      <c r="D1069">
        <f t="shared" si="65"/>
        <v>-2.6364237719040133</v>
      </c>
      <c r="E1069">
        <f t="shared" si="66"/>
        <v>6.9507303050605849</v>
      </c>
      <c r="F1069">
        <f t="shared" si="67"/>
        <v>0.10228171724597644</v>
      </c>
    </row>
    <row r="1070" spans="1:6" x14ac:dyDescent="0.3">
      <c r="A1070">
        <v>25.7761</v>
      </c>
      <c r="B1070">
        <v>1.5686159179138452</v>
      </c>
      <c r="C1070">
        <f t="shared" si="64"/>
        <v>28.412523771904013</v>
      </c>
      <c r="D1070">
        <f t="shared" si="65"/>
        <v>-2.6364237719040133</v>
      </c>
      <c r="E1070">
        <f t="shared" si="66"/>
        <v>6.9507303050605849</v>
      </c>
      <c r="F1070">
        <f t="shared" si="67"/>
        <v>0.10228171724597644</v>
      </c>
    </row>
    <row r="1071" spans="1:6" x14ac:dyDescent="0.3">
      <c r="A1071">
        <v>25.7761</v>
      </c>
      <c r="B1071">
        <v>1.5686159179138452</v>
      </c>
      <c r="C1071">
        <f t="shared" si="64"/>
        <v>28.412523771904013</v>
      </c>
      <c r="D1071">
        <f t="shared" si="65"/>
        <v>-2.6364237719040133</v>
      </c>
      <c r="E1071">
        <f t="shared" si="66"/>
        <v>6.9507303050605849</v>
      </c>
      <c r="F1071">
        <f t="shared" si="67"/>
        <v>0.10228171724597644</v>
      </c>
    </row>
    <row r="1072" spans="1:6" x14ac:dyDescent="0.3">
      <c r="A1072">
        <v>31.6</v>
      </c>
      <c r="B1072">
        <v>1.2809338454620642</v>
      </c>
      <c r="C1072">
        <f t="shared" si="64"/>
        <v>33.144104736592666</v>
      </c>
      <c r="D1072">
        <f t="shared" si="65"/>
        <v>-1.544104736592665</v>
      </c>
      <c r="E1072">
        <f t="shared" si="66"/>
        <v>2.3842594375679034</v>
      </c>
      <c r="F1072">
        <f t="shared" si="67"/>
        <v>4.8864073942805855E-2</v>
      </c>
    </row>
    <row r="1073" spans="1:6" x14ac:dyDescent="0.3">
      <c r="A1073">
        <v>32.200000000000003</v>
      </c>
      <c r="B1073">
        <v>1.2527629684953681</v>
      </c>
      <c r="C1073">
        <f t="shared" si="64"/>
        <v>33.607438388489058</v>
      </c>
      <c r="D1073">
        <f t="shared" si="65"/>
        <v>-1.4074383884890551</v>
      </c>
      <c r="E1073">
        <f t="shared" si="66"/>
        <v>1.9808828173926685</v>
      </c>
      <c r="F1073">
        <f t="shared" si="67"/>
        <v>4.3709266723262578E-2</v>
      </c>
    </row>
    <row r="1074" spans="1:6" x14ac:dyDescent="0.3">
      <c r="A1074">
        <v>32.1</v>
      </c>
      <c r="B1074">
        <v>1.2809338454620642</v>
      </c>
      <c r="C1074">
        <f t="shared" si="64"/>
        <v>33.144104736592666</v>
      </c>
      <c r="D1074">
        <f t="shared" si="65"/>
        <v>-1.044104736592665</v>
      </c>
      <c r="E1074">
        <f t="shared" si="66"/>
        <v>1.0901547009752384</v>
      </c>
      <c r="F1074">
        <f t="shared" si="67"/>
        <v>3.2526627308182711E-2</v>
      </c>
    </row>
    <row r="1075" spans="1:6" x14ac:dyDescent="0.3">
      <c r="A1075">
        <v>32.6</v>
      </c>
      <c r="B1075">
        <v>1.2809338454620642</v>
      </c>
      <c r="C1075">
        <f t="shared" si="64"/>
        <v>33.144104736592666</v>
      </c>
      <c r="D1075">
        <f t="shared" si="65"/>
        <v>-0.54410473659266501</v>
      </c>
      <c r="E1075">
        <f t="shared" si="66"/>
        <v>0.29604996438257336</v>
      </c>
      <c r="F1075">
        <f t="shared" si="67"/>
        <v>1.6690329343333282E-2</v>
      </c>
    </row>
    <row r="1076" spans="1:6" x14ac:dyDescent="0.3">
      <c r="A1076">
        <v>37.070999999999998</v>
      </c>
      <c r="B1076">
        <v>0.91629073187415511</v>
      </c>
      <c r="C1076">
        <f t="shared" si="64"/>
        <v>39.141483719763549</v>
      </c>
      <c r="D1076">
        <f t="shared" si="65"/>
        <v>-2.0704837197635513</v>
      </c>
      <c r="E1076">
        <f t="shared" si="66"/>
        <v>4.2869028338059119</v>
      </c>
      <c r="F1076">
        <f t="shared" si="67"/>
        <v>5.5851844292399755E-2</v>
      </c>
    </row>
    <row r="1077" spans="1:6" x14ac:dyDescent="0.3">
      <c r="A1077">
        <v>35.922600000000003</v>
      </c>
      <c r="B1077">
        <v>0.91629073187415511</v>
      </c>
      <c r="C1077">
        <f t="shared" si="64"/>
        <v>39.141483719763549</v>
      </c>
      <c r="D1077">
        <f t="shared" si="65"/>
        <v>-3.2188837197635465</v>
      </c>
      <c r="E1077">
        <f t="shared" si="66"/>
        <v>10.361212401358806</v>
      </c>
      <c r="F1077">
        <f t="shared" si="67"/>
        <v>8.9606089753067608E-2</v>
      </c>
    </row>
    <row r="1078" spans="1:6" x14ac:dyDescent="0.3">
      <c r="A1078">
        <v>32.910299999999999</v>
      </c>
      <c r="B1078">
        <v>0.91629073187415511</v>
      </c>
      <c r="C1078">
        <f t="shared" si="64"/>
        <v>39.141483719763549</v>
      </c>
      <c r="D1078">
        <f t="shared" si="65"/>
        <v>-6.2311837197635498</v>
      </c>
      <c r="E1078">
        <f t="shared" si="66"/>
        <v>38.827650549446311</v>
      </c>
      <c r="F1078">
        <f t="shared" si="67"/>
        <v>0.189338405294499</v>
      </c>
    </row>
    <row r="1079" spans="1:6" x14ac:dyDescent="0.3">
      <c r="A1079">
        <v>40.081600000000002</v>
      </c>
      <c r="B1079">
        <v>0.91629073187415511</v>
      </c>
      <c r="C1079">
        <f t="shared" si="64"/>
        <v>39.141483719763549</v>
      </c>
      <c r="D1079">
        <f t="shared" si="65"/>
        <v>0.94011628023645244</v>
      </c>
      <c r="E1079">
        <f t="shared" si="66"/>
        <v>0.88381862036562397</v>
      </c>
      <c r="F1079">
        <f t="shared" si="67"/>
        <v>2.3455058686191479E-2</v>
      </c>
    </row>
    <row r="1080" spans="1:6" x14ac:dyDescent="0.3">
      <c r="A1080">
        <v>37.057400000000001</v>
      </c>
      <c r="B1080">
        <v>0.91629073187415511</v>
      </c>
      <c r="C1080">
        <f t="shared" si="64"/>
        <v>39.141483719763549</v>
      </c>
      <c r="D1080">
        <f t="shared" si="65"/>
        <v>-2.084083719763548</v>
      </c>
      <c r="E1080">
        <f t="shared" si="66"/>
        <v>4.3434049509834667</v>
      </c>
      <c r="F1080">
        <f t="shared" si="67"/>
        <v>5.6239340044459352E-2</v>
      </c>
    </row>
    <row r="1081" spans="1:6" x14ac:dyDescent="0.3">
      <c r="A1081">
        <v>34.270800000000001</v>
      </c>
      <c r="B1081">
        <v>1.2809338454620642</v>
      </c>
      <c r="C1081">
        <f t="shared" si="64"/>
        <v>33.144104736592666</v>
      </c>
      <c r="D1081">
        <f t="shared" si="65"/>
        <v>1.1266952634073348</v>
      </c>
      <c r="E1081">
        <f t="shared" si="66"/>
        <v>1.2694422165845236</v>
      </c>
      <c r="F1081">
        <f t="shared" si="67"/>
        <v>3.2876246349876126E-2</v>
      </c>
    </row>
    <row r="1082" spans="1:6" x14ac:dyDescent="0.3">
      <c r="A1082">
        <v>29.5</v>
      </c>
      <c r="B1082">
        <v>1.2809338454620642</v>
      </c>
      <c r="C1082">
        <f t="shared" si="64"/>
        <v>33.144104736592666</v>
      </c>
      <c r="D1082">
        <f t="shared" si="65"/>
        <v>-3.6441047365926664</v>
      </c>
      <c r="E1082">
        <f t="shared" si="66"/>
        <v>13.279499331257107</v>
      </c>
      <c r="F1082">
        <f t="shared" si="67"/>
        <v>0.1235289741217853</v>
      </c>
    </row>
    <row r="1083" spans="1:6" x14ac:dyDescent="0.3">
      <c r="A1083">
        <v>34.251300000000001</v>
      </c>
      <c r="B1083">
        <v>0.87546873735389985</v>
      </c>
      <c r="C1083">
        <f t="shared" si="64"/>
        <v>39.812893552731296</v>
      </c>
      <c r="D1083">
        <f t="shared" si="65"/>
        <v>-5.5615935527312956</v>
      </c>
      <c r="E1083">
        <f t="shared" si="66"/>
        <v>30.931322845782315</v>
      </c>
      <c r="F1083">
        <f t="shared" si="67"/>
        <v>0.16237613032881368</v>
      </c>
    </row>
    <row r="1084" spans="1:6" x14ac:dyDescent="0.3">
      <c r="A1084">
        <v>32.276499999999999</v>
      </c>
      <c r="B1084">
        <v>0.87546873735389985</v>
      </c>
      <c r="C1084">
        <f t="shared" si="64"/>
        <v>39.812893552731296</v>
      </c>
      <c r="D1084">
        <f t="shared" si="65"/>
        <v>-7.5363935527312975</v>
      </c>
      <c r="E1084">
        <f t="shared" si="66"/>
        <v>56.797227781649866</v>
      </c>
      <c r="F1084">
        <f t="shared" si="67"/>
        <v>0.2334947578805415</v>
      </c>
    </row>
    <row r="1085" spans="1:6" x14ac:dyDescent="0.3">
      <c r="A1085">
        <v>32.274700000000003</v>
      </c>
      <c r="B1085">
        <v>1.1631508098056809</v>
      </c>
      <c r="C1085">
        <f t="shared" si="64"/>
        <v>35.081312588042636</v>
      </c>
      <c r="D1085">
        <f t="shared" si="65"/>
        <v>-2.8066125880426327</v>
      </c>
      <c r="E1085">
        <f t="shared" si="66"/>
        <v>7.8770742193593648</v>
      </c>
      <c r="F1085">
        <f t="shared" si="67"/>
        <v>8.6960144882605644E-2</v>
      </c>
    </row>
    <row r="1086" spans="1:6" x14ac:dyDescent="0.3">
      <c r="A1086">
        <v>30</v>
      </c>
      <c r="B1086">
        <v>1.3862943611198906</v>
      </c>
      <c r="C1086">
        <f t="shared" si="64"/>
        <v>31.411213263489454</v>
      </c>
      <c r="D1086">
        <f t="shared" si="65"/>
        <v>-1.4112132634894543</v>
      </c>
      <c r="E1086">
        <f t="shared" si="66"/>
        <v>1.9915228750485561</v>
      </c>
      <c r="F1086">
        <f t="shared" si="67"/>
        <v>4.7040442116315147E-2</v>
      </c>
    </row>
    <row r="1087" spans="1:6" x14ac:dyDescent="0.3">
      <c r="A1087">
        <v>30</v>
      </c>
      <c r="B1087">
        <v>1.3862943611198906</v>
      </c>
      <c r="C1087">
        <f t="shared" si="64"/>
        <v>31.411213263489454</v>
      </c>
      <c r="D1087">
        <f t="shared" si="65"/>
        <v>-1.4112132634894543</v>
      </c>
      <c r="E1087">
        <f t="shared" si="66"/>
        <v>1.9915228750485561</v>
      </c>
      <c r="F1087">
        <f t="shared" si="67"/>
        <v>4.7040442116315147E-2</v>
      </c>
    </row>
    <row r="1088" spans="1:6" x14ac:dyDescent="0.3">
      <c r="A1088">
        <v>28.918199999999999</v>
      </c>
      <c r="B1088">
        <v>1.3862943611198906</v>
      </c>
      <c r="C1088">
        <f t="shared" si="64"/>
        <v>31.411213263489454</v>
      </c>
      <c r="D1088">
        <f t="shared" si="65"/>
        <v>-2.4930132634894555</v>
      </c>
      <c r="E1088">
        <f t="shared" si="66"/>
        <v>6.2151151319343452</v>
      </c>
      <c r="F1088">
        <f t="shared" si="67"/>
        <v>8.6209143843304761E-2</v>
      </c>
    </row>
    <row r="1089" spans="1:6" x14ac:dyDescent="0.3">
      <c r="A1089">
        <v>26.813700000000001</v>
      </c>
      <c r="B1089">
        <v>1.3862943611198906</v>
      </c>
      <c r="C1089">
        <f t="shared" si="64"/>
        <v>31.411213263489454</v>
      </c>
      <c r="D1089">
        <f t="shared" si="65"/>
        <v>-4.5975132634894535</v>
      </c>
      <c r="E1089">
        <f t="shared" si="66"/>
        <v>21.137128207961446</v>
      </c>
      <c r="F1089">
        <f t="shared" si="67"/>
        <v>0.17146135234933835</v>
      </c>
    </row>
    <row r="1090" spans="1:6" x14ac:dyDescent="0.3">
      <c r="A1090">
        <v>31.3</v>
      </c>
      <c r="B1090">
        <v>1.2527629684953681</v>
      </c>
      <c r="C1090">
        <f t="shared" ref="C1090:C1108" si="68">$I$19+($I$20*B1090)</f>
        <v>33.607438388489058</v>
      </c>
      <c r="D1090">
        <f t="shared" si="65"/>
        <v>-2.3074383884890572</v>
      </c>
      <c r="E1090">
        <f t="shared" si="66"/>
        <v>5.3242719166729771</v>
      </c>
      <c r="F1090">
        <f t="shared" si="67"/>
        <v>7.3720076309554544E-2</v>
      </c>
    </row>
    <row r="1091" spans="1:6" x14ac:dyDescent="0.3">
      <c r="A1091">
        <v>34.998899999999999</v>
      </c>
      <c r="B1091">
        <v>1.1939224684724346</v>
      </c>
      <c r="C1091">
        <f t="shared" si="68"/>
        <v>34.575203211262085</v>
      </c>
      <c r="D1091">
        <f t="shared" ref="D1091:D1108" si="69">A1091-C1091</f>
        <v>0.42369678873791372</v>
      </c>
      <c r="E1091">
        <f t="shared" ref="E1091:E1108" si="70">D1091^2</f>
        <v>0.1795189687868203</v>
      </c>
      <c r="F1091">
        <f t="shared" ref="F1091:F1108" si="71">ABS(D1091)/A1091</f>
        <v>1.210600300974927E-2</v>
      </c>
    </row>
    <row r="1092" spans="1:6" x14ac:dyDescent="0.3">
      <c r="A1092">
        <v>24.749099999999999</v>
      </c>
      <c r="B1092">
        <v>1.7404661748405046</v>
      </c>
      <c r="C1092">
        <f t="shared" si="68"/>
        <v>25.586058439806109</v>
      </c>
      <c r="D1092">
        <f t="shared" si="69"/>
        <v>-0.83695843980611073</v>
      </c>
      <c r="E1092">
        <f t="shared" si="70"/>
        <v>0.70049942996267911</v>
      </c>
      <c r="F1092">
        <f t="shared" si="71"/>
        <v>3.3817732354150684E-2</v>
      </c>
    </row>
    <row r="1093" spans="1:6" x14ac:dyDescent="0.3">
      <c r="A1093">
        <v>38.377800000000001</v>
      </c>
      <c r="B1093">
        <v>0.91629073187415511</v>
      </c>
      <c r="C1093">
        <f t="shared" si="68"/>
        <v>39.141483719763549</v>
      </c>
      <c r="D1093">
        <f t="shared" si="69"/>
        <v>-0.76368371976354865</v>
      </c>
      <c r="E1093">
        <f t="shared" si="70"/>
        <v>0.58321282383189033</v>
      </c>
      <c r="F1093">
        <f t="shared" si="71"/>
        <v>1.9899101036629212E-2</v>
      </c>
    </row>
    <row r="1094" spans="1:6" x14ac:dyDescent="0.3">
      <c r="A1094">
        <v>35.749400000000001</v>
      </c>
      <c r="B1094">
        <v>1.2527629684953681</v>
      </c>
      <c r="C1094">
        <f t="shared" si="68"/>
        <v>33.607438388489058</v>
      </c>
      <c r="D1094">
        <f t="shared" si="69"/>
        <v>2.1419616115109434</v>
      </c>
      <c r="E1094">
        <f t="shared" si="70"/>
        <v>4.5879995451865581</v>
      </c>
      <c r="F1094">
        <f t="shared" si="71"/>
        <v>5.9916015695674424E-2</v>
      </c>
    </row>
    <row r="1095" spans="1:6" x14ac:dyDescent="0.3">
      <c r="A1095">
        <v>24.8718</v>
      </c>
      <c r="B1095">
        <v>1.5260563034950492</v>
      </c>
      <c r="C1095">
        <f t="shared" si="68"/>
        <v>29.11251268581945</v>
      </c>
      <c r="D1095">
        <f t="shared" si="69"/>
        <v>-4.2407126858194495</v>
      </c>
      <c r="E1095">
        <f t="shared" si="70"/>
        <v>17.983644083670008</v>
      </c>
      <c r="F1095">
        <f t="shared" si="71"/>
        <v>0.17050284602720547</v>
      </c>
    </row>
    <row r="1096" spans="1:6" x14ac:dyDescent="0.3">
      <c r="A1096">
        <v>24.5</v>
      </c>
      <c r="B1096">
        <v>1.7404661748405046</v>
      </c>
      <c r="C1096">
        <f t="shared" si="68"/>
        <v>25.586058439806109</v>
      </c>
      <c r="D1096">
        <f t="shared" si="69"/>
        <v>-1.0860584398061093</v>
      </c>
      <c r="E1096">
        <f t="shared" si="70"/>
        <v>1.1795229346740803</v>
      </c>
      <c r="F1096">
        <f t="shared" si="71"/>
        <v>4.4328915910453438E-2</v>
      </c>
    </row>
    <row r="1097" spans="1:6" x14ac:dyDescent="0.3">
      <c r="A1097">
        <v>24.220600000000001</v>
      </c>
      <c r="B1097">
        <v>1.7404661748405046</v>
      </c>
      <c r="C1097">
        <f t="shared" si="68"/>
        <v>25.586058439806109</v>
      </c>
      <c r="D1097">
        <f t="shared" si="69"/>
        <v>-1.3654584398061083</v>
      </c>
      <c r="E1097">
        <f t="shared" si="70"/>
        <v>1.8644767508377313</v>
      </c>
      <c r="F1097">
        <f t="shared" si="71"/>
        <v>5.6375913057732187E-2</v>
      </c>
    </row>
    <row r="1098" spans="1:6" x14ac:dyDescent="0.3">
      <c r="A1098">
        <v>38.700000000000003</v>
      </c>
      <c r="B1098">
        <v>0.99325177301028345</v>
      </c>
      <c r="C1098">
        <f t="shared" si="68"/>
        <v>37.87568570128132</v>
      </c>
      <c r="D1098">
        <f t="shared" si="69"/>
        <v>0.82431429871868289</v>
      </c>
      <c r="E1098">
        <f t="shared" si="70"/>
        <v>0.67949406307207394</v>
      </c>
      <c r="F1098">
        <f t="shared" si="71"/>
        <v>2.130011107800214E-2</v>
      </c>
    </row>
    <row r="1099" spans="1:6" x14ac:dyDescent="0.3">
      <c r="A1099">
        <v>35</v>
      </c>
      <c r="B1099">
        <v>1.2527629684953681</v>
      </c>
      <c r="C1099">
        <f t="shared" si="68"/>
        <v>33.607438388489058</v>
      </c>
      <c r="D1099">
        <f t="shared" si="69"/>
        <v>1.392561611510942</v>
      </c>
      <c r="E1099">
        <f t="shared" si="70"/>
        <v>1.9392278418539519</v>
      </c>
      <c r="F1099">
        <f t="shared" si="71"/>
        <v>3.9787474614598341E-2</v>
      </c>
    </row>
    <row r="1100" spans="1:6" x14ac:dyDescent="0.3">
      <c r="A1100">
        <v>33.299999999999997</v>
      </c>
      <c r="B1100">
        <v>0.69314718055994529</v>
      </c>
      <c r="C1100">
        <f t="shared" si="68"/>
        <v>42.811583044316734</v>
      </c>
      <c r="D1100">
        <f t="shared" si="69"/>
        <v>-9.5115830443167368</v>
      </c>
      <c r="E1100">
        <f t="shared" si="70"/>
        <v>90.470212008933643</v>
      </c>
      <c r="F1100">
        <f t="shared" si="71"/>
        <v>0.28563312445395611</v>
      </c>
    </row>
    <row r="1101" spans="1:6" x14ac:dyDescent="0.3">
      <c r="A1101">
        <v>34.4</v>
      </c>
      <c r="B1101">
        <v>1.0986122886681098</v>
      </c>
      <c r="C1101">
        <f t="shared" si="68"/>
        <v>36.142794228178104</v>
      </c>
      <c r="D1101">
        <f t="shared" si="69"/>
        <v>-1.7427942281781057</v>
      </c>
      <c r="E1101">
        <f t="shared" si="70"/>
        <v>3.037331721770919</v>
      </c>
      <c r="F1101">
        <f t="shared" si="71"/>
        <v>5.0662622912154238E-2</v>
      </c>
    </row>
    <row r="1102" spans="1:6" x14ac:dyDescent="0.3">
      <c r="A1102">
        <v>26.1066</v>
      </c>
      <c r="B1102">
        <v>1.2809338454620642</v>
      </c>
      <c r="C1102">
        <f t="shared" si="68"/>
        <v>33.144104736592666</v>
      </c>
      <c r="D1102">
        <f t="shared" si="69"/>
        <v>-7.0375047365926662</v>
      </c>
      <c r="E1102">
        <f t="shared" si="70"/>
        <v>49.526472917564213</v>
      </c>
      <c r="F1102">
        <f t="shared" si="71"/>
        <v>0.26956803017599634</v>
      </c>
    </row>
    <row r="1103" spans="1:6" x14ac:dyDescent="0.3">
      <c r="A1103">
        <v>29.789200000000001</v>
      </c>
      <c r="B1103">
        <v>1.0986122886681098</v>
      </c>
      <c r="C1103">
        <f t="shared" si="68"/>
        <v>36.142794228178104</v>
      </c>
      <c r="D1103">
        <f t="shared" si="69"/>
        <v>-6.3535942281781033</v>
      </c>
      <c r="E1103">
        <f t="shared" si="70"/>
        <v>40.368159616338104</v>
      </c>
      <c r="F1103">
        <f t="shared" si="71"/>
        <v>0.21328515798269518</v>
      </c>
    </row>
    <row r="1104" spans="1:6" x14ac:dyDescent="0.3">
      <c r="A1104">
        <v>30.492599999999999</v>
      </c>
      <c r="B1104">
        <v>1.1631508098056809</v>
      </c>
      <c r="C1104">
        <f t="shared" si="68"/>
        <v>35.081312588042636</v>
      </c>
      <c r="D1104">
        <f t="shared" si="69"/>
        <v>-4.588712588042636</v>
      </c>
      <c r="E1104">
        <f t="shared" si="70"/>
        <v>21.056283215660947</v>
      </c>
      <c r="F1104">
        <f t="shared" si="71"/>
        <v>0.15048610443329319</v>
      </c>
    </row>
    <row r="1105" spans="1:6" x14ac:dyDescent="0.3">
      <c r="A1105">
        <v>29.789200000000001</v>
      </c>
      <c r="B1105">
        <v>1.0986122886681098</v>
      </c>
      <c r="C1105">
        <f t="shared" si="68"/>
        <v>36.142794228178104</v>
      </c>
      <c r="D1105">
        <f t="shared" si="69"/>
        <v>-6.3535942281781033</v>
      </c>
      <c r="E1105">
        <f t="shared" si="70"/>
        <v>40.368159616338104</v>
      </c>
      <c r="F1105">
        <f t="shared" si="71"/>
        <v>0.21328515798269518</v>
      </c>
    </row>
    <row r="1106" spans="1:6" x14ac:dyDescent="0.3">
      <c r="A1106">
        <v>30.492599999999999</v>
      </c>
      <c r="B1106">
        <v>1.1631508098056809</v>
      </c>
      <c r="C1106">
        <f t="shared" si="68"/>
        <v>35.081312588042636</v>
      </c>
      <c r="D1106">
        <f t="shared" si="69"/>
        <v>-4.588712588042636</v>
      </c>
      <c r="E1106">
        <f t="shared" si="70"/>
        <v>21.056283215660947</v>
      </c>
      <c r="F1106">
        <f t="shared" si="71"/>
        <v>0.15048610443329319</v>
      </c>
    </row>
    <row r="1107" spans="1:6" x14ac:dyDescent="0.3">
      <c r="A1107">
        <v>29.743099999999998</v>
      </c>
      <c r="B1107">
        <v>1.1631508098056809</v>
      </c>
      <c r="C1107">
        <f t="shared" si="68"/>
        <v>35.081312588042636</v>
      </c>
      <c r="D1107">
        <f t="shared" si="69"/>
        <v>-5.3382125880426372</v>
      </c>
      <c r="E1107">
        <f t="shared" si="70"/>
        <v>28.496513635136871</v>
      </c>
      <c r="F1107">
        <f t="shared" si="71"/>
        <v>0.17947734392321707</v>
      </c>
    </row>
    <row r="1108" spans="1:6" x14ac:dyDescent="0.3">
      <c r="A1108">
        <v>26.2</v>
      </c>
      <c r="B1108">
        <v>1.4816045409242156</v>
      </c>
      <c r="C1108">
        <f t="shared" si="68"/>
        <v>29.843622246573428</v>
      </c>
      <c r="D1108">
        <f t="shared" si="69"/>
        <v>-3.6436222465734289</v>
      </c>
      <c r="E1108">
        <f t="shared" si="70"/>
        <v>13.275983075724801</v>
      </c>
      <c r="F1108">
        <f t="shared" si="71"/>
        <v>0.13906955139593241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8"/>
  <sheetViews>
    <sheetView workbookViewId="0">
      <selection activeCell="J5" sqref="J5"/>
    </sheetView>
  </sheetViews>
  <sheetFormatPr defaultRowHeight="14.4" x14ac:dyDescent="0.3"/>
  <cols>
    <col min="11" max="11" width="24.5546875" bestFit="1" customWidth="1"/>
    <col min="14" max="14" width="31.109375" customWidth="1"/>
  </cols>
  <sheetData>
    <row r="1" spans="1:16" x14ac:dyDescent="0.3">
      <c r="A1" t="s">
        <v>2</v>
      </c>
      <c r="B1" t="s">
        <v>69</v>
      </c>
      <c r="C1" t="s">
        <v>76</v>
      </c>
      <c r="D1" t="s">
        <v>77</v>
      </c>
      <c r="E1" t="s">
        <v>78</v>
      </c>
      <c r="F1" t="s">
        <v>82</v>
      </c>
      <c r="G1" t="s">
        <v>81</v>
      </c>
      <c r="H1" t="s">
        <v>79</v>
      </c>
      <c r="I1" t="s">
        <v>80</v>
      </c>
      <c r="J1" s="5" t="s">
        <v>83</v>
      </c>
      <c r="K1" s="5">
        <f>(SUM(I2:I1108))/(COUNTA(I2:I1108))</f>
        <v>9.8718934765099631E-2</v>
      </c>
    </row>
    <row r="2" spans="1:16" x14ac:dyDescent="0.3">
      <c r="A2">
        <v>28.0198</v>
      </c>
      <c r="B2">
        <v>0.21276595744680851</v>
      </c>
      <c r="C2">
        <f t="shared" ref="C2:C65" si="0">$L$19+($L$20*B2)</f>
        <v>29.11480195062331</v>
      </c>
      <c r="D2">
        <f>A2-C2</f>
        <v>-1.0950019506233097</v>
      </c>
      <c r="E2">
        <f>D2^2</f>
        <v>1.1990292718688533</v>
      </c>
      <c r="F2">
        <f>(A2-(AVERAGE($A$2:$A$1108)))^2</f>
        <v>44.711810712937925</v>
      </c>
      <c r="G2">
        <f>(B2-(AVERAGE($B$2:$B$1108)))^2</f>
        <v>1.3192233673406835E-2</v>
      </c>
      <c r="H2">
        <f>(B2)^2</f>
        <v>4.5269352648257127E-2</v>
      </c>
      <c r="I2">
        <f>ABS(D2)/A2</f>
        <v>3.9079577678045874E-2</v>
      </c>
      <c r="K2" s="7"/>
      <c r="L2" s="7"/>
    </row>
    <row r="3" spans="1:16" x14ac:dyDescent="0.3">
      <c r="A3">
        <v>25.609400000000001</v>
      </c>
      <c r="B3">
        <v>0.21276595744680851</v>
      </c>
      <c r="C3">
        <f t="shared" si="0"/>
        <v>29.11480195062331</v>
      </c>
      <c r="D3">
        <f t="shared" ref="D3:D66" si="1">A3-C3</f>
        <v>-3.5054019506233089</v>
      </c>
      <c r="E3">
        <f t="shared" ref="E3:E66" si="2">D3^2</f>
        <v>12.287842835433699</v>
      </c>
      <c r="F3">
        <f t="shared" ref="F3:F66" si="3">(A3-(AVERAGE($A$2:$A$1108)))^2</f>
        <v>82.757029539460049</v>
      </c>
      <c r="G3">
        <f t="shared" ref="G3:G66" si="4">(B3-(AVERAGE($B$2:$B$1108)))^2</f>
        <v>1.3192233673406835E-2</v>
      </c>
      <c r="H3">
        <f t="shared" ref="H3:H66" si="5">(B3)^2</f>
        <v>4.5269352648257127E-2</v>
      </c>
      <c r="I3">
        <f t="shared" ref="I3:I66" si="6">ABS(D3)/A3</f>
        <v>0.13687950325362205</v>
      </c>
      <c r="K3" t="s">
        <v>46</v>
      </c>
    </row>
    <row r="4" spans="1:16" ht="15" thickBot="1" x14ac:dyDescent="0.35">
      <c r="A4">
        <v>26.8</v>
      </c>
      <c r="B4">
        <v>0.23809523809523808</v>
      </c>
      <c r="C4">
        <f t="shared" si="0"/>
        <v>30.347925384264816</v>
      </c>
      <c r="D4">
        <f t="shared" si="1"/>
        <v>-3.5479253842648149</v>
      </c>
      <c r="E4">
        <f t="shared" si="2"/>
        <v>12.587774532310634</v>
      </c>
      <c r="F4">
        <f t="shared" si="3"/>
        <v>62.512569407030057</v>
      </c>
      <c r="G4">
        <f t="shared" si="4"/>
        <v>8.0152929927865182E-3</v>
      </c>
      <c r="H4">
        <f t="shared" si="5"/>
        <v>5.6689342403628114E-2</v>
      </c>
      <c r="I4">
        <f t="shared" si="6"/>
        <v>0.1323852755322692</v>
      </c>
    </row>
    <row r="5" spans="1:16" x14ac:dyDescent="0.3">
      <c r="A5">
        <v>25.045100000000001</v>
      </c>
      <c r="B5">
        <v>0.23809523809523808</v>
      </c>
      <c r="C5">
        <f t="shared" si="0"/>
        <v>30.347925384264816</v>
      </c>
      <c r="D5">
        <f t="shared" si="1"/>
        <v>-5.3028253842648141</v>
      </c>
      <c r="E5">
        <f t="shared" si="2"/>
        <v>28.119957056003273</v>
      </c>
      <c r="F5">
        <f t="shared" si="3"/>
        <v>93.342438753362472</v>
      </c>
      <c r="G5">
        <f t="shared" si="4"/>
        <v>8.0152929927865182E-3</v>
      </c>
      <c r="H5">
        <f t="shared" si="5"/>
        <v>5.6689342403628114E-2</v>
      </c>
      <c r="I5">
        <f t="shared" si="6"/>
        <v>0.21173105255178912</v>
      </c>
      <c r="K5" s="4" t="s">
        <v>47</v>
      </c>
      <c r="L5" s="4"/>
    </row>
    <row r="6" spans="1:16" x14ac:dyDescent="0.3">
      <c r="A6">
        <v>24.8</v>
      </c>
      <c r="B6">
        <v>0.19230769230769229</v>
      </c>
      <c r="C6">
        <f t="shared" si="0"/>
        <v>28.118817638835935</v>
      </c>
      <c r="D6">
        <f t="shared" si="1"/>
        <v>-3.3188176388359345</v>
      </c>
      <c r="E6">
        <f t="shared" si="2"/>
        <v>11.014550519848527</v>
      </c>
      <c r="F6">
        <f t="shared" si="3"/>
        <v>98.138525685259509</v>
      </c>
      <c r="G6">
        <f t="shared" si="4"/>
        <v>1.8310342590314287E-2</v>
      </c>
      <c r="H6">
        <f t="shared" si="5"/>
        <v>3.6982248520710054E-2</v>
      </c>
      <c r="I6">
        <f t="shared" si="6"/>
        <v>0.13382329188854575</v>
      </c>
      <c r="K6" s="1" t="s">
        <v>48</v>
      </c>
      <c r="L6" s="1">
        <v>0.81494089954813176</v>
      </c>
    </row>
    <row r="7" spans="1:16" x14ac:dyDescent="0.3">
      <c r="A7">
        <v>23.9</v>
      </c>
      <c r="B7">
        <v>0.19230769230769229</v>
      </c>
      <c r="C7">
        <f t="shared" si="0"/>
        <v>28.118817638835935</v>
      </c>
      <c r="D7">
        <f t="shared" si="1"/>
        <v>-4.2188176388359366</v>
      </c>
      <c r="E7">
        <f t="shared" si="2"/>
        <v>17.798422269753228</v>
      </c>
      <c r="F7">
        <f t="shared" si="3"/>
        <v>116.78020601046281</v>
      </c>
      <c r="G7">
        <f t="shared" si="4"/>
        <v>1.8310342590314287E-2</v>
      </c>
      <c r="H7">
        <f t="shared" si="5"/>
        <v>3.6982248520710054E-2</v>
      </c>
      <c r="I7">
        <f t="shared" si="6"/>
        <v>0.1765195664784911</v>
      </c>
      <c r="K7" s="1" t="s">
        <v>49</v>
      </c>
      <c r="L7" s="1">
        <v>0.66412866975631812</v>
      </c>
    </row>
    <row r="8" spans="1:16" x14ac:dyDescent="0.3">
      <c r="A8">
        <v>39.7256</v>
      </c>
      <c r="B8">
        <v>0.5</v>
      </c>
      <c r="C8">
        <f t="shared" si="0"/>
        <v>43.098421688117995</v>
      </c>
      <c r="D8">
        <f t="shared" si="1"/>
        <v>-3.3728216881179947</v>
      </c>
      <c r="E8">
        <f t="shared" si="2"/>
        <v>11.37592613983912</v>
      </c>
      <c r="F8">
        <f t="shared" si="3"/>
        <v>25.191474532088744</v>
      </c>
      <c r="G8">
        <f t="shared" si="4"/>
        <v>2.9713689881008285E-2</v>
      </c>
      <c r="H8">
        <f t="shared" si="5"/>
        <v>0.25</v>
      </c>
      <c r="I8">
        <f t="shared" si="6"/>
        <v>8.490297662258077E-2</v>
      </c>
      <c r="K8" s="1" t="s">
        <v>50</v>
      </c>
      <c r="L8" s="1">
        <v>0.66382471380134644</v>
      </c>
    </row>
    <row r="9" spans="1:16" x14ac:dyDescent="0.3">
      <c r="A9">
        <v>24.4</v>
      </c>
      <c r="B9">
        <v>0.16666666666666666</v>
      </c>
      <c r="C9">
        <f t="shared" si="0"/>
        <v>26.870517301395765</v>
      </c>
      <c r="D9">
        <f t="shared" si="1"/>
        <v>-2.4705173013957662</v>
      </c>
      <c r="E9">
        <f t="shared" si="2"/>
        <v>6.1034557364958193</v>
      </c>
      <c r="F9">
        <f t="shared" si="3"/>
        <v>106.22371694090545</v>
      </c>
      <c r="G9">
        <f t="shared" si="4"/>
        <v>2.5907072196431666E-2</v>
      </c>
      <c r="H9">
        <f t="shared" si="5"/>
        <v>2.7777777777777776E-2</v>
      </c>
      <c r="I9">
        <f t="shared" si="6"/>
        <v>0.10125070907359698</v>
      </c>
      <c r="K9" s="1" t="s">
        <v>51</v>
      </c>
      <c r="L9" s="1">
        <v>4.3474061614737511</v>
      </c>
    </row>
    <row r="10" spans="1:16" ht="15" thickBot="1" x14ac:dyDescent="0.35">
      <c r="A10">
        <v>39.710299999999997</v>
      </c>
      <c r="B10">
        <v>0.33333333333333331</v>
      </c>
      <c r="C10">
        <f t="shared" si="0"/>
        <v>34.98446949475688</v>
      </c>
      <c r="D10">
        <f t="shared" si="1"/>
        <v>4.7258305052431169</v>
      </c>
      <c r="E10">
        <f t="shared" si="2"/>
        <v>22.333473964286412</v>
      </c>
      <c r="F10">
        <f t="shared" si="3"/>
        <v>25.038123827617166</v>
      </c>
      <c r="G10">
        <f t="shared" si="4"/>
        <v>3.2603260942195653E-5</v>
      </c>
      <c r="H10">
        <f t="shared" si="5"/>
        <v>0.1111111111111111</v>
      </c>
      <c r="I10">
        <f t="shared" si="6"/>
        <v>0.11900767572249812</v>
      </c>
      <c r="K10" s="2" t="s">
        <v>52</v>
      </c>
      <c r="L10" s="2">
        <v>1107</v>
      </c>
    </row>
    <row r="11" spans="1:16" x14ac:dyDescent="0.3">
      <c r="A11">
        <v>38.7896</v>
      </c>
      <c r="B11">
        <v>0.33333333333333331</v>
      </c>
      <c r="C11">
        <f t="shared" si="0"/>
        <v>34.98446949475688</v>
      </c>
      <c r="D11">
        <f t="shared" si="1"/>
        <v>3.8051305052431204</v>
      </c>
      <c r="E11">
        <f t="shared" si="2"/>
        <v>14.479018161931764</v>
      </c>
      <c r="F11">
        <f t="shared" si="3"/>
        <v>16.671794870300133</v>
      </c>
      <c r="G11">
        <f t="shared" si="4"/>
        <v>3.2603260942195653E-5</v>
      </c>
      <c r="H11">
        <f t="shared" si="5"/>
        <v>0.1111111111111111</v>
      </c>
      <c r="I11">
        <f t="shared" si="6"/>
        <v>9.8096667798665632E-2</v>
      </c>
    </row>
    <row r="12" spans="1:16" ht="15" thickBot="1" x14ac:dyDescent="0.35">
      <c r="A12">
        <v>33.629600000000003</v>
      </c>
      <c r="B12">
        <v>0.33333333333333331</v>
      </c>
      <c r="C12">
        <f t="shared" si="0"/>
        <v>34.98446949475688</v>
      </c>
      <c r="D12">
        <f t="shared" si="1"/>
        <v>-1.3548694947568762</v>
      </c>
      <c r="E12">
        <f t="shared" si="2"/>
        <v>1.8356713478227531</v>
      </c>
      <c r="F12">
        <f t="shared" si="3"/>
        <v>1.1596900681321172</v>
      </c>
      <c r="G12">
        <f t="shared" si="4"/>
        <v>3.2603260942195653E-5</v>
      </c>
      <c r="H12">
        <f t="shared" si="5"/>
        <v>0.1111111111111111</v>
      </c>
      <c r="I12">
        <f t="shared" si="6"/>
        <v>4.0288005053788212E-2</v>
      </c>
      <c r="K12" t="s">
        <v>53</v>
      </c>
    </row>
    <row r="13" spans="1:16" x14ac:dyDescent="0.3">
      <c r="A13">
        <v>35.267800000000001</v>
      </c>
      <c r="B13">
        <v>0.33333333333333331</v>
      </c>
      <c r="C13">
        <f t="shared" si="0"/>
        <v>34.98446949475688</v>
      </c>
      <c r="D13">
        <f t="shared" si="1"/>
        <v>0.28333050524312142</v>
      </c>
      <c r="E13">
        <f t="shared" si="2"/>
        <v>8.027617520132245E-2</v>
      </c>
      <c r="F13">
        <f t="shared" si="3"/>
        <v>0.31506996063437925</v>
      </c>
      <c r="G13">
        <f t="shared" si="4"/>
        <v>3.2603260942195653E-5</v>
      </c>
      <c r="H13">
        <f t="shared" si="5"/>
        <v>0.1111111111111111</v>
      </c>
      <c r="I13">
        <f t="shared" si="6"/>
        <v>8.0336881019831517E-3</v>
      </c>
      <c r="K13" s="3"/>
      <c r="L13" s="3" t="s">
        <v>57</v>
      </c>
      <c r="M13" s="3" t="s">
        <v>58</v>
      </c>
      <c r="N13" s="3" t="s">
        <v>59</v>
      </c>
      <c r="O13" s="3" t="s">
        <v>60</v>
      </c>
      <c r="P13" s="3" t="s">
        <v>61</v>
      </c>
    </row>
    <row r="14" spans="1:16" x14ac:dyDescent="0.3">
      <c r="A14">
        <v>17.8</v>
      </c>
      <c r="B14">
        <v>0.125</v>
      </c>
      <c r="C14">
        <f t="shared" si="0"/>
        <v>24.842029253055486</v>
      </c>
      <c r="D14">
        <f t="shared" si="1"/>
        <v>-7.0420292530554853</v>
      </c>
      <c r="E14">
        <f t="shared" si="2"/>
        <v>49.590176000889194</v>
      </c>
      <c r="F14">
        <f t="shared" si="3"/>
        <v>285.82937265906259</v>
      </c>
      <c r="G14">
        <f t="shared" si="4"/>
        <v>4.1056244985859587E-2</v>
      </c>
      <c r="H14">
        <f t="shared" si="5"/>
        <v>1.5625E-2</v>
      </c>
      <c r="I14">
        <f t="shared" si="6"/>
        <v>0.39561962095817332</v>
      </c>
      <c r="K14" s="1" t="s">
        <v>54</v>
      </c>
      <c r="L14" s="1">
        <v>1</v>
      </c>
      <c r="M14" s="1">
        <v>41295.431217591671</v>
      </c>
      <c r="N14" s="1">
        <v>41295.431217591671</v>
      </c>
      <c r="O14" s="1">
        <v>2184.9503485406112</v>
      </c>
      <c r="P14" s="1">
        <v>4.7795013456711091E-264</v>
      </c>
    </row>
    <row r="15" spans="1:16" x14ac:dyDescent="0.3">
      <c r="A15">
        <v>27.1</v>
      </c>
      <c r="B15">
        <v>0.16129032258064516</v>
      </c>
      <c r="C15">
        <f t="shared" si="0"/>
        <v>26.608776908061536</v>
      </c>
      <c r="D15">
        <f t="shared" si="1"/>
        <v>0.49122309193846547</v>
      </c>
      <c r="E15">
        <f t="shared" si="2"/>
        <v>0.24130012605358611</v>
      </c>
      <c r="F15">
        <f t="shared" si="3"/>
        <v>57.858675965295632</v>
      </c>
      <c r="G15">
        <f t="shared" si="4"/>
        <v>2.7666694908074808E-2</v>
      </c>
      <c r="H15">
        <f t="shared" si="5"/>
        <v>2.6014568158168574E-2</v>
      </c>
      <c r="I15">
        <f t="shared" si="6"/>
        <v>1.8126313355662931E-2</v>
      </c>
      <c r="K15" s="1" t="s">
        <v>55</v>
      </c>
      <c r="L15" s="1">
        <v>1105</v>
      </c>
      <c r="M15" s="1">
        <v>20884.434067766026</v>
      </c>
      <c r="N15" s="1">
        <v>18.899940332819934</v>
      </c>
      <c r="O15" s="1"/>
      <c r="P15" s="1"/>
    </row>
    <row r="16" spans="1:16" ht="15" thickBot="1" x14ac:dyDescent="0.35">
      <c r="A16">
        <v>34.349299999999999</v>
      </c>
      <c r="B16">
        <v>0.16129032258064516</v>
      </c>
      <c r="C16">
        <f t="shared" si="0"/>
        <v>26.608776908061536</v>
      </c>
      <c r="D16">
        <f t="shared" si="1"/>
        <v>7.7405230919384636</v>
      </c>
      <c r="E16">
        <f t="shared" si="2"/>
        <v>59.915697736832591</v>
      </c>
      <c r="F16">
        <f t="shared" si="3"/>
        <v>0.12758403141125563</v>
      </c>
      <c r="G16">
        <f t="shared" si="4"/>
        <v>2.7666694908074808E-2</v>
      </c>
      <c r="H16">
        <f t="shared" si="5"/>
        <v>2.6014568158168574E-2</v>
      </c>
      <c r="I16">
        <f t="shared" si="6"/>
        <v>0.22534733144309968</v>
      </c>
      <c r="K16" s="2" t="s">
        <v>56</v>
      </c>
      <c r="L16" s="2">
        <v>1106</v>
      </c>
      <c r="M16" s="2">
        <v>62179.865285357693</v>
      </c>
      <c r="N16" s="2"/>
      <c r="O16" s="2"/>
      <c r="P16" s="2"/>
    </row>
    <row r="17" spans="1:19" ht="15" thickBot="1" x14ac:dyDescent="0.35">
      <c r="A17">
        <v>35.799999999999997</v>
      </c>
      <c r="B17">
        <v>0.16129032258064516</v>
      </c>
      <c r="C17">
        <f t="shared" si="0"/>
        <v>26.608776908061536</v>
      </c>
      <c r="D17">
        <f t="shared" si="1"/>
        <v>9.1912230919384612</v>
      </c>
      <c r="E17">
        <f t="shared" si="2"/>
        <v>84.478581925782805</v>
      </c>
      <c r="F17">
        <f t="shared" si="3"/>
        <v>1.1957661549975138</v>
      </c>
      <c r="G17">
        <f t="shared" si="4"/>
        <v>2.7666694908074808E-2</v>
      </c>
      <c r="H17">
        <f t="shared" si="5"/>
        <v>2.6014568158168574E-2</v>
      </c>
      <c r="I17">
        <f t="shared" si="6"/>
        <v>0.25673807519381181</v>
      </c>
    </row>
    <row r="18" spans="1:19" x14ac:dyDescent="0.3">
      <c r="A18">
        <v>33.700000000000003</v>
      </c>
      <c r="B18">
        <v>0.14285714285714285</v>
      </c>
      <c r="C18">
        <f t="shared" si="0"/>
        <v>25.711381273772748</v>
      </c>
      <c r="D18">
        <f t="shared" si="1"/>
        <v>7.988618726227255</v>
      </c>
      <c r="E18">
        <f t="shared" si="2"/>
        <v>63.818029153028768</v>
      </c>
      <c r="F18">
        <f t="shared" si="3"/>
        <v>1.0130202471384422</v>
      </c>
      <c r="G18">
        <f t="shared" si="4"/>
        <v>3.4138572293791837E-2</v>
      </c>
      <c r="H18">
        <f t="shared" si="5"/>
        <v>2.0408163265306121E-2</v>
      </c>
      <c r="I18">
        <f t="shared" si="6"/>
        <v>0.2370510007782568</v>
      </c>
      <c r="K18" s="3"/>
      <c r="L18" s="3" t="s">
        <v>62</v>
      </c>
      <c r="M18" s="3" t="s">
        <v>51</v>
      </c>
      <c r="N18" s="3" t="s">
        <v>63</v>
      </c>
      <c r="O18" s="3" t="s">
        <v>64</v>
      </c>
      <c r="P18" s="3" t="s">
        <v>65</v>
      </c>
      <c r="Q18" s="3" t="s">
        <v>66</v>
      </c>
      <c r="R18" s="3" t="s">
        <v>67</v>
      </c>
      <c r="S18" s="3" t="s">
        <v>68</v>
      </c>
    </row>
    <row r="19" spans="1:19" x14ac:dyDescent="0.3">
      <c r="A19">
        <v>30</v>
      </c>
      <c r="B19">
        <v>0.11904761904761904</v>
      </c>
      <c r="C19">
        <f t="shared" si="0"/>
        <v>24.552245246149731</v>
      </c>
      <c r="D19">
        <f t="shared" si="1"/>
        <v>5.4477547538502691</v>
      </c>
      <c r="E19">
        <f t="shared" si="2"/>
        <v>29.678031858098205</v>
      </c>
      <c r="F19">
        <f t="shared" si="3"/>
        <v>22.151039361862939</v>
      </c>
      <c r="G19">
        <f t="shared" si="4"/>
        <v>4.3503859239224577E-2</v>
      </c>
      <c r="H19">
        <f t="shared" si="5"/>
        <v>1.4172335600907028E-2</v>
      </c>
      <c r="I19">
        <f t="shared" si="6"/>
        <v>0.18159182512834229</v>
      </c>
      <c r="K19" s="1" t="s">
        <v>45</v>
      </c>
      <c r="L19" s="1">
        <v>18.75656510803465</v>
      </c>
      <c r="M19" s="1">
        <v>0.3653847323263496</v>
      </c>
      <c r="N19" s="1">
        <v>51.333740708360807</v>
      </c>
      <c r="O19" s="1">
        <v>7.8041353091315671E-295</v>
      </c>
      <c r="P19" s="1">
        <v>18.039638919997728</v>
      </c>
      <c r="Q19" s="1">
        <v>19.473491296071572</v>
      </c>
      <c r="R19" s="1">
        <v>18.039638919997728</v>
      </c>
      <c r="S19" s="1">
        <v>19.473491296071572</v>
      </c>
    </row>
    <row r="20" spans="1:19" ht="15" thickBot="1" x14ac:dyDescent="0.35">
      <c r="A20">
        <v>30</v>
      </c>
      <c r="B20">
        <v>0.11904761904761904</v>
      </c>
      <c r="C20">
        <f t="shared" si="0"/>
        <v>24.552245246149731</v>
      </c>
      <c r="D20">
        <f t="shared" si="1"/>
        <v>5.4477547538502691</v>
      </c>
      <c r="E20">
        <f t="shared" si="2"/>
        <v>29.678031858098205</v>
      </c>
      <c r="F20">
        <f t="shared" si="3"/>
        <v>22.151039361862939</v>
      </c>
      <c r="G20">
        <f t="shared" si="4"/>
        <v>4.3503859239224577E-2</v>
      </c>
      <c r="H20">
        <f t="shared" si="5"/>
        <v>1.4172335600907028E-2</v>
      </c>
      <c r="I20">
        <f t="shared" si="6"/>
        <v>0.18159182512834229</v>
      </c>
      <c r="K20" s="2" t="s">
        <v>69</v>
      </c>
      <c r="L20" s="2">
        <v>48.683713160166697</v>
      </c>
      <c r="M20" s="2">
        <v>1.0415087159954803</v>
      </c>
      <c r="N20" s="2">
        <v>46.743452467063136</v>
      </c>
      <c r="O20" s="2">
        <v>4.7795013456874166E-264</v>
      </c>
      <c r="P20" s="2">
        <v>46.64015521287142</v>
      </c>
      <c r="Q20" s="2">
        <v>50.727271107461974</v>
      </c>
      <c r="R20" s="2">
        <v>46.64015521287142</v>
      </c>
      <c r="S20" s="2">
        <v>50.727271107461974</v>
      </c>
    </row>
    <row r="21" spans="1:19" x14ac:dyDescent="0.3">
      <c r="A21">
        <v>24.349900000000002</v>
      </c>
      <c r="B21">
        <v>0.22222222222222221</v>
      </c>
      <c r="C21">
        <f t="shared" si="0"/>
        <v>29.575168032516139</v>
      </c>
      <c r="D21">
        <f t="shared" si="1"/>
        <v>-5.2252680325161371</v>
      </c>
      <c r="E21">
        <f t="shared" si="2"/>
        <v>27.303426011635064</v>
      </c>
      <c r="F21">
        <f t="shared" si="3"/>
        <v>107.25893715567503</v>
      </c>
      <c r="G21">
        <f t="shared" si="4"/>
        <v>1.1109409711762335E-2</v>
      </c>
      <c r="H21">
        <f t="shared" si="5"/>
        <v>4.9382716049382713E-2</v>
      </c>
      <c r="I21">
        <f t="shared" si="6"/>
        <v>0.21459094421398597</v>
      </c>
    </row>
    <row r="22" spans="1:19" x14ac:dyDescent="0.3">
      <c r="A22">
        <v>20.99</v>
      </c>
      <c r="B22">
        <v>0.17543859649122806</v>
      </c>
      <c r="C22">
        <f t="shared" si="0"/>
        <v>27.297567416835825</v>
      </c>
      <c r="D22">
        <f t="shared" si="1"/>
        <v>-6.3075674168358269</v>
      </c>
      <c r="E22">
        <f t="shared" si="2"/>
        <v>39.785406717928986</v>
      </c>
      <c r="F22">
        <f t="shared" si="3"/>
        <v>188.14207239528668</v>
      </c>
      <c r="G22">
        <f t="shared" si="4"/>
        <v>2.316021649068568E-2</v>
      </c>
      <c r="H22">
        <f t="shared" si="5"/>
        <v>3.077870113881194E-2</v>
      </c>
      <c r="I22">
        <f t="shared" si="6"/>
        <v>0.30050345006364115</v>
      </c>
    </row>
    <row r="23" spans="1:19" x14ac:dyDescent="0.3">
      <c r="A23">
        <v>21.1</v>
      </c>
      <c r="B23">
        <v>0.17543859649122806</v>
      </c>
      <c r="C23">
        <f t="shared" si="0"/>
        <v>27.297567416835825</v>
      </c>
      <c r="D23">
        <f t="shared" si="1"/>
        <v>-6.1975674168358239</v>
      </c>
      <c r="E23">
        <f t="shared" si="2"/>
        <v>38.409841886225067</v>
      </c>
      <c r="F23">
        <f t="shared" si="3"/>
        <v>185.13654479998397</v>
      </c>
      <c r="G23">
        <f t="shared" si="4"/>
        <v>2.316021649068568E-2</v>
      </c>
      <c r="H23">
        <f t="shared" si="5"/>
        <v>3.077870113881194E-2</v>
      </c>
      <c r="I23">
        <f t="shared" si="6"/>
        <v>0.29372357425762197</v>
      </c>
    </row>
    <row r="24" spans="1:19" x14ac:dyDescent="0.3">
      <c r="A24">
        <v>25.4</v>
      </c>
      <c r="B24">
        <v>0.19230769230769229</v>
      </c>
      <c r="C24">
        <f t="shared" si="0"/>
        <v>28.118817638835935</v>
      </c>
      <c r="D24">
        <f t="shared" si="1"/>
        <v>-2.7188176388359366</v>
      </c>
      <c r="E24">
        <f t="shared" si="2"/>
        <v>7.3919693532454174</v>
      </c>
      <c r="F24">
        <f t="shared" si="3"/>
        <v>86.610738801790717</v>
      </c>
      <c r="G24">
        <f t="shared" si="4"/>
        <v>1.8310342590314287E-2</v>
      </c>
      <c r="H24">
        <f t="shared" si="5"/>
        <v>3.6982248520710054E-2</v>
      </c>
      <c r="I24">
        <f t="shared" si="6"/>
        <v>0.10704006452109988</v>
      </c>
    </row>
    <row r="25" spans="1:19" x14ac:dyDescent="0.3">
      <c r="A25">
        <v>24</v>
      </c>
      <c r="B25">
        <v>0.19230769230769229</v>
      </c>
      <c r="C25">
        <f t="shared" si="0"/>
        <v>28.118817638835935</v>
      </c>
      <c r="D25">
        <f t="shared" si="1"/>
        <v>-4.1188176388359352</v>
      </c>
      <c r="E25">
        <f t="shared" si="2"/>
        <v>16.964658741986028</v>
      </c>
      <c r="F25">
        <f t="shared" si="3"/>
        <v>114.62890819655131</v>
      </c>
      <c r="G25">
        <f t="shared" si="4"/>
        <v>1.8310342590314287E-2</v>
      </c>
      <c r="H25">
        <f t="shared" si="5"/>
        <v>3.6982248520710054E-2</v>
      </c>
      <c r="I25">
        <f t="shared" si="6"/>
        <v>0.17161740161816397</v>
      </c>
    </row>
    <row r="26" spans="1:19" x14ac:dyDescent="0.3">
      <c r="A26">
        <v>25.4</v>
      </c>
      <c r="B26">
        <v>0.19230769230769229</v>
      </c>
      <c r="C26">
        <f t="shared" si="0"/>
        <v>28.118817638835935</v>
      </c>
      <c r="D26">
        <f t="shared" si="1"/>
        <v>-2.7188176388359366</v>
      </c>
      <c r="E26">
        <f t="shared" si="2"/>
        <v>7.3919693532454174</v>
      </c>
      <c r="F26">
        <f t="shared" si="3"/>
        <v>86.610738801790717</v>
      </c>
      <c r="G26">
        <f t="shared" si="4"/>
        <v>1.8310342590314287E-2</v>
      </c>
      <c r="H26">
        <f t="shared" si="5"/>
        <v>3.6982248520710054E-2</v>
      </c>
      <c r="I26">
        <f t="shared" si="6"/>
        <v>0.10704006452109988</v>
      </c>
    </row>
    <row r="27" spans="1:19" x14ac:dyDescent="0.3">
      <c r="A27">
        <v>22.6</v>
      </c>
      <c r="B27">
        <v>0.19230769230769229</v>
      </c>
      <c r="C27">
        <f t="shared" si="0"/>
        <v>28.118817638835935</v>
      </c>
      <c r="D27">
        <f t="shared" si="1"/>
        <v>-5.5188176388359338</v>
      </c>
      <c r="E27">
        <f t="shared" si="2"/>
        <v>30.457348130726633</v>
      </c>
      <c r="F27">
        <f t="shared" si="3"/>
        <v>146.56707759131189</v>
      </c>
      <c r="G27">
        <f t="shared" si="4"/>
        <v>1.8310342590314287E-2</v>
      </c>
      <c r="H27">
        <f t="shared" si="5"/>
        <v>3.6982248520710054E-2</v>
      </c>
      <c r="I27">
        <f t="shared" si="6"/>
        <v>0.24419547074495282</v>
      </c>
    </row>
    <row r="28" spans="1:19" x14ac:dyDescent="0.3">
      <c r="A28">
        <v>17.5</v>
      </c>
      <c r="B28">
        <v>0.15384615384615385</v>
      </c>
      <c r="C28">
        <f t="shared" si="0"/>
        <v>26.24636713267568</v>
      </c>
      <c r="D28">
        <f t="shared" si="1"/>
        <v>-8.7463671326756796</v>
      </c>
      <c r="E28">
        <f t="shared" si="2"/>
        <v>76.498938019549385</v>
      </c>
      <c r="F28">
        <f t="shared" si="3"/>
        <v>296.06326610079702</v>
      </c>
      <c r="G28">
        <f t="shared" si="4"/>
        <v>3.019853364643315E-2</v>
      </c>
      <c r="H28">
        <f t="shared" si="5"/>
        <v>2.3668639053254441E-2</v>
      </c>
      <c r="I28">
        <f t="shared" si="6"/>
        <v>0.49979240758146742</v>
      </c>
    </row>
    <row r="29" spans="1:19" x14ac:dyDescent="0.3">
      <c r="A29">
        <v>19.899999999999999</v>
      </c>
      <c r="B29">
        <v>0.15384615384615385</v>
      </c>
      <c r="C29">
        <f t="shared" si="0"/>
        <v>26.24636713267568</v>
      </c>
      <c r="D29">
        <f t="shared" si="1"/>
        <v>-6.346367132675681</v>
      </c>
      <c r="E29">
        <f t="shared" si="2"/>
        <v>40.276375782706147</v>
      </c>
      <c r="F29">
        <f t="shared" si="3"/>
        <v>219.23211856692174</v>
      </c>
      <c r="G29">
        <f t="shared" si="4"/>
        <v>3.019853364643315E-2</v>
      </c>
      <c r="H29">
        <f t="shared" si="5"/>
        <v>2.3668639053254441E-2</v>
      </c>
      <c r="I29">
        <f t="shared" si="6"/>
        <v>0.31891292123998399</v>
      </c>
    </row>
    <row r="30" spans="1:19" x14ac:dyDescent="0.3">
      <c r="A30">
        <v>19.899999999999999</v>
      </c>
      <c r="B30">
        <v>0.15384615384615385</v>
      </c>
      <c r="C30">
        <f t="shared" si="0"/>
        <v>26.24636713267568</v>
      </c>
      <c r="D30">
        <f t="shared" si="1"/>
        <v>-6.346367132675681</v>
      </c>
      <c r="E30">
        <f t="shared" si="2"/>
        <v>40.276375782706147</v>
      </c>
      <c r="F30">
        <f t="shared" si="3"/>
        <v>219.23211856692174</v>
      </c>
      <c r="G30">
        <f t="shared" si="4"/>
        <v>3.019853364643315E-2</v>
      </c>
      <c r="H30">
        <f t="shared" si="5"/>
        <v>2.3668639053254441E-2</v>
      </c>
      <c r="I30">
        <f t="shared" si="6"/>
        <v>0.31891292123998399</v>
      </c>
    </row>
    <row r="31" spans="1:19" x14ac:dyDescent="0.3">
      <c r="A31">
        <v>17.5</v>
      </c>
      <c r="B31">
        <v>0.15384615384615385</v>
      </c>
      <c r="C31">
        <f t="shared" si="0"/>
        <v>26.24636713267568</v>
      </c>
      <c r="D31">
        <f t="shared" si="1"/>
        <v>-8.7463671326756796</v>
      </c>
      <c r="E31">
        <f t="shared" si="2"/>
        <v>76.498938019549385</v>
      </c>
      <c r="F31">
        <f t="shared" si="3"/>
        <v>296.06326610079702</v>
      </c>
      <c r="G31">
        <f t="shared" si="4"/>
        <v>3.019853364643315E-2</v>
      </c>
      <c r="H31">
        <f t="shared" si="5"/>
        <v>2.3668639053254441E-2</v>
      </c>
      <c r="I31">
        <f t="shared" si="6"/>
        <v>0.49979240758146742</v>
      </c>
    </row>
    <row r="32" spans="1:19" x14ac:dyDescent="0.3">
      <c r="A32">
        <v>19.899999999999999</v>
      </c>
      <c r="B32">
        <v>0.15384615384615385</v>
      </c>
      <c r="C32">
        <f t="shared" si="0"/>
        <v>26.24636713267568</v>
      </c>
      <c r="D32">
        <f t="shared" si="1"/>
        <v>-6.346367132675681</v>
      </c>
      <c r="E32">
        <f t="shared" si="2"/>
        <v>40.276375782706147</v>
      </c>
      <c r="F32">
        <f t="shared" si="3"/>
        <v>219.23211856692174</v>
      </c>
      <c r="G32">
        <f t="shared" si="4"/>
        <v>3.019853364643315E-2</v>
      </c>
      <c r="H32">
        <f t="shared" si="5"/>
        <v>2.3668639053254441E-2</v>
      </c>
      <c r="I32">
        <f t="shared" si="6"/>
        <v>0.31891292123998399</v>
      </c>
    </row>
    <row r="33" spans="1:9" x14ac:dyDescent="0.3">
      <c r="A33">
        <v>37.619999999999997</v>
      </c>
      <c r="B33">
        <v>0.55555555555555558</v>
      </c>
      <c r="C33">
        <f t="shared" si="0"/>
        <v>45.803072419238376</v>
      </c>
      <c r="D33">
        <f t="shared" si="1"/>
        <v>-8.1830724192383784</v>
      </c>
      <c r="E33">
        <f t="shared" si="2"/>
        <v>66.962674218499842</v>
      </c>
      <c r="F33">
        <f t="shared" si="3"/>
        <v>8.4885459418087006</v>
      </c>
      <c r="G33">
        <f t="shared" si="4"/>
        <v>5.1953064433376009E-2</v>
      </c>
      <c r="H33">
        <f t="shared" si="5"/>
        <v>0.30864197530864201</v>
      </c>
      <c r="I33">
        <f t="shared" si="6"/>
        <v>0.21751920306322112</v>
      </c>
    </row>
    <row r="34" spans="1:9" x14ac:dyDescent="0.3">
      <c r="A34">
        <v>37.002800000000001</v>
      </c>
      <c r="B34">
        <v>0.55555555555555558</v>
      </c>
      <c r="C34">
        <f t="shared" si="0"/>
        <v>45.803072419238376</v>
      </c>
      <c r="D34">
        <f t="shared" si="1"/>
        <v>-8.8002724192383752</v>
      </c>
      <c r="E34">
        <f t="shared" si="2"/>
        <v>77.444794652807644</v>
      </c>
      <c r="F34">
        <f t="shared" si="3"/>
        <v>5.273043889270328</v>
      </c>
      <c r="G34">
        <f t="shared" si="4"/>
        <v>5.1953064433376009E-2</v>
      </c>
      <c r="H34">
        <f t="shared" si="5"/>
        <v>0.30864197530864201</v>
      </c>
      <c r="I34">
        <f t="shared" si="6"/>
        <v>0.23782720278569122</v>
      </c>
    </row>
    <row r="35" spans="1:9" x14ac:dyDescent="0.3">
      <c r="A35">
        <v>38.995899999999999</v>
      </c>
      <c r="B35">
        <v>0.5</v>
      </c>
      <c r="C35">
        <f t="shared" si="0"/>
        <v>43.098421688117995</v>
      </c>
      <c r="D35">
        <f t="shared" si="1"/>
        <v>-4.1025216881179958</v>
      </c>
      <c r="E35">
        <f t="shared" si="2"/>
        <v>16.83068420147853</v>
      </c>
      <c r="F35">
        <f t="shared" si="3"/>
        <v>18.399046130200752</v>
      </c>
      <c r="G35">
        <f t="shared" si="4"/>
        <v>2.9713689881008285E-2</v>
      </c>
      <c r="H35">
        <f t="shared" si="5"/>
        <v>0.25</v>
      </c>
      <c r="I35">
        <f t="shared" si="6"/>
        <v>0.10520392369756811</v>
      </c>
    </row>
    <row r="36" spans="1:9" x14ac:dyDescent="0.3">
      <c r="A36">
        <v>39</v>
      </c>
      <c r="B36">
        <v>0.5</v>
      </c>
      <c r="C36">
        <f t="shared" si="0"/>
        <v>43.098421688117995</v>
      </c>
      <c r="D36">
        <f t="shared" si="1"/>
        <v>-4.0984216881179947</v>
      </c>
      <c r="E36">
        <f t="shared" si="2"/>
        <v>16.797060333635955</v>
      </c>
      <c r="F36">
        <f t="shared" si="3"/>
        <v>18.43423610983039</v>
      </c>
      <c r="G36">
        <f t="shared" si="4"/>
        <v>2.9713689881008285E-2</v>
      </c>
      <c r="H36">
        <f t="shared" si="5"/>
        <v>0.25</v>
      </c>
      <c r="I36">
        <f t="shared" si="6"/>
        <v>0.1050877355927691</v>
      </c>
    </row>
    <row r="37" spans="1:9" x14ac:dyDescent="0.3">
      <c r="A37">
        <v>38.512</v>
      </c>
      <c r="B37">
        <v>0.5</v>
      </c>
      <c r="C37">
        <f t="shared" si="0"/>
        <v>43.098421688117995</v>
      </c>
      <c r="D37">
        <f t="shared" si="1"/>
        <v>-4.5864216881179942</v>
      </c>
      <c r="E37">
        <f t="shared" si="2"/>
        <v>21.035263901239112</v>
      </c>
      <c r="F37">
        <f t="shared" si="3"/>
        <v>14.481913441718381</v>
      </c>
      <c r="G37">
        <f t="shared" si="4"/>
        <v>2.9713689881008285E-2</v>
      </c>
      <c r="H37">
        <f t="shared" si="5"/>
        <v>0.25</v>
      </c>
      <c r="I37">
        <f t="shared" si="6"/>
        <v>0.11909071687053371</v>
      </c>
    </row>
    <row r="38" spans="1:9" x14ac:dyDescent="0.3">
      <c r="A38">
        <v>29.3</v>
      </c>
      <c r="B38">
        <v>0.18181818181818182</v>
      </c>
      <c r="C38">
        <f t="shared" si="0"/>
        <v>27.60814931897405</v>
      </c>
      <c r="D38">
        <f t="shared" si="1"/>
        <v>1.6918506810259508</v>
      </c>
      <c r="E38">
        <f t="shared" si="2"/>
        <v>2.8623587268879738</v>
      </c>
      <c r="F38">
        <f t="shared" si="3"/>
        <v>29.230124059243241</v>
      </c>
      <c r="G38">
        <f t="shared" si="4"/>
        <v>2.1259163633884869E-2</v>
      </c>
      <c r="H38">
        <f t="shared" si="5"/>
        <v>3.3057851239669422E-2</v>
      </c>
      <c r="I38">
        <f t="shared" si="6"/>
        <v>5.7742344062319137E-2</v>
      </c>
    </row>
    <row r="39" spans="1:9" x14ac:dyDescent="0.3">
      <c r="A39">
        <v>35.9</v>
      </c>
      <c r="B39">
        <v>0.33333333333333331</v>
      </c>
      <c r="C39">
        <f t="shared" si="0"/>
        <v>34.98446949475688</v>
      </c>
      <c r="D39">
        <f t="shared" si="1"/>
        <v>0.91553050524311885</v>
      </c>
      <c r="E39">
        <f t="shared" si="2"/>
        <v>0.83819610603072048</v>
      </c>
      <c r="F39">
        <f t="shared" si="3"/>
        <v>1.4244683410860439</v>
      </c>
      <c r="G39">
        <f t="shared" si="4"/>
        <v>3.2603260942195653E-5</v>
      </c>
      <c r="H39">
        <f t="shared" si="5"/>
        <v>0.1111111111111111</v>
      </c>
      <c r="I39">
        <f t="shared" si="6"/>
        <v>2.550224248588075E-2</v>
      </c>
    </row>
    <row r="40" spans="1:9" x14ac:dyDescent="0.3">
      <c r="A40">
        <v>36.200000000000003</v>
      </c>
      <c r="B40">
        <v>0.2857142857142857</v>
      </c>
      <c r="C40">
        <f t="shared" si="0"/>
        <v>32.666197439510846</v>
      </c>
      <c r="D40">
        <f t="shared" si="1"/>
        <v>3.533802560489157</v>
      </c>
      <c r="E40">
        <f t="shared" si="2"/>
        <v>12.487760536519723</v>
      </c>
      <c r="F40">
        <f t="shared" si="3"/>
        <v>2.2305748993516374</v>
      </c>
      <c r="G40">
        <f t="shared" si="4"/>
        <v>1.7563744307192328E-3</v>
      </c>
      <c r="H40">
        <f t="shared" si="5"/>
        <v>8.1632653061224483E-2</v>
      </c>
      <c r="I40">
        <f t="shared" si="6"/>
        <v>9.7618855262131404E-2</v>
      </c>
    </row>
    <row r="41" spans="1:9" x14ac:dyDescent="0.3">
      <c r="A41">
        <v>34.5</v>
      </c>
      <c r="B41">
        <v>0.2857142857142857</v>
      </c>
      <c r="C41">
        <f t="shared" si="0"/>
        <v>32.666197439510846</v>
      </c>
      <c r="D41">
        <f t="shared" si="1"/>
        <v>1.8338025604891541</v>
      </c>
      <c r="E41">
        <f t="shared" si="2"/>
        <v>3.3628318308565777</v>
      </c>
      <c r="F41">
        <f t="shared" si="3"/>
        <v>4.2637735846665824E-2</v>
      </c>
      <c r="G41">
        <f t="shared" si="4"/>
        <v>1.7563744307192328E-3</v>
      </c>
      <c r="H41">
        <f t="shared" si="5"/>
        <v>8.1632653061224483E-2</v>
      </c>
      <c r="I41">
        <f t="shared" si="6"/>
        <v>5.315369740548273E-2</v>
      </c>
    </row>
    <row r="42" spans="1:9" x14ac:dyDescent="0.3">
      <c r="A42">
        <v>34.792700000000004</v>
      </c>
      <c r="B42">
        <v>0.2857142857142857</v>
      </c>
      <c r="C42">
        <f t="shared" si="0"/>
        <v>32.666197439510846</v>
      </c>
      <c r="D42">
        <f t="shared" si="1"/>
        <v>2.1265025604891576</v>
      </c>
      <c r="E42">
        <f t="shared" si="2"/>
        <v>4.5220131397669432</v>
      </c>
      <c r="F42">
        <f t="shared" si="3"/>
        <v>7.4323245277856647E-3</v>
      </c>
      <c r="G42">
        <f t="shared" si="4"/>
        <v>1.7563744307192328E-3</v>
      </c>
      <c r="H42">
        <f t="shared" si="5"/>
        <v>8.1632653061224483E-2</v>
      </c>
      <c r="I42">
        <f t="shared" si="6"/>
        <v>6.1119216401404816E-2</v>
      </c>
    </row>
    <row r="43" spans="1:9" x14ac:dyDescent="0.3">
      <c r="A43">
        <v>30.8</v>
      </c>
      <c r="B43">
        <v>0.18181818181818182</v>
      </c>
      <c r="C43">
        <f t="shared" si="0"/>
        <v>27.60814931897405</v>
      </c>
      <c r="D43">
        <f t="shared" si="1"/>
        <v>3.1918506810259508</v>
      </c>
      <c r="E43">
        <f t="shared" si="2"/>
        <v>10.187910769965827</v>
      </c>
      <c r="F43">
        <f t="shared" si="3"/>
        <v>15.260656850571152</v>
      </c>
      <c r="G43">
        <f t="shared" si="4"/>
        <v>2.1259163633884869E-2</v>
      </c>
      <c r="H43">
        <f t="shared" si="5"/>
        <v>3.3057851239669422E-2</v>
      </c>
      <c r="I43">
        <f t="shared" si="6"/>
        <v>0.10363151561772567</v>
      </c>
    </row>
    <row r="44" spans="1:9" x14ac:dyDescent="0.3">
      <c r="A44">
        <v>57.8</v>
      </c>
      <c r="B44">
        <v>1</v>
      </c>
      <c r="C44">
        <f t="shared" si="0"/>
        <v>67.440278268201354</v>
      </c>
      <c r="D44">
        <f t="shared" si="1"/>
        <v>-9.6402782682013566</v>
      </c>
      <c r="E44">
        <f t="shared" si="2"/>
        <v>92.934965088355341</v>
      </c>
      <c r="F44">
        <f t="shared" si="3"/>
        <v>533.31024709447343</v>
      </c>
      <c r="G44">
        <f t="shared" si="4"/>
        <v>0.45209028307453991</v>
      </c>
      <c r="H44">
        <f t="shared" si="5"/>
        <v>1</v>
      </c>
      <c r="I44">
        <f t="shared" si="6"/>
        <v>0.16678682124915842</v>
      </c>
    </row>
    <row r="45" spans="1:9" x14ac:dyDescent="0.3">
      <c r="A45">
        <v>57.8</v>
      </c>
      <c r="B45">
        <v>1</v>
      </c>
      <c r="C45">
        <f t="shared" si="0"/>
        <v>67.440278268201354</v>
      </c>
      <c r="D45">
        <f t="shared" si="1"/>
        <v>-9.6402782682013566</v>
      </c>
      <c r="E45">
        <f t="shared" si="2"/>
        <v>92.934965088355341</v>
      </c>
      <c r="F45">
        <f t="shared" si="3"/>
        <v>533.31024709447343</v>
      </c>
      <c r="G45">
        <f t="shared" si="4"/>
        <v>0.45209028307453991</v>
      </c>
      <c r="H45">
        <f t="shared" si="5"/>
        <v>1</v>
      </c>
      <c r="I45">
        <f t="shared" si="6"/>
        <v>0.16678682124915842</v>
      </c>
    </row>
    <row r="46" spans="1:9" x14ac:dyDescent="0.3">
      <c r="A46">
        <v>35.980200000000004</v>
      </c>
      <c r="B46">
        <v>0.27027027027027023</v>
      </c>
      <c r="C46">
        <f t="shared" si="0"/>
        <v>31.914325421593215</v>
      </c>
      <c r="D46">
        <f t="shared" si="1"/>
        <v>4.0658745784067882</v>
      </c>
      <c r="E46">
        <f t="shared" si="2"/>
        <v>16.531336087334576</v>
      </c>
      <c r="F46">
        <f t="shared" si="3"/>
        <v>1.622339534329055</v>
      </c>
      <c r="G46">
        <f t="shared" si="4"/>
        <v>3.2893822705397893E-3</v>
      </c>
      <c r="H46">
        <f t="shared" si="5"/>
        <v>7.3046018991964917E-2</v>
      </c>
      <c r="I46">
        <f t="shared" si="6"/>
        <v>0.11300311222302233</v>
      </c>
    </row>
    <row r="47" spans="1:9" x14ac:dyDescent="0.3">
      <c r="A47">
        <v>36.9</v>
      </c>
      <c r="B47">
        <v>0.27027027027027023</v>
      </c>
      <c r="C47">
        <f t="shared" si="0"/>
        <v>31.914325421593215</v>
      </c>
      <c r="D47">
        <f t="shared" si="1"/>
        <v>4.9856745784067833</v>
      </c>
      <c r="E47">
        <f t="shared" si="2"/>
        <v>24.856951001771655</v>
      </c>
      <c r="F47">
        <f t="shared" si="3"/>
        <v>4.8114902019713135</v>
      </c>
      <c r="G47">
        <f t="shared" si="4"/>
        <v>3.2893822705397893E-3</v>
      </c>
      <c r="H47">
        <f t="shared" si="5"/>
        <v>7.3046018991964917E-2</v>
      </c>
      <c r="I47">
        <f t="shared" si="6"/>
        <v>0.1351131322061459</v>
      </c>
    </row>
    <row r="48" spans="1:9" x14ac:dyDescent="0.3">
      <c r="A48">
        <v>34.583199999999998</v>
      </c>
      <c r="B48">
        <v>0.27027027027027023</v>
      </c>
      <c r="C48">
        <f t="shared" si="0"/>
        <v>31.914325421593215</v>
      </c>
      <c r="D48">
        <f t="shared" si="1"/>
        <v>2.6688745784067827</v>
      </c>
      <c r="E48">
        <f t="shared" si="2"/>
        <v>7.122891515265982</v>
      </c>
      <c r="F48">
        <f t="shared" si="3"/>
        <v>1.5200194672320994E-2</v>
      </c>
      <c r="G48">
        <f t="shared" si="4"/>
        <v>3.2893822705397893E-3</v>
      </c>
      <c r="H48">
        <f t="shared" si="5"/>
        <v>7.3046018991964917E-2</v>
      </c>
      <c r="I48">
        <f t="shared" si="6"/>
        <v>7.7172574498796609E-2</v>
      </c>
    </row>
    <row r="49" spans="1:9" x14ac:dyDescent="0.3">
      <c r="A49">
        <v>34.9</v>
      </c>
      <c r="B49">
        <v>0.27027027027027023</v>
      </c>
      <c r="C49">
        <f t="shared" si="0"/>
        <v>31.914325421593215</v>
      </c>
      <c r="D49">
        <f t="shared" si="1"/>
        <v>2.9856745784067833</v>
      </c>
      <c r="E49">
        <f t="shared" si="2"/>
        <v>8.9142526881445239</v>
      </c>
      <c r="F49">
        <f t="shared" si="3"/>
        <v>3.7446480200774242E-2</v>
      </c>
      <c r="G49">
        <f t="shared" si="4"/>
        <v>3.2893822705397893E-3</v>
      </c>
      <c r="H49">
        <f t="shared" si="5"/>
        <v>7.3046018991964917E-2</v>
      </c>
      <c r="I49">
        <f t="shared" si="6"/>
        <v>8.5549414854062561E-2</v>
      </c>
    </row>
    <row r="50" spans="1:9" x14ac:dyDescent="0.3">
      <c r="A50">
        <v>37.5</v>
      </c>
      <c r="B50">
        <v>0.5</v>
      </c>
      <c r="C50">
        <f t="shared" si="0"/>
        <v>43.098421688117995</v>
      </c>
      <c r="D50">
        <f t="shared" si="1"/>
        <v>-5.5984216881179947</v>
      </c>
      <c r="E50">
        <f t="shared" si="2"/>
        <v>31.342325397989939</v>
      </c>
      <c r="F50">
        <f t="shared" si="3"/>
        <v>7.8037033185024827</v>
      </c>
      <c r="G50">
        <f t="shared" si="4"/>
        <v>2.9713689881008285E-2</v>
      </c>
      <c r="H50">
        <f t="shared" si="5"/>
        <v>0.25</v>
      </c>
      <c r="I50">
        <f t="shared" si="6"/>
        <v>0.14929124501647986</v>
      </c>
    </row>
    <row r="51" spans="1:9" x14ac:dyDescent="0.3">
      <c r="A51">
        <v>40</v>
      </c>
      <c r="B51">
        <v>0.5</v>
      </c>
      <c r="C51">
        <f t="shared" si="0"/>
        <v>43.098421688117995</v>
      </c>
      <c r="D51">
        <f t="shared" si="1"/>
        <v>-3.0984216881179947</v>
      </c>
      <c r="E51">
        <f t="shared" si="2"/>
        <v>9.6002169573999634</v>
      </c>
      <c r="F51">
        <f t="shared" si="3"/>
        <v>28.021257970715663</v>
      </c>
      <c r="G51">
        <f t="shared" si="4"/>
        <v>2.9713689881008285E-2</v>
      </c>
      <c r="H51">
        <f t="shared" si="5"/>
        <v>0.25</v>
      </c>
      <c r="I51">
        <f t="shared" si="6"/>
        <v>7.7460542202949872E-2</v>
      </c>
    </row>
    <row r="52" spans="1:9" x14ac:dyDescent="0.3">
      <c r="A52">
        <v>33.6</v>
      </c>
      <c r="B52">
        <v>0.41666666666666669</v>
      </c>
      <c r="C52">
        <f t="shared" si="0"/>
        <v>39.041445591437437</v>
      </c>
      <c r="D52">
        <f t="shared" si="1"/>
        <v>-5.4414455914374358</v>
      </c>
      <c r="E52">
        <f t="shared" si="2"/>
        <v>29.609330124573905</v>
      </c>
      <c r="F52">
        <f t="shared" si="3"/>
        <v>1.2243180610499176</v>
      </c>
      <c r="G52">
        <f t="shared" si="4"/>
        <v>7.928702126530799E-3</v>
      </c>
      <c r="H52">
        <f t="shared" si="5"/>
        <v>0.17361111111111113</v>
      </c>
      <c r="I52">
        <f t="shared" si="6"/>
        <v>0.16194778545944749</v>
      </c>
    </row>
    <row r="53" spans="1:9" x14ac:dyDescent="0.3">
      <c r="A53">
        <v>36.4</v>
      </c>
      <c r="B53">
        <v>0.41666666666666669</v>
      </c>
      <c r="C53">
        <f t="shared" si="0"/>
        <v>39.041445591437437</v>
      </c>
      <c r="D53">
        <f t="shared" si="1"/>
        <v>-2.6414455914374386</v>
      </c>
      <c r="E53">
        <f t="shared" si="2"/>
        <v>6.97723481252428</v>
      </c>
      <c r="F53">
        <f t="shared" si="3"/>
        <v>2.8679792715286787</v>
      </c>
      <c r="G53">
        <f t="shared" si="4"/>
        <v>7.928702126530799E-3</v>
      </c>
      <c r="H53">
        <f t="shared" si="5"/>
        <v>0.17361111111111113</v>
      </c>
      <c r="I53">
        <f t="shared" si="6"/>
        <v>7.2567186577951609E-2</v>
      </c>
    </row>
    <row r="54" spans="1:9" x14ac:dyDescent="0.3">
      <c r="A54">
        <v>28.5532</v>
      </c>
      <c r="B54">
        <v>0.26315789473684209</v>
      </c>
      <c r="C54">
        <f t="shared" si="0"/>
        <v>31.56806857123641</v>
      </c>
      <c r="D54">
        <f t="shared" si="1"/>
        <v>-3.0148685712364092</v>
      </c>
      <c r="E54">
        <f t="shared" si="2"/>
        <v>9.0894325018290676</v>
      </c>
      <c r="F54">
        <f t="shared" si="3"/>
        <v>37.862966373534121</v>
      </c>
      <c r="G54">
        <f t="shared" si="4"/>
        <v>4.1558022463991347E-3</v>
      </c>
      <c r="H54">
        <f t="shared" si="5"/>
        <v>6.9252077562326861E-2</v>
      </c>
      <c r="I54">
        <f t="shared" si="6"/>
        <v>0.10558776498733624</v>
      </c>
    </row>
    <row r="55" spans="1:9" x14ac:dyDescent="0.3">
      <c r="A55">
        <v>27.372</v>
      </c>
      <c r="B55">
        <v>0.26315789473684209</v>
      </c>
      <c r="C55">
        <f t="shared" si="0"/>
        <v>31.56806857123641</v>
      </c>
      <c r="D55">
        <f t="shared" si="1"/>
        <v>-4.1960685712364096</v>
      </c>
      <c r="E55">
        <f t="shared" si="2"/>
        <v>17.606991454517964</v>
      </c>
      <c r="F55">
        <f t="shared" si="3"/>
        <v>53.794729911456443</v>
      </c>
      <c r="G55">
        <f t="shared" si="4"/>
        <v>4.1558022463991347E-3</v>
      </c>
      <c r="H55">
        <f t="shared" si="5"/>
        <v>6.9252077562326861E-2</v>
      </c>
      <c r="I55">
        <f t="shared" si="6"/>
        <v>0.15329784346180073</v>
      </c>
    </row>
    <row r="56" spans="1:9" x14ac:dyDescent="0.3">
      <c r="A56">
        <v>37.329599999999999</v>
      </c>
      <c r="B56">
        <v>0.34482758620689657</v>
      </c>
      <c r="C56">
        <f t="shared" si="0"/>
        <v>35.544052404643857</v>
      </c>
      <c r="D56">
        <f t="shared" si="1"/>
        <v>1.7855475953561424</v>
      </c>
      <c r="E56">
        <f t="shared" si="2"/>
        <v>3.1881802152821024</v>
      </c>
      <c r="F56">
        <f t="shared" si="3"/>
        <v>6.8807109534076289</v>
      </c>
      <c r="G56">
        <f t="shared" si="4"/>
        <v>2.9598378884211721E-4</v>
      </c>
      <c r="H56">
        <f t="shared" si="5"/>
        <v>0.11890606420927469</v>
      </c>
      <c r="I56">
        <f t="shared" si="6"/>
        <v>4.7831950927846596E-2</v>
      </c>
    </row>
    <row r="57" spans="1:9" x14ac:dyDescent="0.3">
      <c r="A57">
        <v>41.360799999999998</v>
      </c>
      <c r="B57">
        <v>0.34482758620689657</v>
      </c>
      <c r="C57">
        <f t="shared" si="0"/>
        <v>35.544052404643857</v>
      </c>
      <c r="D57">
        <f t="shared" si="1"/>
        <v>5.8167475953561407</v>
      </c>
      <c r="E57">
        <f t="shared" si="2"/>
        <v>33.834552588081444</v>
      </c>
      <c r="F57">
        <f t="shared" si="3"/>
        <v>44.279853959008314</v>
      </c>
      <c r="G57">
        <f t="shared" si="4"/>
        <v>2.9598378884211721E-4</v>
      </c>
      <c r="H57">
        <f t="shared" si="5"/>
        <v>0.11890606420927469</v>
      </c>
      <c r="I57">
        <f t="shared" si="6"/>
        <v>0.1406343106360646</v>
      </c>
    </row>
    <row r="58" spans="1:9" x14ac:dyDescent="0.3">
      <c r="A58">
        <v>36.729900000000001</v>
      </c>
      <c r="B58">
        <v>0.29411764705882354</v>
      </c>
      <c r="C58">
        <f t="shared" si="0"/>
        <v>33.075304272789559</v>
      </c>
      <c r="D58">
        <f t="shared" si="1"/>
        <v>3.6545957272104417</v>
      </c>
      <c r="E58">
        <f t="shared" si="2"/>
        <v>13.356069929344818</v>
      </c>
      <c r="F58">
        <f t="shared" si="3"/>
        <v>4.0941917934347378</v>
      </c>
      <c r="G58">
        <f t="shared" si="4"/>
        <v>1.1226359362668985E-3</v>
      </c>
      <c r="H58">
        <f t="shared" si="5"/>
        <v>8.6505190311418692E-2</v>
      </c>
      <c r="I58">
        <f t="shared" si="6"/>
        <v>9.9499201664323661E-2</v>
      </c>
    </row>
    <row r="59" spans="1:9" x14ac:dyDescent="0.3">
      <c r="A59">
        <v>40.997799999999998</v>
      </c>
      <c r="B59">
        <v>0.29411764705882354</v>
      </c>
      <c r="C59">
        <f t="shared" si="0"/>
        <v>33.075304272789559</v>
      </c>
      <c r="D59">
        <f t="shared" si="1"/>
        <v>7.922495727210439</v>
      </c>
      <c r="E59">
        <f t="shared" si="2"/>
        <v>62.765938547667666</v>
      </c>
      <c r="F59">
        <f t="shared" si="3"/>
        <v>39.580593223506966</v>
      </c>
      <c r="G59">
        <f t="shared" si="4"/>
        <v>1.1226359362668985E-3</v>
      </c>
      <c r="H59">
        <f t="shared" si="5"/>
        <v>8.6505190311418692E-2</v>
      </c>
      <c r="I59">
        <f t="shared" si="6"/>
        <v>0.19324197218412792</v>
      </c>
    </row>
    <row r="60" spans="1:9" x14ac:dyDescent="0.3">
      <c r="A60">
        <v>37.329599999999999</v>
      </c>
      <c r="B60">
        <v>0.34482758620689657</v>
      </c>
      <c r="C60">
        <f t="shared" si="0"/>
        <v>35.544052404643857</v>
      </c>
      <c r="D60">
        <f t="shared" si="1"/>
        <v>1.7855475953561424</v>
      </c>
      <c r="E60">
        <f t="shared" si="2"/>
        <v>3.1881802152821024</v>
      </c>
      <c r="F60">
        <f t="shared" si="3"/>
        <v>6.8807109534076289</v>
      </c>
      <c r="G60">
        <f t="shared" si="4"/>
        <v>2.9598378884211721E-4</v>
      </c>
      <c r="H60">
        <f t="shared" si="5"/>
        <v>0.11890606420927469</v>
      </c>
      <c r="I60">
        <f t="shared" si="6"/>
        <v>4.7831950927846596E-2</v>
      </c>
    </row>
    <row r="61" spans="1:9" x14ac:dyDescent="0.3">
      <c r="A61">
        <v>41.360799999999998</v>
      </c>
      <c r="B61">
        <v>0.34482758620689657</v>
      </c>
      <c r="C61">
        <f t="shared" si="0"/>
        <v>35.544052404643857</v>
      </c>
      <c r="D61">
        <f t="shared" si="1"/>
        <v>5.8167475953561407</v>
      </c>
      <c r="E61">
        <f t="shared" si="2"/>
        <v>33.834552588081444</v>
      </c>
      <c r="F61">
        <f t="shared" si="3"/>
        <v>44.279853959008314</v>
      </c>
      <c r="G61">
        <f t="shared" si="4"/>
        <v>2.9598378884211721E-4</v>
      </c>
      <c r="H61">
        <f t="shared" si="5"/>
        <v>0.11890606420927469</v>
      </c>
      <c r="I61">
        <f t="shared" si="6"/>
        <v>0.1406343106360646</v>
      </c>
    </row>
    <row r="62" spans="1:9" x14ac:dyDescent="0.3">
      <c r="A62">
        <v>36.729900000000001</v>
      </c>
      <c r="B62">
        <v>0.29411764705882354</v>
      </c>
      <c r="C62">
        <f t="shared" si="0"/>
        <v>33.075304272789559</v>
      </c>
      <c r="D62">
        <f t="shared" si="1"/>
        <v>3.6545957272104417</v>
      </c>
      <c r="E62">
        <f t="shared" si="2"/>
        <v>13.356069929344818</v>
      </c>
      <c r="F62">
        <f t="shared" si="3"/>
        <v>4.0941917934347378</v>
      </c>
      <c r="G62">
        <f t="shared" si="4"/>
        <v>1.1226359362668985E-3</v>
      </c>
      <c r="H62">
        <f t="shared" si="5"/>
        <v>8.6505190311418692E-2</v>
      </c>
      <c r="I62">
        <f t="shared" si="6"/>
        <v>9.9499201664323661E-2</v>
      </c>
    </row>
    <row r="63" spans="1:9" x14ac:dyDescent="0.3">
      <c r="A63">
        <v>40.997799999999998</v>
      </c>
      <c r="B63">
        <v>0.29411764705882354</v>
      </c>
      <c r="C63">
        <f t="shared" si="0"/>
        <v>33.075304272789559</v>
      </c>
      <c r="D63">
        <f t="shared" si="1"/>
        <v>7.922495727210439</v>
      </c>
      <c r="E63">
        <f t="shared" si="2"/>
        <v>62.765938547667666</v>
      </c>
      <c r="F63">
        <f t="shared" si="3"/>
        <v>39.580593223506966</v>
      </c>
      <c r="G63">
        <f t="shared" si="4"/>
        <v>1.1226359362668985E-3</v>
      </c>
      <c r="H63">
        <f t="shared" si="5"/>
        <v>8.6505190311418692E-2</v>
      </c>
      <c r="I63">
        <f t="shared" si="6"/>
        <v>0.19324197218412792</v>
      </c>
    </row>
    <row r="64" spans="1:9" x14ac:dyDescent="0.3">
      <c r="A64">
        <v>37.5</v>
      </c>
      <c r="B64">
        <v>0.5</v>
      </c>
      <c r="C64">
        <f t="shared" si="0"/>
        <v>43.098421688117995</v>
      </c>
      <c r="D64">
        <f t="shared" si="1"/>
        <v>-5.5984216881179947</v>
      </c>
      <c r="E64">
        <f t="shared" si="2"/>
        <v>31.342325397989939</v>
      </c>
      <c r="F64">
        <f t="shared" si="3"/>
        <v>7.8037033185024827</v>
      </c>
      <c r="G64">
        <f t="shared" si="4"/>
        <v>2.9713689881008285E-2</v>
      </c>
      <c r="H64">
        <f t="shared" si="5"/>
        <v>0.25</v>
      </c>
      <c r="I64">
        <f t="shared" si="6"/>
        <v>0.14929124501647986</v>
      </c>
    </row>
    <row r="65" spans="1:9" x14ac:dyDescent="0.3">
      <c r="A65">
        <v>40</v>
      </c>
      <c r="B65">
        <v>0.5</v>
      </c>
      <c r="C65">
        <f t="shared" si="0"/>
        <v>43.098421688117995</v>
      </c>
      <c r="D65">
        <f t="shared" si="1"/>
        <v>-3.0984216881179947</v>
      </c>
      <c r="E65">
        <f t="shared" si="2"/>
        <v>9.6002169573999634</v>
      </c>
      <c r="F65">
        <f t="shared" si="3"/>
        <v>28.021257970715663</v>
      </c>
      <c r="G65">
        <f t="shared" si="4"/>
        <v>2.9713689881008285E-2</v>
      </c>
      <c r="H65">
        <f t="shared" si="5"/>
        <v>0.25</v>
      </c>
      <c r="I65">
        <f t="shared" si="6"/>
        <v>7.7460542202949872E-2</v>
      </c>
    </row>
    <row r="66" spans="1:9" x14ac:dyDescent="0.3">
      <c r="A66">
        <v>36.4</v>
      </c>
      <c r="B66">
        <v>0.41666666666666669</v>
      </c>
      <c r="C66">
        <f t="shared" ref="C66:C129" si="7">$L$19+($L$20*B66)</f>
        <v>39.041445591437437</v>
      </c>
      <c r="D66">
        <f t="shared" si="1"/>
        <v>-2.6414455914374386</v>
      </c>
      <c r="E66">
        <f t="shared" si="2"/>
        <v>6.97723481252428</v>
      </c>
      <c r="F66">
        <f t="shared" si="3"/>
        <v>2.8679792715286787</v>
      </c>
      <c r="G66">
        <f t="shared" si="4"/>
        <v>7.928702126530799E-3</v>
      </c>
      <c r="H66">
        <f t="shared" si="5"/>
        <v>0.17361111111111113</v>
      </c>
      <c r="I66">
        <f t="shared" si="6"/>
        <v>7.2567186577951609E-2</v>
      </c>
    </row>
    <row r="67" spans="1:9" x14ac:dyDescent="0.3">
      <c r="A67">
        <v>33.6</v>
      </c>
      <c r="B67">
        <v>0.41666666666666669</v>
      </c>
      <c r="C67">
        <f t="shared" si="7"/>
        <v>39.041445591437437</v>
      </c>
      <c r="D67">
        <f t="shared" ref="D67:D130" si="8">A67-C67</f>
        <v>-5.4414455914374358</v>
      </c>
      <c r="E67">
        <f t="shared" ref="E67:E130" si="9">D67^2</f>
        <v>29.609330124573905</v>
      </c>
      <c r="F67">
        <f t="shared" ref="F67:F130" si="10">(A67-(AVERAGE($A$2:$A$1108)))^2</f>
        <v>1.2243180610499176</v>
      </c>
      <c r="G67">
        <f t="shared" ref="G67:G130" si="11">(B67-(AVERAGE($B$2:$B$1108)))^2</f>
        <v>7.928702126530799E-3</v>
      </c>
      <c r="H67">
        <f t="shared" ref="H67:H130" si="12">(B67)^2</f>
        <v>0.17361111111111113</v>
      </c>
      <c r="I67">
        <f t="shared" ref="I67:I130" si="13">ABS(D67)/A67</f>
        <v>0.16194778545944749</v>
      </c>
    </row>
    <row r="68" spans="1:9" x14ac:dyDescent="0.3">
      <c r="A68">
        <v>27.471</v>
      </c>
      <c r="B68">
        <v>0.23809523809523808</v>
      </c>
      <c r="C68">
        <f t="shared" si="7"/>
        <v>30.347925384264816</v>
      </c>
      <c r="D68">
        <f t="shared" si="8"/>
        <v>-2.8769253842648155</v>
      </c>
      <c r="E68">
        <f t="shared" si="9"/>
        <v>8.2766996666272554</v>
      </c>
      <c r="F68">
        <f t="shared" si="10"/>
        <v>52.352302075684086</v>
      </c>
      <c r="G68">
        <f t="shared" si="11"/>
        <v>8.0152929927865182E-3</v>
      </c>
      <c r="H68">
        <f t="shared" si="12"/>
        <v>5.6689342403628114E-2</v>
      </c>
      <c r="I68">
        <f t="shared" si="13"/>
        <v>0.10472590674765445</v>
      </c>
    </row>
    <row r="69" spans="1:9" x14ac:dyDescent="0.3">
      <c r="A69">
        <v>23.6523</v>
      </c>
      <c r="B69">
        <v>0.16949152542372881</v>
      </c>
      <c r="C69">
        <f t="shared" si="7"/>
        <v>27.008041914842565</v>
      </c>
      <c r="D69">
        <f t="shared" si="8"/>
        <v>-3.3557419148425645</v>
      </c>
      <c r="E69">
        <f t="shared" si="9"/>
        <v>11.261003799031242</v>
      </c>
      <c r="F69">
        <f t="shared" si="10"/>
        <v>122.19509598552149</v>
      </c>
      <c r="G69">
        <f t="shared" si="11"/>
        <v>2.5005691909644825E-2</v>
      </c>
      <c r="H69">
        <f t="shared" si="12"/>
        <v>2.8727377190462509E-2</v>
      </c>
      <c r="I69">
        <f t="shared" si="13"/>
        <v>0.14187803785858308</v>
      </c>
    </row>
    <row r="70" spans="1:9" x14ac:dyDescent="0.3">
      <c r="A70">
        <v>27.2408</v>
      </c>
      <c r="B70">
        <v>0.16949152542372881</v>
      </c>
      <c r="C70">
        <f t="shared" si="7"/>
        <v>27.008041914842565</v>
      </c>
      <c r="D70">
        <f t="shared" si="8"/>
        <v>0.23275808515743535</v>
      </c>
      <c r="E70">
        <f t="shared" si="9"/>
        <v>5.4176326206155923E-2</v>
      </c>
      <c r="F70">
        <f t="shared" si="10"/>
        <v>55.736513283308291</v>
      </c>
      <c r="G70">
        <f t="shared" si="11"/>
        <v>2.5005691909644825E-2</v>
      </c>
      <c r="H70">
        <f t="shared" si="12"/>
        <v>2.8727377190462509E-2</v>
      </c>
      <c r="I70">
        <f t="shared" si="13"/>
        <v>8.5444658437870899E-3</v>
      </c>
    </row>
    <row r="71" spans="1:9" x14ac:dyDescent="0.3">
      <c r="A71">
        <v>22.925799999999999</v>
      </c>
      <c r="B71">
        <v>0.16949152542372881</v>
      </c>
      <c r="C71">
        <f t="shared" si="7"/>
        <v>27.008041914842565</v>
      </c>
      <c r="D71">
        <f t="shared" si="8"/>
        <v>-4.0822419148425659</v>
      </c>
      <c r="E71">
        <f t="shared" si="9"/>
        <v>16.6646990512975</v>
      </c>
      <c r="F71">
        <f t="shared" si="10"/>
        <v>138.78463495358838</v>
      </c>
      <c r="G71">
        <f t="shared" si="11"/>
        <v>2.5005691909644825E-2</v>
      </c>
      <c r="H71">
        <f t="shared" si="12"/>
        <v>2.8727377190462509E-2</v>
      </c>
      <c r="I71">
        <f t="shared" si="13"/>
        <v>0.17806322635818886</v>
      </c>
    </row>
    <row r="72" spans="1:9" x14ac:dyDescent="0.3">
      <c r="A72">
        <v>24.6983</v>
      </c>
      <c r="B72">
        <v>0.16949152542372881</v>
      </c>
      <c r="C72">
        <f t="shared" si="7"/>
        <v>27.008041914842565</v>
      </c>
      <c r="D72">
        <f t="shared" si="8"/>
        <v>-2.3097419148425651</v>
      </c>
      <c r="E72">
        <f t="shared" si="9"/>
        <v>5.3349077131805993</v>
      </c>
      <c r="F72">
        <f t="shared" si="10"/>
        <v>100.1638484520075</v>
      </c>
      <c r="G72">
        <f t="shared" si="11"/>
        <v>2.5005691909644825E-2</v>
      </c>
      <c r="H72">
        <f t="shared" si="12"/>
        <v>2.8727377190462509E-2</v>
      </c>
      <c r="I72">
        <f t="shared" si="13"/>
        <v>9.3518254893760505E-2</v>
      </c>
    </row>
    <row r="73" spans="1:9" x14ac:dyDescent="0.3">
      <c r="A73">
        <v>26.1157</v>
      </c>
      <c r="B73">
        <v>0.23255813953488372</v>
      </c>
      <c r="C73">
        <f t="shared" si="7"/>
        <v>30.078358866212952</v>
      </c>
      <c r="D73">
        <f t="shared" si="8"/>
        <v>-3.9626588662129514</v>
      </c>
      <c r="E73">
        <f t="shared" si="9"/>
        <v>15.702665289976114</v>
      </c>
      <c r="F73">
        <f t="shared" si="10"/>
        <v>73.801656837626268</v>
      </c>
      <c r="G73">
        <f t="shared" si="11"/>
        <v>9.0374050414178293E-3</v>
      </c>
      <c r="H73">
        <f t="shared" si="12"/>
        <v>5.4083288263926443E-2</v>
      </c>
      <c r="I73">
        <f t="shared" si="13"/>
        <v>0.15173473681398358</v>
      </c>
    </row>
    <row r="74" spans="1:9" x14ac:dyDescent="0.3">
      <c r="A74">
        <v>32.880800000000001</v>
      </c>
      <c r="B74">
        <v>0.2</v>
      </c>
      <c r="C74">
        <f t="shared" si="7"/>
        <v>28.493307740067991</v>
      </c>
      <c r="D74">
        <f t="shared" si="8"/>
        <v>4.3874922599320101</v>
      </c>
      <c r="E74">
        <f t="shared" si="9"/>
        <v>19.250088330963298</v>
      </c>
      <c r="F74">
        <f t="shared" si="10"/>
        <v>3.3331405787012303</v>
      </c>
      <c r="G74">
        <f t="shared" si="11"/>
        <v>1.628773396488932E-2</v>
      </c>
      <c r="H74">
        <f t="shared" si="12"/>
        <v>4.0000000000000008E-2</v>
      </c>
      <c r="I74">
        <f t="shared" si="13"/>
        <v>0.13343629899309051</v>
      </c>
    </row>
    <row r="75" spans="1:9" x14ac:dyDescent="0.3">
      <c r="A75">
        <v>30.337800000000001</v>
      </c>
      <c r="B75">
        <v>0.2</v>
      </c>
      <c r="C75">
        <f t="shared" si="7"/>
        <v>28.493307740067991</v>
      </c>
      <c r="D75">
        <f t="shared" si="8"/>
        <v>1.8444922599320108</v>
      </c>
      <c r="E75">
        <f t="shared" si="9"/>
        <v>3.4021516969490966</v>
      </c>
      <c r="F75">
        <f t="shared" si="10"/>
        <v>19.085444186469971</v>
      </c>
      <c r="G75">
        <f t="shared" si="11"/>
        <v>1.628773396488932E-2</v>
      </c>
      <c r="H75">
        <f t="shared" si="12"/>
        <v>4.0000000000000008E-2</v>
      </c>
      <c r="I75">
        <f t="shared" si="13"/>
        <v>6.0798484396759514E-2</v>
      </c>
    </row>
    <row r="76" spans="1:9" x14ac:dyDescent="0.3">
      <c r="A76">
        <v>30.802700000000002</v>
      </c>
      <c r="B76">
        <v>0.2</v>
      </c>
      <c r="C76">
        <f t="shared" si="7"/>
        <v>28.493307740067991</v>
      </c>
      <c r="D76">
        <f t="shared" si="8"/>
        <v>2.3093922599320109</v>
      </c>
      <c r="E76">
        <f t="shared" si="9"/>
        <v>5.3332926102338805</v>
      </c>
      <c r="F76">
        <f t="shared" si="10"/>
        <v>15.239569099595537</v>
      </c>
      <c r="G76">
        <f t="shared" si="11"/>
        <v>1.628773396488932E-2</v>
      </c>
      <c r="H76">
        <f t="shared" si="12"/>
        <v>4.0000000000000008E-2</v>
      </c>
      <c r="I76">
        <f t="shared" si="13"/>
        <v>7.4973695810172838E-2</v>
      </c>
    </row>
    <row r="77" spans="1:9" x14ac:dyDescent="0.3">
      <c r="A77">
        <v>31.6</v>
      </c>
      <c r="B77">
        <v>0.23255813953488372</v>
      </c>
      <c r="C77">
        <f t="shared" si="7"/>
        <v>30.078358866212952</v>
      </c>
      <c r="D77">
        <f t="shared" si="8"/>
        <v>1.5216411337870497</v>
      </c>
      <c r="E77">
        <f t="shared" si="9"/>
        <v>2.3153917400327382</v>
      </c>
      <c r="F77">
        <f t="shared" si="10"/>
        <v>9.6502743392793668</v>
      </c>
      <c r="G77">
        <f t="shared" si="11"/>
        <v>9.0374050414178293E-3</v>
      </c>
      <c r="H77">
        <f t="shared" si="12"/>
        <v>5.4083288263926443E-2</v>
      </c>
      <c r="I77">
        <f t="shared" si="13"/>
        <v>4.8153200436299039E-2</v>
      </c>
    </row>
    <row r="78" spans="1:9" x14ac:dyDescent="0.3">
      <c r="A78">
        <v>35.5</v>
      </c>
      <c r="B78">
        <v>0.2857142857142857</v>
      </c>
      <c r="C78">
        <f t="shared" si="7"/>
        <v>32.666197439510846</v>
      </c>
      <c r="D78">
        <f t="shared" si="8"/>
        <v>2.8338025604891541</v>
      </c>
      <c r="E78">
        <f t="shared" si="9"/>
        <v>8.0304369518348864</v>
      </c>
      <c r="F78">
        <f t="shared" si="10"/>
        <v>0.62965959673193828</v>
      </c>
      <c r="G78">
        <f t="shared" si="11"/>
        <v>1.7563744307192328E-3</v>
      </c>
      <c r="H78">
        <f t="shared" si="12"/>
        <v>8.1632653061224483E-2</v>
      </c>
      <c r="I78">
        <f t="shared" si="13"/>
        <v>7.9825424239131096E-2</v>
      </c>
    </row>
    <row r="79" spans="1:9" x14ac:dyDescent="0.3">
      <c r="A79">
        <v>51.655500000000004</v>
      </c>
      <c r="B79">
        <v>0.625</v>
      </c>
      <c r="C79">
        <f t="shared" si="7"/>
        <v>49.183885833138831</v>
      </c>
      <c r="D79">
        <f t="shared" si="8"/>
        <v>2.4716141668611726</v>
      </c>
      <c r="E79">
        <f t="shared" si="9"/>
        <v>6.1088765898288484</v>
      </c>
      <c r="F79">
        <f t="shared" si="10"/>
        <v>287.26897152026407</v>
      </c>
      <c r="G79">
        <f t="shared" si="11"/>
        <v>8.8432838179391182E-2</v>
      </c>
      <c r="H79">
        <f t="shared" si="12"/>
        <v>0.390625</v>
      </c>
      <c r="I79">
        <f t="shared" si="13"/>
        <v>4.7848034901630462E-2</v>
      </c>
    </row>
    <row r="80" spans="1:9" x14ac:dyDescent="0.3">
      <c r="A80">
        <v>47.202500000000001</v>
      </c>
      <c r="B80">
        <v>0.625</v>
      </c>
      <c r="C80">
        <f t="shared" si="7"/>
        <v>49.183885833138831</v>
      </c>
      <c r="D80">
        <f t="shared" si="8"/>
        <v>-1.9813858331388303</v>
      </c>
      <c r="E80">
        <f t="shared" si="9"/>
        <v>3.9258898197632566</v>
      </c>
      <c r="F80">
        <f t="shared" si="10"/>
        <v>156.15028917374184</v>
      </c>
      <c r="G80">
        <f t="shared" si="11"/>
        <v>8.8432838179391182E-2</v>
      </c>
      <c r="H80">
        <f t="shared" si="12"/>
        <v>0.390625</v>
      </c>
      <c r="I80">
        <f t="shared" si="13"/>
        <v>4.1976290093508402E-2</v>
      </c>
    </row>
    <row r="81" spans="1:9" x14ac:dyDescent="0.3">
      <c r="A81">
        <v>52</v>
      </c>
      <c r="B81">
        <v>0.625</v>
      </c>
      <c r="C81">
        <f t="shared" si="7"/>
        <v>49.183885833138831</v>
      </c>
      <c r="D81">
        <f t="shared" si="8"/>
        <v>2.8161141668611691</v>
      </c>
      <c r="E81">
        <f t="shared" si="9"/>
        <v>7.9304990007961766</v>
      </c>
      <c r="F81">
        <f t="shared" si="10"/>
        <v>299.06552030133895</v>
      </c>
      <c r="G81">
        <f t="shared" si="11"/>
        <v>8.8432838179391182E-2</v>
      </c>
      <c r="H81">
        <f t="shared" si="12"/>
        <v>0.390625</v>
      </c>
      <c r="I81">
        <f t="shared" si="13"/>
        <v>5.41560416704071E-2</v>
      </c>
    </row>
    <row r="82" spans="1:9" x14ac:dyDescent="0.3">
      <c r="A82">
        <v>47.202500000000001</v>
      </c>
      <c r="B82">
        <v>0.625</v>
      </c>
      <c r="C82">
        <f t="shared" si="7"/>
        <v>49.183885833138831</v>
      </c>
      <c r="D82">
        <f t="shared" si="8"/>
        <v>-1.9813858331388303</v>
      </c>
      <c r="E82">
        <f t="shared" si="9"/>
        <v>3.9258898197632566</v>
      </c>
      <c r="F82">
        <f t="shared" si="10"/>
        <v>156.15028917374184</v>
      </c>
      <c r="G82">
        <f t="shared" si="11"/>
        <v>8.8432838179391182E-2</v>
      </c>
      <c r="H82">
        <f t="shared" si="12"/>
        <v>0.390625</v>
      </c>
      <c r="I82">
        <f t="shared" si="13"/>
        <v>4.1976290093508402E-2</v>
      </c>
    </row>
    <row r="83" spans="1:9" x14ac:dyDescent="0.3">
      <c r="A83">
        <v>44.571399999999997</v>
      </c>
      <c r="B83">
        <v>0.625</v>
      </c>
      <c r="C83">
        <f t="shared" si="7"/>
        <v>49.183885833138831</v>
      </c>
      <c r="D83">
        <f t="shared" si="8"/>
        <v>-4.6124858331388339</v>
      </c>
      <c r="E83">
        <f t="shared" si="9"/>
        <v>21.275025560906442</v>
      </c>
      <c r="F83">
        <f t="shared" si="10"/>
        <v>97.316467665566535</v>
      </c>
      <c r="G83">
        <f t="shared" si="11"/>
        <v>8.8432838179391182E-2</v>
      </c>
      <c r="H83">
        <f t="shared" si="12"/>
        <v>0.390625</v>
      </c>
      <c r="I83">
        <f t="shared" si="13"/>
        <v>0.10348532541357988</v>
      </c>
    </row>
    <row r="84" spans="1:9" x14ac:dyDescent="0.3">
      <c r="A84">
        <v>47.7592</v>
      </c>
      <c r="B84">
        <v>0.625</v>
      </c>
      <c r="C84">
        <f t="shared" si="7"/>
        <v>49.183885833138831</v>
      </c>
      <c r="D84">
        <f t="shared" si="8"/>
        <v>-1.424685833138831</v>
      </c>
      <c r="E84">
        <f t="shared" si="9"/>
        <v>2.029729723146485</v>
      </c>
      <c r="F84">
        <f t="shared" si="10"/>
        <v>170.37326263369667</v>
      </c>
      <c r="G84">
        <f t="shared" si="11"/>
        <v>8.8432838179391182E-2</v>
      </c>
      <c r="H84">
        <f t="shared" si="12"/>
        <v>0.390625</v>
      </c>
      <c r="I84">
        <f t="shared" si="13"/>
        <v>2.9830605059105491E-2</v>
      </c>
    </row>
    <row r="85" spans="1:9" x14ac:dyDescent="0.3">
      <c r="A85">
        <v>44.571399999999997</v>
      </c>
      <c r="B85">
        <v>0.625</v>
      </c>
      <c r="C85">
        <f t="shared" si="7"/>
        <v>49.183885833138831</v>
      </c>
      <c r="D85">
        <f t="shared" si="8"/>
        <v>-4.6124858331388339</v>
      </c>
      <c r="E85">
        <f t="shared" si="9"/>
        <v>21.275025560906442</v>
      </c>
      <c r="F85">
        <f t="shared" si="10"/>
        <v>97.316467665566535</v>
      </c>
      <c r="G85">
        <f t="shared" si="11"/>
        <v>8.8432838179391182E-2</v>
      </c>
      <c r="H85">
        <f t="shared" si="12"/>
        <v>0.390625</v>
      </c>
      <c r="I85">
        <f t="shared" si="13"/>
        <v>0.10348532541357988</v>
      </c>
    </row>
    <row r="86" spans="1:9" x14ac:dyDescent="0.3">
      <c r="A86">
        <v>47.7592</v>
      </c>
      <c r="B86">
        <v>0.625</v>
      </c>
      <c r="C86">
        <f t="shared" si="7"/>
        <v>49.183885833138831</v>
      </c>
      <c r="D86">
        <f t="shared" si="8"/>
        <v>-1.424685833138831</v>
      </c>
      <c r="E86">
        <f t="shared" si="9"/>
        <v>2.029729723146485</v>
      </c>
      <c r="F86">
        <f t="shared" si="10"/>
        <v>170.37326263369667</v>
      </c>
      <c r="G86">
        <f t="shared" si="11"/>
        <v>8.8432838179391182E-2</v>
      </c>
      <c r="H86">
        <f t="shared" si="12"/>
        <v>0.390625</v>
      </c>
      <c r="I86">
        <f t="shared" si="13"/>
        <v>2.9830605059105491E-2</v>
      </c>
    </row>
    <row r="87" spans="1:9" x14ac:dyDescent="0.3">
      <c r="A87">
        <v>46.5047</v>
      </c>
      <c r="B87">
        <v>0.625</v>
      </c>
      <c r="C87">
        <f t="shared" si="7"/>
        <v>49.183885833138831</v>
      </c>
      <c r="D87">
        <f t="shared" si="8"/>
        <v>-2.6791858331388312</v>
      </c>
      <c r="E87">
        <f t="shared" si="9"/>
        <v>7.1780367284918132</v>
      </c>
      <c r="F87">
        <f t="shared" si="10"/>
        <v>139.19778115921608</v>
      </c>
      <c r="G87">
        <f t="shared" si="11"/>
        <v>8.8432838179391182E-2</v>
      </c>
      <c r="H87">
        <f t="shared" si="12"/>
        <v>0.390625</v>
      </c>
      <c r="I87">
        <f t="shared" si="13"/>
        <v>5.7611076582341811E-2</v>
      </c>
    </row>
    <row r="88" spans="1:9" x14ac:dyDescent="0.3">
      <c r="A88">
        <v>46.5047</v>
      </c>
      <c r="B88">
        <v>0.625</v>
      </c>
      <c r="C88">
        <f t="shared" si="7"/>
        <v>49.183885833138831</v>
      </c>
      <c r="D88">
        <f t="shared" si="8"/>
        <v>-2.6791858331388312</v>
      </c>
      <c r="E88">
        <f t="shared" si="9"/>
        <v>7.1780367284918132</v>
      </c>
      <c r="F88">
        <f t="shared" si="10"/>
        <v>139.19778115921608</v>
      </c>
      <c r="G88">
        <f t="shared" si="11"/>
        <v>8.8432838179391182E-2</v>
      </c>
      <c r="H88">
        <f t="shared" si="12"/>
        <v>0.390625</v>
      </c>
      <c r="I88">
        <f t="shared" si="13"/>
        <v>5.7611076582341811E-2</v>
      </c>
    </row>
    <row r="89" spans="1:9" x14ac:dyDescent="0.3">
      <c r="A89">
        <v>36.262799999999999</v>
      </c>
      <c r="B89">
        <v>0.41666666666666669</v>
      </c>
      <c r="C89">
        <f t="shared" si="7"/>
        <v>39.041445591437437</v>
      </c>
      <c r="D89">
        <f t="shared" si="8"/>
        <v>-2.7786455914374386</v>
      </c>
      <c r="E89">
        <f t="shared" si="9"/>
        <v>7.7208713228147134</v>
      </c>
      <c r="F89">
        <f t="shared" si="10"/>
        <v>2.4221037122152196</v>
      </c>
      <c r="G89">
        <f t="shared" si="11"/>
        <v>7.928702126530799E-3</v>
      </c>
      <c r="H89">
        <f t="shared" si="12"/>
        <v>0.17361111111111113</v>
      </c>
      <c r="I89">
        <f t="shared" si="13"/>
        <v>7.6625235542689449E-2</v>
      </c>
    </row>
    <row r="90" spans="1:9" x14ac:dyDescent="0.3">
      <c r="A90">
        <v>33.200000000000003</v>
      </c>
      <c r="B90">
        <v>0.26315789473684209</v>
      </c>
      <c r="C90">
        <f t="shared" si="7"/>
        <v>31.56806857123641</v>
      </c>
      <c r="D90">
        <f t="shared" si="8"/>
        <v>1.6319314287635933</v>
      </c>
      <c r="E90">
        <f t="shared" si="9"/>
        <v>2.6632001881863832</v>
      </c>
      <c r="F90">
        <f t="shared" si="10"/>
        <v>2.2695093166958031</v>
      </c>
      <c r="G90">
        <f t="shared" si="11"/>
        <v>4.1558022463991347E-3</v>
      </c>
      <c r="H90">
        <f t="shared" si="12"/>
        <v>6.9252077562326861E-2</v>
      </c>
      <c r="I90">
        <f t="shared" si="13"/>
        <v>4.9154561107337146E-2</v>
      </c>
    </row>
    <row r="91" spans="1:9" x14ac:dyDescent="0.3">
      <c r="A91">
        <v>35.242699999999999</v>
      </c>
      <c r="B91">
        <v>0.27777777777777779</v>
      </c>
      <c r="C91">
        <f t="shared" si="7"/>
        <v>32.279818763636513</v>
      </c>
      <c r="D91">
        <f t="shared" si="8"/>
        <v>2.9628812363634864</v>
      </c>
      <c r="E91">
        <f t="shared" si="9"/>
        <v>8.7786652207948226</v>
      </c>
      <c r="F91">
        <f t="shared" si="10"/>
        <v>0.28752216192615682</v>
      </c>
      <c r="G91">
        <f t="shared" si="11"/>
        <v>2.4845867332658439E-3</v>
      </c>
      <c r="H91">
        <f t="shared" si="12"/>
        <v>7.7160493827160503E-2</v>
      </c>
      <c r="I91">
        <f t="shared" si="13"/>
        <v>8.4070778809894997E-2</v>
      </c>
    </row>
    <row r="92" spans="1:9" x14ac:dyDescent="0.3">
      <c r="A92">
        <v>37.690800000000003</v>
      </c>
      <c r="B92">
        <v>0.27777777777777779</v>
      </c>
      <c r="C92">
        <f t="shared" si="7"/>
        <v>32.279818763636513</v>
      </c>
      <c r="D92">
        <f t="shared" si="8"/>
        <v>5.4109812363634902</v>
      </c>
      <c r="E92">
        <f t="shared" si="9"/>
        <v>29.278717940277765</v>
      </c>
      <c r="F92">
        <f t="shared" si="10"/>
        <v>8.9061117295594112</v>
      </c>
      <c r="G92">
        <f t="shared" si="11"/>
        <v>2.4845867332658439E-3</v>
      </c>
      <c r="H92">
        <f t="shared" si="12"/>
        <v>7.7160493827160503E-2</v>
      </c>
      <c r="I92">
        <f t="shared" si="13"/>
        <v>0.14356238754187997</v>
      </c>
    </row>
    <row r="93" spans="1:9" x14ac:dyDescent="0.3">
      <c r="A93">
        <v>34.875399999999999</v>
      </c>
      <c r="B93">
        <v>0.27777777777777779</v>
      </c>
      <c r="C93">
        <f t="shared" si="7"/>
        <v>32.279818763636513</v>
      </c>
      <c r="D93">
        <f t="shared" si="8"/>
        <v>2.5955812363634863</v>
      </c>
      <c r="E93">
        <f t="shared" si="9"/>
        <v>6.737041954562204</v>
      </c>
      <c r="F93">
        <f t="shared" si="10"/>
        <v>2.8530902422996773E-2</v>
      </c>
      <c r="G93">
        <f t="shared" si="11"/>
        <v>2.4845867332658439E-3</v>
      </c>
      <c r="H93">
        <f t="shared" si="12"/>
        <v>7.7160493827160503E-2</v>
      </c>
      <c r="I93">
        <f t="shared" si="13"/>
        <v>7.4424414812833295E-2</v>
      </c>
    </row>
    <row r="94" spans="1:9" x14ac:dyDescent="0.3">
      <c r="A94">
        <v>36.756300000000003</v>
      </c>
      <c r="B94">
        <v>0.27777777777777779</v>
      </c>
      <c r="C94">
        <f t="shared" si="7"/>
        <v>32.279818763636513</v>
      </c>
      <c r="D94">
        <f t="shared" si="8"/>
        <v>4.4764812363634903</v>
      </c>
      <c r="E94">
        <f t="shared" si="9"/>
        <v>20.038884259514404</v>
      </c>
      <c r="F94">
        <f t="shared" si="10"/>
        <v>4.201724850562119</v>
      </c>
      <c r="G94">
        <f t="shared" si="11"/>
        <v>2.4845867332658439E-3</v>
      </c>
      <c r="H94">
        <f t="shared" si="12"/>
        <v>7.7160493827160503E-2</v>
      </c>
      <c r="I94">
        <f t="shared" si="13"/>
        <v>0.12178813526833468</v>
      </c>
    </row>
    <row r="95" spans="1:9" x14ac:dyDescent="0.3">
      <c r="A95">
        <v>34.875399999999999</v>
      </c>
      <c r="B95">
        <v>0.27777777777777779</v>
      </c>
      <c r="C95">
        <f t="shared" si="7"/>
        <v>32.279818763636513</v>
      </c>
      <c r="D95">
        <f t="shared" si="8"/>
        <v>2.5955812363634863</v>
      </c>
      <c r="E95">
        <f t="shared" si="9"/>
        <v>6.737041954562204</v>
      </c>
      <c r="F95">
        <f t="shared" si="10"/>
        <v>2.8530902422996773E-2</v>
      </c>
      <c r="G95">
        <f t="shared" si="11"/>
        <v>2.4845867332658439E-3</v>
      </c>
      <c r="H95">
        <f t="shared" si="12"/>
        <v>7.7160493827160503E-2</v>
      </c>
      <c r="I95">
        <f t="shared" si="13"/>
        <v>7.4424414812833295E-2</v>
      </c>
    </row>
    <row r="96" spans="1:9" x14ac:dyDescent="0.3">
      <c r="A96">
        <v>36.439500000000002</v>
      </c>
      <c r="B96">
        <v>0.27777777777777779</v>
      </c>
      <c r="C96">
        <f t="shared" si="7"/>
        <v>32.279818763636513</v>
      </c>
      <c r="D96">
        <f t="shared" si="8"/>
        <v>4.1596812363634896</v>
      </c>
      <c r="E96">
        <f t="shared" si="9"/>
        <v>17.302947988154489</v>
      </c>
      <c r="F96">
        <f t="shared" si="10"/>
        <v>3.0033268850336601</v>
      </c>
      <c r="G96">
        <f t="shared" si="11"/>
        <v>2.4845867332658439E-3</v>
      </c>
      <c r="H96">
        <f t="shared" si="12"/>
        <v>7.7160493827160503E-2</v>
      </c>
      <c r="I96">
        <f t="shared" si="13"/>
        <v>0.11415308213239725</v>
      </c>
    </row>
    <row r="97" spans="1:9" x14ac:dyDescent="0.3">
      <c r="A97">
        <v>34.875399999999999</v>
      </c>
      <c r="B97">
        <v>0.27777777777777779</v>
      </c>
      <c r="C97">
        <f t="shared" si="7"/>
        <v>32.279818763636513</v>
      </c>
      <c r="D97">
        <f t="shared" si="8"/>
        <v>2.5955812363634863</v>
      </c>
      <c r="E97">
        <f t="shared" si="9"/>
        <v>6.737041954562204</v>
      </c>
      <c r="F97">
        <f t="shared" si="10"/>
        <v>2.8530902422996773E-2</v>
      </c>
      <c r="G97">
        <f t="shared" si="11"/>
        <v>2.4845867332658439E-3</v>
      </c>
      <c r="H97">
        <f t="shared" si="12"/>
        <v>7.7160493827160503E-2</v>
      </c>
      <c r="I97">
        <f t="shared" si="13"/>
        <v>7.4424414812833295E-2</v>
      </c>
    </row>
    <row r="98" spans="1:9" x14ac:dyDescent="0.3">
      <c r="A98">
        <v>36.439500000000002</v>
      </c>
      <c r="B98">
        <v>0.27777777777777779</v>
      </c>
      <c r="C98">
        <f t="shared" si="7"/>
        <v>32.279818763636513</v>
      </c>
      <c r="D98">
        <f t="shared" si="8"/>
        <v>4.1596812363634896</v>
      </c>
      <c r="E98">
        <f t="shared" si="9"/>
        <v>17.302947988154489</v>
      </c>
      <c r="F98">
        <f t="shared" si="10"/>
        <v>3.0033268850336601</v>
      </c>
      <c r="G98">
        <f t="shared" si="11"/>
        <v>2.4845867332658439E-3</v>
      </c>
      <c r="H98">
        <f t="shared" si="12"/>
        <v>7.7160493827160503E-2</v>
      </c>
      <c r="I98">
        <f t="shared" si="13"/>
        <v>0.11415308213239725</v>
      </c>
    </row>
    <row r="99" spans="1:9" x14ac:dyDescent="0.3">
      <c r="A99">
        <v>34.514800000000001</v>
      </c>
      <c r="B99">
        <v>0.26315789473684209</v>
      </c>
      <c r="C99">
        <f t="shared" si="7"/>
        <v>31.56806857123641</v>
      </c>
      <c r="D99">
        <f t="shared" si="8"/>
        <v>2.9467314287635915</v>
      </c>
      <c r="E99">
        <f t="shared" si="9"/>
        <v>8.6832261132631174</v>
      </c>
      <c r="F99">
        <f t="shared" si="10"/>
        <v>3.6744699387767456E-2</v>
      </c>
      <c r="G99">
        <f t="shared" si="11"/>
        <v>4.1558022463991347E-3</v>
      </c>
      <c r="H99">
        <f t="shared" si="12"/>
        <v>6.9252077562326861E-2</v>
      </c>
      <c r="I99">
        <f t="shared" si="13"/>
        <v>8.5375880166293633E-2</v>
      </c>
    </row>
    <row r="100" spans="1:9" x14ac:dyDescent="0.3">
      <c r="A100">
        <v>36.012999999999998</v>
      </c>
      <c r="B100">
        <v>0.26315789473684209</v>
      </c>
      <c r="C100">
        <f t="shared" si="7"/>
        <v>31.56806857123641</v>
      </c>
      <c r="D100">
        <f t="shared" si="8"/>
        <v>4.4449314287635886</v>
      </c>
      <c r="E100">
        <f t="shared" si="9"/>
        <v>19.757415406410317</v>
      </c>
      <c r="F100">
        <f t="shared" si="10"/>
        <v>1.706970811366078</v>
      </c>
      <c r="G100">
        <f t="shared" si="11"/>
        <v>4.1558022463991347E-3</v>
      </c>
      <c r="H100">
        <f t="shared" si="12"/>
        <v>6.9252077562326861E-2</v>
      </c>
      <c r="I100">
        <f t="shared" si="13"/>
        <v>0.12342574705699577</v>
      </c>
    </row>
    <row r="101" spans="1:9" x14ac:dyDescent="0.3">
      <c r="A101">
        <v>34.514800000000001</v>
      </c>
      <c r="B101">
        <v>0.26315789473684209</v>
      </c>
      <c r="C101">
        <f t="shared" si="7"/>
        <v>31.56806857123641</v>
      </c>
      <c r="D101">
        <f t="shared" si="8"/>
        <v>2.9467314287635915</v>
      </c>
      <c r="E101">
        <f t="shared" si="9"/>
        <v>8.6832261132631174</v>
      </c>
      <c r="F101">
        <f t="shared" si="10"/>
        <v>3.6744699387767456E-2</v>
      </c>
      <c r="G101">
        <f t="shared" si="11"/>
        <v>4.1558022463991347E-3</v>
      </c>
      <c r="H101">
        <f t="shared" si="12"/>
        <v>6.9252077562326861E-2</v>
      </c>
      <c r="I101">
        <f t="shared" si="13"/>
        <v>8.5375880166293633E-2</v>
      </c>
    </row>
    <row r="102" spans="1:9" x14ac:dyDescent="0.3">
      <c r="A102">
        <v>37.076900000000002</v>
      </c>
      <c r="B102">
        <v>0.26315789473684209</v>
      </c>
      <c r="C102">
        <f t="shared" si="7"/>
        <v>31.56806857123641</v>
      </c>
      <c r="D102">
        <f t="shared" si="8"/>
        <v>5.5088314287635924</v>
      </c>
      <c r="E102">
        <f t="shared" si="9"/>
        <v>30.347223710533523</v>
      </c>
      <c r="F102">
        <f t="shared" si="10"/>
        <v>5.6188479791619335</v>
      </c>
      <c r="G102">
        <f t="shared" si="11"/>
        <v>4.1558022463991347E-3</v>
      </c>
      <c r="H102">
        <f t="shared" si="12"/>
        <v>6.9252077562326861E-2</v>
      </c>
      <c r="I102">
        <f t="shared" si="13"/>
        <v>0.14857853350100986</v>
      </c>
    </row>
    <row r="103" spans="1:9" x14ac:dyDescent="0.3">
      <c r="A103">
        <v>34.514800000000001</v>
      </c>
      <c r="B103">
        <v>0.26315789473684209</v>
      </c>
      <c r="C103">
        <f t="shared" si="7"/>
        <v>31.56806857123641</v>
      </c>
      <c r="D103">
        <f t="shared" si="8"/>
        <v>2.9467314287635915</v>
      </c>
      <c r="E103">
        <f t="shared" si="9"/>
        <v>8.6832261132631174</v>
      </c>
      <c r="F103">
        <f t="shared" si="10"/>
        <v>3.6744699387767456E-2</v>
      </c>
      <c r="G103">
        <f t="shared" si="11"/>
        <v>4.1558022463991347E-3</v>
      </c>
      <c r="H103">
        <f t="shared" si="12"/>
        <v>6.9252077562326861E-2</v>
      </c>
      <c r="I103">
        <f t="shared" si="13"/>
        <v>8.5375880166293633E-2</v>
      </c>
    </row>
    <row r="104" spans="1:9" x14ac:dyDescent="0.3">
      <c r="A104">
        <v>37.076900000000002</v>
      </c>
      <c r="B104">
        <v>0.26315789473684209</v>
      </c>
      <c r="C104">
        <f t="shared" si="7"/>
        <v>31.56806857123641</v>
      </c>
      <c r="D104">
        <f t="shared" si="8"/>
        <v>5.5088314287635924</v>
      </c>
      <c r="E104">
        <f t="shared" si="9"/>
        <v>30.347223710533523</v>
      </c>
      <c r="F104">
        <f t="shared" si="10"/>
        <v>5.6188479791619335</v>
      </c>
      <c r="G104">
        <f t="shared" si="11"/>
        <v>4.1558022463991347E-3</v>
      </c>
      <c r="H104">
        <f t="shared" si="12"/>
        <v>6.9252077562326861E-2</v>
      </c>
      <c r="I104">
        <f t="shared" si="13"/>
        <v>0.14857853350100986</v>
      </c>
    </row>
    <row r="105" spans="1:9" x14ac:dyDescent="0.3">
      <c r="A105">
        <v>35.242699999999999</v>
      </c>
      <c r="B105">
        <v>0.27777777777777779</v>
      </c>
      <c r="C105">
        <f t="shared" si="7"/>
        <v>32.279818763636513</v>
      </c>
      <c r="D105">
        <f t="shared" si="8"/>
        <v>2.9628812363634864</v>
      </c>
      <c r="E105">
        <f t="shared" si="9"/>
        <v>8.7786652207948226</v>
      </c>
      <c r="F105">
        <f t="shared" si="10"/>
        <v>0.28752216192615682</v>
      </c>
      <c r="G105">
        <f t="shared" si="11"/>
        <v>2.4845867332658439E-3</v>
      </c>
      <c r="H105">
        <f t="shared" si="12"/>
        <v>7.7160493827160503E-2</v>
      </c>
      <c r="I105">
        <f t="shared" si="13"/>
        <v>8.4070778809894997E-2</v>
      </c>
    </row>
    <row r="106" spans="1:9" x14ac:dyDescent="0.3">
      <c r="A106">
        <v>37.690800000000003</v>
      </c>
      <c r="B106">
        <v>0.27777777777777779</v>
      </c>
      <c r="C106">
        <f t="shared" si="7"/>
        <v>32.279818763636513</v>
      </c>
      <c r="D106">
        <f t="shared" si="8"/>
        <v>5.4109812363634902</v>
      </c>
      <c r="E106">
        <f t="shared" si="9"/>
        <v>29.278717940277765</v>
      </c>
      <c r="F106">
        <f t="shared" si="10"/>
        <v>8.9061117295594112</v>
      </c>
      <c r="G106">
        <f t="shared" si="11"/>
        <v>2.4845867332658439E-3</v>
      </c>
      <c r="H106">
        <f t="shared" si="12"/>
        <v>7.7160493827160503E-2</v>
      </c>
      <c r="I106">
        <f t="shared" si="13"/>
        <v>0.14356238754187997</v>
      </c>
    </row>
    <row r="107" spans="1:9" x14ac:dyDescent="0.3">
      <c r="A107">
        <v>35.359400000000001</v>
      </c>
      <c r="B107">
        <v>0.26315789473684209</v>
      </c>
      <c r="C107">
        <f t="shared" si="7"/>
        <v>31.56806857123641</v>
      </c>
      <c r="D107">
        <f t="shared" si="8"/>
        <v>3.7913314287635913</v>
      </c>
      <c r="E107">
        <f t="shared" si="9"/>
        <v>14.374194002730574</v>
      </c>
      <c r="F107">
        <f t="shared" si="10"/>
        <v>0.42629268309147</v>
      </c>
      <c r="G107">
        <f t="shared" si="11"/>
        <v>4.1558022463991347E-3</v>
      </c>
      <c r="H107">
        <f t="shared" si="12"/>
        <v>6.9252077562326861E-2</v>
      </c>
      <c r="I107">
        <f t="shared" si="13"/>
        <v>0.10722273083716327</v>
      </c>
    </row>
    <row r="108" spans="1:9" x14ac:dyDescent="0.3">
      <c r="A108">
        <v>36.934699999999999</v>
      </c>
      <c r="B108">
        <v>0.26315789473684209</v>
      </c>
      <c r="C108">
        <f t="shared" si="7"/>
        <v>31.56806857123641</v>
      </c>
      <c r="D108">
        <f t="shared" si="8"/>
        <v>5.3666314287635899</v>
      </c>
      <c r="E108">
        <f t="shared" si="9"/>
        <v>28.800732892193132</v>
      </c>
      <c r="F108">
        <f t="shared" si="10"/>
        <v>4.9649239505440361</v>
      </c>
      <c r="G108">
        <f t="shared" si="11"/>
        <v>4.1558022463991347E-3</v>
      </c>
      <c r="H108">
        <f t="shared" si="12"/>
        <v>6.9252077562326861E-2</v>
      </c>
      <c r="I108">
        <f t="shared" si="13"/>
        <v>0.14530052846682362</v>
      </c>
    </row>
    <row r="109" spans="1:9" x14ac:dyDescent="0.3">
      <c r="A109">
        <v>36.934699999999999</v>
      </c>
      <c r="B109">
        <v>0.26315789473684209</v>
      </c>
      <c r="C109">
        <f t="shared" si="7"/>
        <v>31.56806857123641</v>
      </c>
      <c r="D109">
        <f t="shared" si="8"/>
        <v>5.3666314287635899</v>
      </c>
      <c r="E109">
        <f t="shared" si="9"/>
        <v>28.800732892193132</v>
      </c>
      <c r="F109">
        <f t="shared" si="10"/>
        <v>4.9649239505440361</v>
      </c>
      <c r="G109">
        <f t="shared" si="11"/>
        <v>4.1558022463991347E-3</v>
      </c>
      <c r="H109">
        <f t="shared" si="12"/>
        <v>6.9252077562326861E-2</v>
      </c>
      <c r="I109">
        <f t="shared" si="13"/>
        <v>0.14530052846682362</v>
      </c>
    </row>
    <row r="110" spans="1:9" x14ac:dyDescent="0.3">
      <c r="A110">
        <v>35.359400000000001</v>
      </c>
      <c r="B110">
        <v>0.26315789473684209</v>
      </c>
      <c r="C110">
        <f t="shared" si="7"/>
        <v>31.56806857123641</v>
      </c>
      <c r="D110">
        <f t="shared" si="8"/>
        <v>3.7913314287635913</v>
      </c>
      <c r="E110">
        <f t="shared" si="9"/>
        <v>14.374194002730574</v>
      </c>
      <c r="F110">
        <f t="shared" si="10"/>
        <v>0.42629268309147</v>
      </c>
      <c r="G110">
        <f t="shared" si="11"/>
        <v>4.1558022463991347E-3</v>
      </c>
      <c r="H110">
        <f t="shared" si="12"/>
        <v>6.9252077562326861E-2</v>
      </c>
      <c r="I110">
        <f t="shared" si="13"/>
        <v>0.10722273083716327</v>
      </c>
    </row>
    <row r="111" spans="1:9" x14ac:dyDescent="0.3">
      <c r="A111">
        <v>33.848199999999999</v>
      </c>
      <c r="B111">
        <v>0.26315789473684209</v>
      </c>
      <c r="C111">
        <f t="shared" si="7"/>
        <v>31.56806857123641</v>
      </c>
      <c r="D111">
        <f t="shared" si="8"/>
        <v>2.280131428763589</v>
      </c>
      <c r="E111">
        <f t="shared" si="9"/>
        <v>5.198999332435486</v>
      </c>
      <c r="F111">
        <f t="shared" si="10"/>
        <v>0.73666012692164784</v>
      </c>
      <c r="G111">
        <f t="shared" si="11"/>
        <v>4.1558022463991347E-3</v>
      </c>
      <c r="H111">
        <f t="shared" si="12"/>
        <v>6.9252077562326861E-2</v>
      </c>
      <c r="I111">
        <f t="shared" si="13"/>
        <v>6.7363447059624715E-2</v>
      </c>
    </row>
    <row r="112" spans="1:9" x14ac:dyDescent="0.3">
      <c r="A112">
        <v>33.164900000000003</v>
      </c>
      <c r="B112">
        <v>0.26315789473684209</v>
      </c>
      <c r="C112">
        <f t="shared" si="7"/>
        <v>31.56806857123641</v>
      </c>
      <c r="D112">
        <f t="shared" si="8"/>
        <v>1.5968314287635934</v>
      </c>
      <c r="E112">
        <f t="shared" si="9"/>
        <v>2.549870611887179</v>
      </c>
      <c r="F112">
        <f t="shared" si="10"/>
        <v>2.3764968593787295</v>
      </c>
      <c r="G112">
        <f t="shared" si="11"/>
        <v>4.1558022463991347E-3</v>
      </c>
      <c r="H112">
        <f t="shared" si="12"/>
        <v>6.9252077562326861E-2</v>
      </c>
      <c r="I112">
        <f t="shared" si="13"/>
        <v>4.8148235898904962E-2</v>
      </c>
    </row>
    <row r="113" spans="1:9" x14ac:dyDescent="0.3">
      <c r="A113">
        <v>34.255000000000003</v>
      </c>
      <c r="B113">
        <v>0.26315789473684209</v>
      </c>
      <c r="C113">
        <f t="shared" si="7"/>
        <v>31.56806857123641</v>
      </c>
      <c r="D113">
        <f t="shared" si="8"/>
        <v>2.686931428763593</v>
      </c>
      <c r="E113">
        <f t="shared" si="9"/>
        <v>7.2196005028775634</v>
      </c>
      <c r="F113">
        <f t="shared" si="10"/>
        <v>0.20384237992977178</v>
      </c>
      <c r="G113">
        <f t="shared" si="11"/>
        <v>4.1558022463991347E-3</v>
      </c>
      <c r="H113">
        <f t="shared" si="12"/>
        <v>6.9252077562326861E-2</v>
      </c>
      <c r="I113">
        <f t="shared" si="13"/>
        <v>7.8439101700878491E-2</v>
      </c>
    </row>
    <row r="114" spans="1:9" x14ac:dyDescent="0.3">
      <c r="A114">
        <v>33.235700000000001</v>
      </c>
      <c r="B114">
        <v>0.26315789473684209</v>
      </c>
      <c r="C114">
        <f t="shared" si="7"/>
        <v>31.56806857123641</v>
      </c>
      <c r="D114">
        <f t="shared" si="8"/>
        <v>1.6676314287635918</v>
      </c>
      <c r="E114">
        <f t="shared" si="9"/>
        <v>2.7809945822000985</v>
      </c>
      <c r="F114">
        <f t="shared" si="10"/>
        <v>2.1632204871294118</v>
      </c>
      <c r="G114">
        <f t="shared" si="11"/>
        <v>4.1558022463991347E-3</v>
      </c>
      <c r="H114">
        <f t="shared" si="12"/>
        <v>6.9252077562326861E-2</v>
      </c>
      <c r="I114">
        <f t="shared" si="13"/>
        <v>5.0175908097725992E-2</v>
      </c>
    </row>
    <row r="115" spans="1:9" x14ac:dyDescent="0.3">
      <c r="A115">
        <v>33.848199999999999</v>
      </c>
      <c r="B115">
        <v>0.26315789473684209</v>
      </c>
      <c r="C115">
        <f t="shared" si="7"/>
        <v>31.56806857123641</v>
      </c>
      <c r="D115">
        <f t="shared" si="8"/>
        <v>2.280131428763589</v>
      </c>
      <c r="E115">
        <f t="shared" si="9"/>
        <v>5.198999332435486</v>
      </c>
      <c r="F115">
        <f t="shared" si="10"/>
        <v>0.73666012692164784</v>
      </c>
      <c r="G115">
        <f t="shared" si="11"/>
        <v>4.1558022463991347E-3</v>
      </c>
      <c r="H115">
        <f t="shared" si="12"/>
        <v>6.9252077562326861E-2</v>
      </c>
      <c r="I115">
        <f t="shared" si="13"/>
        <v>6.7363447059624715E-2</v>
      </c>
    </row>
    <row r="116" spans="1:9" x14ac:dyDescent="0.3">
      <c r="A116">
        <v>34.255000000000003</v>
      </c>
      <c r="B116">
        <v>0.26315789473684209</v>
      </c>
      <c r="C116">
        <f t="shared" si="7"/>
        <v>31.56806857123641</v>
      </c>
      <c r="D116">
        <f t="shared" si="8"/>
        <v>2.686931428763593</v>
      </c>
      <c r="E116">
        <f t="shared" si="9"/>
        <v>7.2196005028775634</v>
      </c>
      <c r="F116">
        <f t="shared" si="10"/>
        <v>0.20384237992977178</v>
      </c>
      <c r="G116">
        <f t="shared" si="11"/>
        <v>4.1558022463991347E-3</v>
      </c>
      <c r="H116">
        <f t="shared" si="12"/>
        <v>6.9252077562326861E-2</v>
      </c>
      <c r="I116">
        <f t="shared" si="13"/>
        <v>7.8439101700878491E-2</v>
      </c>
    </row>
    <row r="117" spans="1:9" x14ac:dyDescent="0.3">
      <c r="A117">
        <v>39.726700000000001</v>
      </c>
      <c r="B117">
        <v>0.4</v>
      </c>
      <c r="C117">
        <f t="shared" si="7"/>
        <v>38.230050372101331</v>
      </c>
      <c r="D117">
        <f t="shared" si="8"/>
        <v>1.4966496278986696</v>
      </c>
      <c r="E117">
        <f t="shared" si="9"/>
        <v>2.239960108689226</v>
      </c>
      <c r="F117">
        <f t="shared" si="10"/>
        <v>25.202517786135729</v>
      </c>
      <c r="G117">
        <f t="shared" si="11"/>
        <v>5.2383712423019679E-3</v>
      </c>
      <c r="H117">
        <f t="shared" si="12"/>
        <v>0.16000000000000003</v>
      </c>
      <c r="I117">
        <f t="shared" si="13"/>
        <v>3.7673645882962077E-2</v>
      </c>
    </row>
    <row r="118" spans="1:9" x14ac:dyDescent="0.3">
      <c r="A118">
        <v>26.620799999999999</v>
      </c>
      <c r="B118">
        <v>0.16949152542372881</v>
      </c>
      <c r="C118">
        <f t="shared" si="7"/>
        <v>27.008041914842565</v>
      </c>
      <c r="D118">
        <f t="shared" si="8"/>
        <v>-0.38724191484256565</v>
      </c>
      <c r="E118">
        <f t="shared" si="9"/>
        <v>0.14995630061093687</v>
      </c>
      <c r="F118">
        <f t="shared" si="10"/>
        <v>65.378367729559443</v>
      </c>
      <c r="G118">
        <f t="shared" si="11"/>
        <v>2.5005691909644825E-2</v>
      </c>
      <c r="H118">
        <f t="shared" si="12"/>
        <v>2.8727377190462509E-2</v>
      </c>
      <c r="I118">
        <f t="shared" si="13"/>
        <v>1.4546591944741167E-2</v>
      </c>
    </row>
    <row r="119" spans="1:9" x14ac:dyDescent="0.3">
      <c r="A119">
        <v>42.774299999999997</v>
      </c>
      <c r="B119">
        <v>0.5</v>
      </c>
      <c r="C119">
        <f t="shared" si="7"/>
        <v>43.098421688117995</v>
      </c>
      <c r="D119">
        <f t="shared" si="8"/>
        <v>-0.32412168811799802</v>
      </c>
      <c r="E119">
        <f t="shared" si="9"/>
        <v>0.10505486870846077</v>
      </c>
      <c r="F119">
        <f t="shared" si="10"/>
        <v>65.089573209369618</v>
      </c>
      <c r="G119">
        <f t="shared" si="11"/>
        <v>2.9713689881008285E-2</v>
      </c>
      <c r="H119">
        <f t="shared" si="12"/>
        <v>0.25</v>
      </c>
      <c r="I119">
        <f t="shared" si="13"/>
        <v>7.5774866711552976E-3</v>
      </c>
    </row>
    <row r="120" spans="1:9" x14ac:dyDescent="0.3">
      <c r="A120">
        <v>37</v>
      </c>
      <c r="B120">
        <v>0.5</v>
      </c>
      <c r="C120">
        <f t="shared" si="7"/>
        <v>43.098421688117995</v>
      </c>
      <c r="D120">
        <f t="shared" si="8"/>
        <v>-6.0984216881179947</v>
      </c>
      <c r="E120">
        <f t="shared" si="9"/>
        <v>37.190747086107933</v>
      </c>
      <c r="F120">
        <f t="shared" si="10"/>
        <v>5.2601923880598465</v>
      </c>
      <c r="G120">
        <f t="shared" si="11"/>
        <v>2.9713689881008285E-2</v>
      </c>
      <c r="H120">
        <f t="shared" si="12"/>
        <v>0.25</v>
      </c>
      <c r="I120">
        <f t="shared" si="13"/>
        <v>0.16482220778697282</v>
      </c>
    </row>
    <row r="121" spans="1:9" x14ac:dyDescent="0.3">
      <c r="A121">
        <v>37.798900000000003</v>
      </c>
      <c r="B121">
        <v>0.5</v>
      </c>
      <c r="C121">
        <f t="shared" si="7"/>
        <v>43.098421688117995</v>
      </c>
      <c r="D121">
        <f t="shared" si="8"/>
        <v>-5.2995216881179914</v>
      </c>
      <c r="E121">
        <f t="shared" si="9"/>
        <v>28.084930122832965</v>
      </c>
      <c r="F121">
        <f t="shared" si="10"/>
        <v>9.5630053627211105</v>
      </c>
      <c r="G121">
        <f t="shared" si="11"/>
        <v>2.9713689881008285E-2</v>
      </c>
      <c r="H121">
        <f t="shared" si="12"/>
        <v>0.25</v>
      </c>
      <c r="I121">
        <f t="shared" si="13"/>
        <v>0.14020306644156288</v>
      </c>
    </row>
    <row r="122" spans="1:9" x14ac:dyDescent="0.3">
      <c r="A122">
        <v>42.575000000000003</v>
      </c>
      <c r="B122">
        <v>0.5</v>
      </c>
      <c r="C122">
        <f t="shared" si="7"/>
        <v>43.098421688117995</v>
      </c>
      <c r="D122">
        <f t="shared" si="8"/>
        <v>-0.52342168811799183</v>
      </c>
      <c r="E122">
        <f t="shared" si="9"/>
        <v>0.27397026359228832</v>
      </c>
      <c r="F122">
        <f t="shared" si="10"/>
        <v>61.913464262495282</v>
      </c>
      <c r="G122">
        <f t="shared" si="11"/>
        <v>2.9713689881008285E-2</v>
      </c>
      <c r="H122">
        <f t="shared" si="12"/>
        <v>0.25</v>
      </c>
      <c r="I122">
        <f t="shared" si="13"/>
        <v>1.2294108939941088E-2</v>
      </c>
    </row>
    <row r="123" spans="1:9" x14ac:dyDescent="0.3">
      <c r="A123">
        <v>36.200000000000003</v>
      </c>
      <c r="B123">
        <v>0.3125</v>
      </c>
      <c r="C123">
        <f t="shared" si="7"/>
        <v>33.97022547058674</v>
      </c>
      <c r="D123">
        <f t="shared" si="8"/>
        <v>2.2297745294132625</v>
      </c>
      <c r="E123">
        <f t="shared" si="9"/>
        <v>4.9718944520201358</v>
      </c>
      <c r="F123">
        <f t="shared" si="10"/>
        <v>2.2305748993516374</v>
      </c>
      <c r="G123">
        <f t="shared" si="11"/>
        <v>2.2871743343393466E-4</v>
      </c>
      <c r="H123">
        <f t="shared" si="12"/>
        <v>9.765625E-2</v>
      </c>
      <c r="I123">
        <f t="shared" si="13"/>
        <v>6.1595981475504484E-2</v>
      </c>
    </row>
    <row r="124" spans="1:9" x14ac:dyDescent="0.3">
      <c r="A124">
        <v>31</v>
      </c>
      <c r="B124">
        <v>0.23809523809523808</v>
      </c>
      <c r="C124">
        <f t="shared" si="7"/>
        <v>30.347925384264816</v>
      </c>
      <c r="D124">
        <f t="shared" si="8"/>
        <v>0.65207461573518444</v>
      </c>
      <c r="E124">
        <f t="shared" si="9"/>
        <v>0.42520130448618843</v>
      </c>
      <c r="F124">
        <f t="shared" si="10"/>
        <v>13.738061222748213</v>
      </c>
      <c r="G124">
        <f t="shared" si="11"/>
        <v>8.0152929927865182E-3</v>
      </c>
      <c r="H124">
        <f t="shared" si="12"/>
        <v>5.6689342403628114E-2</v>
      </c>
      <c r="I124">
        <f t="shared" si="13"/>
        <v>2.1034665023715628E-2</v>
      </c>
    </row>
    <row r="125" spans="1:9" x14ac:dyDescent="0.3">
      <c r="A125">
        <v>29.3</v>
      </c>
      <c r="B125">
        <v>0.23809523809523808</v>
      </c>
      <c r="C125">
        <f t="shared" si="7"/>
        <v>30.347925384264816</v>
      </c>
      <c r="D125">
        <f t="shared" si="8"/>
        <v>-1.0479253842648149</v>
      </c>
      <c r="E125">
        <f t="shared" si="9"/>
        <v>1.0981476109865598</v>
      </c>
      <c r="F125">
        <f t="shared" si="10"/>
        <v>29.230124059243241</v>
      </c>
      <c r="G125">
        <f t="shared" si="11"/>
        <v>8.0152929927865182E-3</v>
      </c>
      <c r="H125">
        <f t="shared" si="12"/>
        <v>5.6689342403628114E-2</v>
      </c>
      <c r="I125">
        <f t="shared" si="13"/>
        <v>3.5765371476614842E-2</v>
      </c>
    </row>
    <row r="126" spans="1:9" x14ac:dyDescent="0.3">
      <c r="A126">
        <v>34</v>
      </c>
      <c r="B126">
        <v>0.33333333333333331</v>
      </c>
      <c r="C126">
        <f t="shared" si="7"/>
        <v>34.98446949475688</v>
      </c>
      <c r="D126">
        <f t="shared" si="8"/>
        <v>-0.98446949475687973</v>
      </c>
      <c r="E126">
        <f t="shared" si="9"/>
        <v>0.96918018610686607</v>
      </c>
      <c r="F126">
        <f t="shared" si="10"/>
        <v>0.49912680540402959</v>
      </c>
      <c r="G126">
        <f t="shared" si="11"/>
        <v>3.2603260942195653E-5</v>
      </c>
      <c r="H126">
        <f t="shared" si="12"/>
        <v>0.1111111111111111</v>
      </c>
      <c r="I126">
        <f t="shared" si="13"/>
        <v>2.8954985139908226E-2</v>
      </c>
    </row>
    <row r="127" spans="1:9" x14ac:dyDescent="0.3">
      <c r="A127">
        <v>39.7256</v>
      </c>
      <c r="B127">
        <v>0.5</v>
      </c>
      <c r="C127">
        <f t="shared" si="7"/>
        <v>43.098421688117995</v>
      </c>
      <c r="D127">
        <f t="shared" si="8"/>
        <v>-3.3728216881179947</v>
      </c>
      <c r="E127">
        <f t="shared" si="9"/>
        <v>11.37592613983912</v>
      </c>
      <c r="F127">
        <f t="shared" si="10"/>
        <v>25.191474532088744</v>
      </c>
      <c r="G127">
        <f t="shared" si="11"/>
        <v>2.9713689881008285E-2</v>
      </c>
      <c r="H127">
        <f t="shared" si="12"/>
        <v>0.25</v>
      </c>
      <c r="I127">
        <f t="shared" si="13"/>
        <v>8.490297662258077E-2</v>
      </c>
    </row>
    <row r="128" spans="1:9" x14ac:dyDescent="0.3">
      <c r="A128">
        <v>23.2715</v>
      </c>
      <c r="B128">
        <v>0.16666666666666666</v>
      </c>
      <c r="C128">
        <f t="shared" si="7"/>
        <v>26.870517301395765</v>
      </c>
      <c r="D128">
        <f t="shared" si="8"/>
        <v>-3.5990173013957651</v>
      </c>
      <c r="E128">
        <f t="shared" si="9"/>
        <v>12.952925535746056</v>
      </c>
      <c r="F128">
        <f t="shared" si="10"/>
        <v>130.7589750208964</v>
      </c>
      <c r="G128">
        <f t="shared" si="11"/>
        <v>2.5907072196431666E-2</v>
      </c>
      <c r="H128">
        <f t="shared" si="12"/>
        <v>2.7777777777777776E-2</v>
      </c>
      <c r="I128">
        <f t="shared" si="13"/>
        <v>0.15465343022133363</v>
      </c>
    </row>
    <row r="129" spans="1:9" x14ac:dyDescent="0.3">
      <c r="A129">
        <v>38.169600000000003</v>
      </c>
      <c r="B129">
        <v>0.33333333333333331</v>
      </c>
      <c r="C129">
        <f t="shared" si="7"/>
        <v>34.98446949475688</v>
      </c>
      <c r="D129">
        <f t="shared" si="8"/>
        <v>3.1851305052431229</v>
      </c>
      <c r="E129">
        <f t="shared" si="9"/>
        <v>10.145056335430311</v>
      </c>
      <c r="F129">
        <f t="shared" si="10"/>
        <v>11.99313731655128</v>
      </c>
      <c r="G129">
        <f t="shared" si="11"/>
        <v>3.2603260942195653E-5</v>
      </c>
      <c r="H129">
        <f t="shared" si="12"/>
        <v>0.1111111111111111</v>
      </c>
      <c r="I129">
        <f t="shared" si="13"/>
        <v>8.3446787633172023E-2</v>
      </c>
    </row>
    <row r="130" spans="1:9" x14ac:dyDescent="0.3">
      <c r="A130">
        <v>38.7896</v>
      </c>
      <c r="B130">
        <v>0.33333333333333331</v>
      </c>
      <c r="C130">
        <f t="shared" ref="C130:C193" si="14">$L$19+($L$20*B130)</f>
        <v>34.98446949475688</v>
      </c>
      <c r="D130">
        <f t="shared" si="8"/>
        <v>3.8051305052431204</v>
      </c>
      <c r="E130">
        <f t="shared" si="9"/>
        <v>14.479018161931764</v>
      </c>
      <c r="F130">
        <f t="shared" si="10"/>
        <v>16.671794870300133</v>
      </c>
      <c r="G130">
        <f t="shared" si="11"/>
        <v>3.2603260942195653E-5</v>
      </c>
      <c r="H130">
        <f t="shared" si="12"/>
        <v>0.1111111111111111</v>
      </c>
      <c r="I130">
        <f t="shared" si="13"/>
        <v>9.8096667798665632E-2</v>
      </c>
    </row>
    <row r="131" spans="1:9" x14ac:dyDescent="0.3">
      <c r="A131">
        <v>39.710299999999997</v>
      </c>
      <c r="B131">
        <v>0.33333333333333331</v>
      </c>
      <c r="C131">
        <f t="shared" si="14"/>
        <v>34.98446949475688</v>
      </c>
      <c r="D131">
        <f t="shared" ref="D131:D194" si="15">A131-C131</f>
        <v>4.7258305052431169</v>
      </c>
      <c r="E131">
        <f t="shared" ref="E131:E194" si="16">D131^2</f>
        <v>22.333473964286412</v>
      </c>
      <c r="F131">
        <f t="shared" ref="F131:F194" si="17">(A131-(AVERAGE($A$2:$A$1108)))^2</f>
        <v>25.038123827617166</v>
      </c>
      <c r="G131">
        <f t="shared" ref="G131:G194" si="18">(B131-(AVERAGE($B$2:$B$1108)))^2</f>
        <v>3.2603260942195653E-5</v>
      </c>
      <c r="H131">
        <f t="shared" ref="H131:H194" si="19">(B131)^2</f>
        <v>0.1111111111111111</v>
      </c>
      <c r="I131">
        <f t="shared" ref="I131:I194" si="20">ABS(D131)/A131</f>
        <v>0.11900767572249812</v>
      </c>
    </row>
    <row r="132" spans="1:9" x14ac:dyDescent="0.3">
      <c r="A132">
        <v>38.7896</v>
      </c>
      <c r="B132">
        <v>0.33333333333333331</v>
      </c>
      <c r="C132">
        <f t="shared" si="14"/>
        <v>34.98446949475688</v>
      </c>
      <c r="D132">
        <f t="shared" si="15"/>
        <v>3.8051305052431204</v>
      </c>
      <c r="E132">
        <f t="shared" si="16"/>
        <v>14.479018161931764</v>
      </c>
      <c r="F132">
        <f t="shared" si="17"/>
        <v>16.671794870300133</v>
      </c>
      <c r="G132">
        <f t="shared" si="18"/>
        <v>3.2603260942195653E-5</v>
      </c>
      <c r="H132">
        <f t="shared" si="19"/>
        <v>0.1111111111111111</v>
      </c>
      <c r="I132">
        <f t="shared" si="20"/>
        <v>9.8096667798665632E-2</v>
      </c>
    </row>
    <row r="133" spans="1:9" x14ac:dyDescent="0.3">
      <c r="A133">
        <v>35.5</v>
      </c>
      <c r="B133">
        <v>0.33333333333333331</v>
      </c>
      <c r="C133">
        <f t="shared" si="14"/>
        <v>34.98446949475688</v>
      </c>
      <c r="D133">
        <f t="shared" si="15"/>
        <v>0.51553050524312027</v>
      </c>
      <c r="E133">
        <f t="shared" si="16"/>
        <v>0.26577170183622684</v>
      </c>
      <c r="F133">
        <f t="shared" si="17"/>
        <v>0.62965959673193828</v>
      </c>
      <c r="G133">
        <f t="shared" si="18"/>
        <v>3.2603260942195653E-5</v>
      </c>
      <c r="H133">
        <f t="shared" si="19"/>
        <v>0.1111111111111111</v>
      </c>
      <c r="I133">
        <f t="shared" si="20"/>
        <v>1.4521986063186486E-2</v>
      </c>
    </row>
    <row r="134" spans="1:9" x14ac:dyDescent="0.3">
      <c r="A134">
        <v>35.267800000000001</v>
      </c>
      <c r="B134">
        <v>0.33333333333333331</v>
      </c>
      <c r="C134">
        <f t="shared" si="14"/>
        <v>34.98446949475688</v>
      </c>
      <c r="D134">
        <f t="shared" si="15"/>
        <v>0.28333050524312142</v>
      </c>
      <c r="E134">
        <f t="shared" si="16"/>
        <v>8.027617520132245E-2</v>
      </c>
      <c r="F134">
        <f t="shared" si="17"/>
        <v>0.31506996063437925</v>
      </c>
      <c r="G134">
        <f t="shared" si="18"/>
        <v>3.2603260942195653E-5</v>
      </c>
      <c r="H134">
        <f t="shared" si="19"/>
        <v>0.1111111111111111</v>
      </c>
      <c r="I134">
        <f t="shared" si="20"/>
        <v>8.0336881019831517E-3</v>
      </c>
    </row>
    <row r="135" spans="1:9" x14ac:dyDescent="0.3">
      <c r="A135">
        <v>36.154800000000002</v>
      </c>
      <c r="B135">
        <v>0.33333333333333331</v>
      </c>
      <c r="C135">
        <f t="shared" si="14"/>
        <v>34.98446949475688</v>
      </c>
      <c r="D135">
        <f t="shared" si="15"/>
        <v>1.1703305052431219</v>
      </c>
      <c r="E135">
        <f t="shared" si="16"/>
        <v>1.369673491502621</v>
      </c>
      <c r="F135">
        <f t="shared" si="17"/>
        <v>2.0976045512396193</v>
      </c>
      <c r="G135">
        <f t="shared" si="18"/>
        <v>3.2603260942195653E-5</v>
      </c>
      <c r="H135">
        <f t="shared" si="19"/>
        <v>0.1111111111111111</v>
      </c>
      <c r="I135">
        <f t="shared" si="20"/>
        <v>3.2369989745293065E-2</v>
      </c>
    </row>
    <row r="136" spans="1:9" x14ac:dyDescent="0.3">
      <c r="A136">
        <v>35.708100000000002</v>
      </c>
      <c r="B136">
        <v>0.33333333333333331</v>
      </c>
      <c r="C136">
        <f t="shared" si="14"/>
        <v>34.98446949475688</v>
      </c>
      <c r="D136">
        <f t="shared" si="15"/>
        <v>0.723630505243122</v>
      </c>
      <c r="E136">
        <f t="shared" si="16"/>
        <v>0.52364110811841602</v>
      </c>
      <c r="F136">
        <f t="shared" si="17"/>
        <v>1.0032244559821668</v>
      </c>
      <c r="G136">
        <f t="shared" si="18"/>
        <v>3.2603260942195653E-5</v>
      </c>
      <c r="H136">
        <f t="shared" si="19"/>
        <v>0.1111111111111111</v>
      </c>
      <c r="I136">
        <f t="shared" si="20"/>
        <v>2.0265164073224897E-2</v>
      </c>
    </row>
    <row r="137" spans="1:9" x14ac:dyDescent="0.3">
      <c r="A137">
        <v>39.710299999999997</v>
      </c>
      <c r="B137">
        <v>0.33333333333333331</v>
      </c>
      <c r="C137">
        <f t="shared" si="14"/>
        <v>34.98446949475688</v>
      </c>
      <c r="D137">
        <f t="shared" si="15"/>
        <v>4.7258305052431169</v>
      </c>
      <c r="E137">
        <f t="shared" si="16"/>
        <v>22.333473964286412</v>
      </c>
      <c r="F137">
        <f t="shared" si="17"/>
        <v>25.038123827617166</v>
      </c>
      <c r="G137">
        <f t="shared" si="18"/>
        <v>3.2603260942195653E-5</v>
      </c>
      <c r="H137">
        <f t="shared" si="19"/>
        <v>0.1111111111111111</v>
      </c>
      <c r="I137">
        <f t="shared" si="20"/>
        <v>0.11900767572249812</v>
      </c>
    </row>
    <row r="138" spans="1:9" x14ac:dyDescent="0.3">
      <c r="A138">
        <v>38.7896</v>
      </c>
      <c r="B138">
        <v>0.33333333333333331</v>
      </c>
      <c r="C138">
        <f t="shared" si="14"/>
        <v>34.98446949475688</v>
      </c>
      <c r="D138">
        <f t="shared" si="15"/>
        <v>3.8051305052431204</v>
      </c>
      <c r="E138">
        <f t="shared" si="16"/>
        <v>14.479018161931764</v>
      </c>
      <c r="F138">
        <f t="shared" si="17"/>
        <v>16.671794870300133</v>
      </c>
      <c r="G138">
        <f t="shared" si="18"/>
        <v>3.2603260942195653E-5</v>
      </c>
      <c r="H138">
        <f t="shared" si="19"/>
        <v>0.1111111111111111</v>
      </c>
      <c r="I138">
        <f t="shared" si="20"/>
        <v>9.8096667798665632E-2</v>
      </c>
    </row>
    <row r="139" spans="1:9" x14ac:dyDescent="0.3">
      <c r="A139">
        <v>38.169600000000003</v>
      </c>
      <c r="B139">
        <v>0.33333333333333331</v>
      </c>
      <c r="C139">
        <f t="shared" si="14"/>
        <v>34.98446949475688</v>
      </c>
      <c r="D139">
        <f t="shared" si="15"/>
        <v>3.1851305052431229</v>
      </c>
      <c r="E139">
        <f t="shared" si="16"/>
        <v>10.145056335430311</v>
      </c>
      <c r="F139">
        <f t="shared" si="17"/>
        <v>11.99313731655128</v>
      </c>
      <c r="G139">
        <f t="shared" si="18"/>
        <v>3.2603260942195653E-5</v>
      </c>
      <c r="H139">
        <f t="shared" si="19"/>
        <v>0.1111111111111111</v>
      </c>
      <c r="I139">
        <f t="shared" si="20"/>
        <v>8.3446787633172023E-2</v>
      </c>
    </row>
    <row r="140" spans="1:9" x14ac:dyDescent="0.3">
      <c r="A140">
        <v>36.798000000000002</v>
      </c>
      <c r="B140">
        <v>0.33333333333333331</v>
      </c>
      <c r="C140">
        <f t="shared" si="14"/>
        <v>34.98446949475688</v>
      </c>
      <c r="D140">
        <f t="shared" si="15"/>
        <v>1.8135305052431221</v>
      </c>
      <c r="E140">
        <f t="shared" si="16"/>
        <v>3.2888928934473736</v>
      </c>
      <c r="F140">
        <f t="shared" si="17"/>
        <v>4.3744179721610292</v>
      </c>
      <c r="G140">
        <f t="shared" si="18"/>
        <v>3.2603260942195653E-5</v>
      </c>
      <c r="H140">
        <f t="shared" si="19"/>
        <v>0.1111111111111111</v>
      </c>
      <c r="I140">
        <f t="shared" si="20"/>
        <v>4.928339869675314E-2</v>
      </c>
    </row>
    <row r="141" spans="1:9" x14ac:dyDescent="0.3">
      <c r="A141">
        <v>35.540399999999998</v>
      </c>
      <c r="B141">
        <v>0.33333333333333331</v>
      </c>
      <c r="C141">
        <f t="shared" si="14"/>
        <v>34.98446949475688</v>
      </c>
      <c r="D141">
        <f t="shared" si="15"/>
        <v>0.55593050524311849</v>
      </c>
      <c r="E141">
        <f t="shared" si="16"/>
        <v>0.309058726659869</v>
      </c>
      <c r="F141">
        <f t="shared" si="17"/>
        <v>0.69540743991170029</v>
      </c>
      <c r="G141">
        <f t="shared" si="18"/>
        <v>3.2603260942195653E-5</v>
      </c>
      <c r="H141">
        <f t="shared" si="19"/>
        <v>0.1111111111111111</v>
      </c>
      <c r="I141">
        <f t="shared" si="20"/>
        <v>1.5642212953234026E-2</v>
      </c>
    </row>
    <row r="142" spans="1:9" x14ac:dyDescent="0.3">
      <c r="A142">
        <v>35.460599999999999</v>
      </c>
      <c r="B142">
        <v>0.33333333333333331</v>
      </c>
      <c r="C142">
        <f t="shared" si="14"/>
        <v>34.98446949475688</v>
      </c>
      <c r="D142">
        <f t="shared" si="15"/>
        <v>0.47613050524311973</v>
      </c>
      <c r="E142">
        <f t="shared" si="16"/>
        <v>0.22670025802306845</v>
      </c>
      <c r="F142">
        <f t="shared" si="17"/>
        <v>0.56868329541305773</v>
      </c>
      <c r="G142">
        <f t="shared" si="18"/>
        <v>3.2603260942195653E-5</v>
      </c>
      <c r="H142">
        <f t="shared" si="19"/>
        <v>0.1111111111111111</v>
      </c>
      <c r="I142">
        <f t="shared" si="20"/>
        <v>1.3427029019337511E-2</v>
      </c>
    </row>
    <row r="143" spans="1:9" x14ac:dyDescent="0.3">
      <c r="A143">
        <v>36.154800000000002</v>
      </c>
      <c r="B143">
        <v>0.33333333333333331</v>
      </c>
      <c r="C143">
        <f t="shared" si="14"/>
        <v>34.98446949475688</v>
      </c>
      <c r="D143">
        <f t="shared" si="15"/>
        <v>1.1703305052431219</v>
      </c>
      <c r="E143">
        <f t="shared" si="16"/>
        <v>1.369673491502621</v>
      </c>
      <c r="F143">
        <f t="shared" si="17"/>
        <v>2.0976045512396193</v>
      </c>
      <c r="G143">
        <f t="shared" si="18"/>
        <v>3.2603260942195653E-5</v>
      </c>
      <c r="H143">
        <f t="shared" si="19"/>
        <v>0.1111111111111111</v>
      </c>
      <c r="I143">
        <f t="shared" si="20"/>
        <v>3.2369989745293065E-2</v>
      </c>
    </row>
    <row r="144" spans="1:9" x14ac:dyDescent="0.3">
      <c r="A144">
        <v>35.708100000000002</v>
      </c>
      <c r="B144">
        <v>0.33333333333333331</v>
      </c>
      <c r="C144">
        <f t="shared" si="14"/>
        <v>34.98446949475688</v>
      </c>
      <c r="D144">
        <f t="shared" si="15"/>
        <v>0.723630505243122</v>
      </c>
      <c r="E144">
        <f t="shared" si="16"/>
        <v>0.52364110811841602</v>
      </c>
      <c r="F144">
        <f t="shared" si="17"/>
        <v>1.0032244559821668</v>
      </c>
      <c r="G144">
        <f t="shared" si="18"/>
        <v>3.2603260942195653E-5</v>
      </c>
      <c r="H144">
        <f t="shared" si="19"/>
        <v>0.1111111111111111</v>
      </c>
      <c r="I144">
        <f t="shared" si="20"/>
        <v>2.0265164073224897E-2</v>
      </c>
    </row>
    <row r="145" spans="1:9" x14ac:dyDescent="0.3">
      <c r="A145">
        <v>36.154800000000002</v>
      </c>
      <c r="B145">
        <v>0.33333333333333331</v>
      </c>
      <c r="C145">
        <f t="shared" si="14"/>
        <v>34.98446949475688</v>
      </c>
      <c r="D145">
        <f t="shared" si="15"/>
        <v>1.1703305052431219</v>
      </c>
      <c r="E145">
        <f t="shared" si="16"/>
        <v>1.369673491502621</v>
      </c>
      <c r="F145">
        <f t="shared" si="17"/>
        <v>2.0976045512396193</v>
      </c>
      <c r="G145">
        <f t="shared" si="18"/>
        <v>3.2603260942195653E-5</v>
      </c>
      <c r="H145">
        <f t="shared" si="19"/>
        <v>0.1111111111111111</v>
      </c>
      <c r="I145">
        <f t="shared" si="20"/>
        <v>3.2369989745293065E-2</v>
      </c>
    </row>
    <row r="146" spans="1:9" x14ac:dyDescent="0.3">
      <c r="A146">
        <v>35.708100000000002</v>
      </c>
      <c r="B146">
        <v>0.33333333333333331</v>
      </c>
      <c r="C146">
        <f t="shared" si="14"/>
        <v>34.98446949475688</v>
      </c>
      <c r="D146">
        <f t="shared" si="15"/>
        <v>0.723630505243122</v>
      </c>
      <c r="E146">
        <f t="shared" si="16"/>
        <v>0.52364110811841602</v>
      </c>
      <c r="F146">
        <f t="shared" si="17"/>
        <v>1.0032244559821668</v>
      </c>
      <c r="G146">
        <f t="shared" si="18"/>
        <v>3.2603260942195653E-5</v>
      </c>
      <c r="H146">
        <f t="shared" si="19"/>
        <v>0.1111111111111111</v>
      </c>
      <c r="I146">
        <f t="shared" si="20"/>
        <v>2.0265164073224897E-2</v>
      </c>
    </row>
    <row r="147" spans="1:9" x14ac:dyDescent="0.3">
      <c r="A147">
        <v>34.7288</v>
      </c>
      <c r="B147">
        <v>0.33333333333333331</v>
      </c>
      <c r="C147">
        <f t="shared" si="14"/>
        <v>34.98446949475688</v>
      </c>
      <c r="D147">
        <f t="shared" si="15"/>
        <v>-0.25566949475688006</v>
      </c>
      <c r="E147">
        <f t="shared" si="16"/>
        <v>6.5366890549238318E-2</v>
      </c>
      <c r="F147">
        <f t="shared" si="17"/>
        <v>4.9777761721613641E-4</v>
      </c>
      <c r="G147">
        <f t="shared" si="18"/>
        <v>3.2603260942195653E-5</v>
      </c>
      <c r="H147">
        <f t="shared" si="19"/>
        <v>0.1111111111111111</v>
      </c>
      <c r="I147">
        <f t="shared" si="20"/>
        <v>7.3618868131602603E-3</v>
      </c>
    </row>
    <row r="148" spans="1:9" x14ac:dyDescent="0.3">
      <c r="A148">
        <v>34.285299999999999</v>
      </c>
      <c r="B148">
        <v>0.33333333333333331</v>
      </c>
      <c r="C148">
        <f t="shared" si="14"/>
        <v>34.98446949475688</v>
      </c>
      <c r="D148">
        <f t="shared" si="15"/>
        <v>-0.69916949475688028</v>
      </c>
      <c r="E148">
        <f t="shared" si="16"/>
        <v>0.48883798239859122</v>
      </c>
      <c r="F148">
        <f t="shared" si="17"/>
        <v>0.17740023231459831</v>
      </c>
      <c r="G148">
        <f t="shared" si="18"/>
        <v>3.2603260942195653E-5</v>
      </c>
      <c r="H148">
        <f t="shared" si="19"/>
        <v>0.1111111111111111</v>
      </c>
      <c r="I148">
        <f t="shared" si="20"/>
        <v>2.0392690008746613E-2</v>
      </c>
    </row>
    <row r="149" spans="1:9" x14ac:dyDescent="0.3">
      <c r="A149">
        <v>30.537500000000001</v>
      </c>
      <c r="B149">
        <v>0.20833333333333334</v>
      </c>
      <c r="C149">
        <f t="shared" si="14"/>
        <v>28.899005349736044</v>
      </c>
      <c r="D149">
        <f t="shared" si="15"/>
        <v>1.6384946502639579</v>
      </c>
      <c r="E149">
        <f t="shared" si="16"/>
        <v>2.6846647189436097</v>
      </c>
      <c r="F149">
        <f t="shared" si="17"/>
        <v>17.380469862088763</v>
      </c>
      <c r="G149">
        <f t="shared" si="18"/>
        <v>1.423012162922596E-2</v>
      </c>
      <c r="H149">
        <f t="shared" si="19"/>
        <v>4.3402777777777783E-2</v>
      </c>
      <c r="I149">
        <f t="shared" si="20"/>
        <v>5.3655166607088266E-2</v>
      </c>
    </row>
    <row r="150" spans="1:9" x14ac:dyDescent="0.3">
      <c r="A150">
        <v>31.374700000000001</v>
      </c>
      <c r="B150">
        <v>0.20833333333333334</v>
      </c>
      <c r="C150">
        <f t="shared" si="14"/>
        <v>28.899005349736044</v>
      </c>
      <c r="D150">
        <f t="shared" si="15"/>
        <v>2.4756946502639572</v>
      </c>
      <c r="E150">
        <f t="shared" si="16"/>
        <v>6.1290640013455775</v>
      </c>
      <c r="F150">
        <f t="shared" si="17"/>
        <v>11.100818404021918</v>
      </c>
      <c r="G150">
        <f t="shared" si="18"/>
        <v>1.423012162922596E-2</v>
      </c>
      <c r="H150">
        <f t="shared" si="19"/>
        <v>4.3402777777777783E-2</v>
      </c>
      <c r="I150">
        <f t="shared" si="20"/>
        <v>7.8907356891506755E-2</v>
      </c>
    </row>
    <row r="151" spans="1:9" x14ac:dyDescent="0.3">
      <c r="A151">
        <v>28.8</v>
      </c>
      <c r="B151">
        <v>0.20833333333333334</v>
      </c>
      <c r="C151">
        <f t="shared" si="14"/>
        <v>28.899005349736044</v>
      </c>
      <c r="D151">
        <f t="shared" si="15"/>
        <v>-9.9005349736042803E-2</v>
      </c>
      <c r="E151">
        <f t="shared" si="16"/>
        <v>9.8020592763561499E-3</v>
      </c>
      <c r="F151">
        <f t="shared" si="17"/>
        <v>34.886613128800604</v>
      </c>
      <c r="G151">
        <f t="shared" si="18"/>
        <v>1.423012162922596E-2</v>
      </c>
      <c r="H151">
        <f t="shared" si="19"/>
        <v>4.3402777777777783E-2</v>
      </c>
      <c r="I151">
        <f t="shared" si="20"/>
        <v>3.4376857547237082E-3</v>
      </c>
    </row>
    <row r="152" spans="1:9" x14ac:dyDescent="0.3">
      <c r="A152">
        <v>31.8</v>
      </c>
      <c r="B152">
        <v>0.20833333333333334</v>
      </c>
      <c r="C152">
        <f t="shared" si="14"/>
        <v>28.899005349736044</v>
      </c>
      <c r="D152">
        <f t="shared" si="15"/>
        <v>2.9009946502639572</v>
      </c>
      <c r="E152">
        <f t="shared" si="16"/>
        <v>8.4157699608601</v>
      </c>
      <c r="F152">
        <f t="shared" si="17"/>
        <v>8.447678711456426</v>
      </c>
      <c r="G152">
        <f t="shared" si="18"/>
        <v>1.423012162922596E-2</v>
      </c>
      <c r="H152">
        <f t="shared" si="19"/>
        <v>4.3402777777777783E-2</v>
      </c>
      <c r="I152">
        <f t="shared" si="20"/>
        <v>9.1226246863646457E-2</v>
      </c>
    </row>
    <row r="153" spans="1:9" x14ac:dyDescent="0.3">
      <c r="A153">
        <v>27.3704</v>
      </c>
      <c r="B153">
        <v>0.25</v>
      </c>
      <c r="C153">
        <f t="shared" si="14"/>
        <v>30.927493398076322</v>
      </c>
      <c r="D153">
        <f t="shared" si="15"/>
        <v>-3.5570933980763222</v>
      </c>
      <c r="E153">
        <f t="shared" si="16"/>
        <v>12.652913442638157</v>
      </c>
      <c r="F153">
        <f t="shared" si="17"/>
        <v>53.818202836479024</v>
      </c>
      <c r="G153">
        <f t="shared" si="18"/>
        <v>6.0253932842424841E-3</v>
      </c>
      <c r="H153">
        <f t="shared" si="19"/>
        <v>6.25E-2</v>
      </c>
      <c r="I153">
        <f t="shared" si="20"/>
        <v>0.12996132311096376</v>
      </c>
    </row>
    <row r="154" spans="1:9" x14ac:dyDescent="0.3">
      <c r="A154">
        <v>27.3</v>
      </c>
      <c r="B154">
        <v>0.25</v>
      </c>
      <c r="C154">
        <f t="shared" si="14"/>
        <v>30.927493398076322</v>
      </c>
      <c r="D154">
        <f t="shared" si="15"/>
        <v>-3.6274933980763215</v>
      </c>
      <c r="E154">
        <f t="shared" si="16"/>
        <v>13.158708353087299</v>
      </c>
      <c r="F154">
        <f t="shared" si="17"/>
        <v>54.856080337472697</v>
      </c>
      <c r="G154">
        <f t="shared" si="18"/>
        <v>6.0253932842424841E-3</v>
      </c>
      <c r="H154">
        <f t="shared" si="19"/>
        <v>6.25E-2</v>
      </c>
      <c r="I154">
        <f t="shared" si="20"/>
        <v>0.1328752160467517</v>
      </c>
    </row>
    <row r="155" spans="1:9" x14ac:dyDescent="0.3">
      <c r="A155">
        <v>28.4</v>
      </c>
      <c r="B155">
        <v>0.25</v>
      </c>
      <c r="C155">
        <f t="shared" si="14"/>
        <v>30.927493398076322</v>
      </c>
      <c r="D155">
        <f t="shared" si="15"/>
        <v>-2.5274933980763237</v>
      </c>
      <c r="E155">
        <f t="shared" si="16"/>
        <v>6.3882228773194019</v>
      </c>
      <c r="F155">
        <f t="shared" si="17"/>
        <v>39.771804384446519</v>
      </c>
      <c r="G155">
        <f t="shared" si="18"/>
        <v>6.0253932842424841E-3</v>
      </c>
      <c r="H155">
        <f t="shared" si="19"/>
        <v>6.25E-2</v>
      </c>
      <c r="I155">
        <f t="shared" si="20"/>
        <v>8.8996246411138166E-2</v>
      </c>
    </row>
    <row r="156" spans="1:9" x14ac:dyDescent="0.3">
      <c r="A156">
        <v>27.9711</v>
      </c>
      <c r="B156">
        <v>0.25</v>
      </c>
      <c r="C156">
        <f t="shared" si="14"/>
        <v>30.927493398076322</v>
      </c>
      <c r="D156">
        <f t="shared" si="15"/>
        <v>-2.9563933980763224</v>
      </c>
      <c r="E156">
        <f t="shared" si="16"/>
        <v>8.7402619241892641</v>
      </c>
      <c r="F156">
        <f t="shared" si="17"/>
        <v>45.365465918312815</v>
      </c>
      <c r="G156">
        <f t="shared" si="18"/>
        <v>6.0253932842424841E-3</v>
      </c>
      <c r="H156">
        <f t="shared" si="19"/>
        <v>6.25E-2</v>
      </c>
      <c r="I156">
        <f t="shared" si="20"/>
        <v>0.1056945703986015</v>
      </c>
    </row>
    <row r="157" spans="1:9" x14ac:dyDescent="0.3">
      <c r="A157">
        <v>23.227</v>
      </c>
      <c r="B157">
        <v>0.2</v>
      </c>
      <c r="C157">
        <f t="shared" si="14"/>
        <v>28.493307740067991</v>
      </c>
      <c r="D157">
        <f t="shared" si="15"/>
        <v>-5.2663077400679903</v>
      </c>
      <c r="E157">
        <f t="shared" si="16"/>
        <v>27.733997213100022</v>
      </c>
      <c r="F157">
        <f t="shared" si="17"/>
        <v>131.77866929808698</v>
      </c>
      <c r="G157">
        <f t="shared" si="18"/>
        <v>1.628773396488932E-2</v>
      </c>
      <c r="H157">
        <f t="shared" si="19"/>
        <v>4.0000000000000008E-2</v>
      </c>
      <c r="I157">
        <f t="shared" si="20"/>
        <v>0.22673215396168211</v>
      </c>
    </row>
    <row r="158" spans="1:9" x14ac:dyDescent="0.3">
      <c r="A158">
        <v>23.618200000000002</v>
      </c>
      <c r="B158">
        <v>0.2</v>
      </c>
      <c r="C158">
        <f t="shared" si="14"/>
        <v>28.493307740067991</v>
      </c>
      <c r="D158">
        <f t="shared" si="15"/>
        <v>-4.875107740067989</v>
      </c>
      <c r="E158">
        <f t="shared" si="16"/>
        <v>23.766675477270816</v>
      </c>
      <c r="F158">
        <f t="shared" si="17"/>
        <v>122.95015449006527</v>
      </c>
      <c r="G158">
        <f t="shared" si="18"/>
        <v>1.628773396488932E-2</v>
      </c>
      <c r="H158">
        <f t="shared" si="19"/>
        <v>4.0000000000000008E-2</v>
      </c>
      <c r="I158">
        <f t="shared" si="20"/>
        <v>0.20641317882260243</v>
      </c>
    </row>
    <row r="159" spans="1:9" x14ac:dyDescent="0.3">
      <c r="A159">
        <v>23.7</v>
      </c>
      <c r="B159">
        <v>0.2</v>
      </c>
      <c r="C159">
        <f t="shared" si="14"/>
        <v>28.493307740067991</v>
      </c>
      <c r="D159">
        <f t="shared" si="15"/>
        <v>-4.7933077400679913</v>
      </c>
      <c r="E159">
        <f t="shared" si="16"/>
        <v>22.975799090995714</v>
      </c>
      <c r="F159">
        <f t="shared" si="17"/>
        <v>121.14280163828575</v>
      </c>
      <c r="G159">
        <f t="shared" si="18"/>
        <v>1.628773396488932E-2</v>
      </c>
      <c r="H159">
        <f t="shared" si="19"/>
        <v>4.0000000000000008E-2</v>
      </c>
      <c r="I159">
        <f t="shared" si="20"/>
        <v>0.20224927173282664</v>
      </c>
    </row>
    <row r="160" spans="1:9" x14ac:dyDescent="0.3">
      <c r="A160">
        <v>24.0505</v>
      </c>
      <c r="B160">
        <v>0.2</v>
      </c>
      <c r="C160">
        <f t="shared" si="14"/>
        <v>28.493307740067991</v>
      </c>
      <c r="D160">
        <f t="shared" si="15"/>
        <v>-4.4428077400679911</v>
      </c>
      <c r="E160">
        <f t="shared" si="16"/>
        <v>19.738540615208048</v>
      </c>
      <c r="F160">
        <f t="shared" si="17"/>
        <v>113.55010305052602</v>
      </c>
      <c r="G160">
        <f t="shared" si="18"/>
        <v>1.628773396488932E-2</v>
      </c>
      <c r="H160">
        <f t="shared" si="19"/>
        <v>4.0000000000000008E-2</v>
      </c>
      <c r="I160">
        <f t="shared" si="20"/>
        <v>0.1847282900591668</v>
      </c>
    </row>
    <row r="161" spans="1:9" x14ac:dyDescent="0.3">
      <c r="A161">
        <v>47.9</v>
      </c>
      <c r="B161">
        <v>0.625</v>
      </c>
      <c r="C161">
        <f t="shared" si="14"/>
        <v>49.183885833138831</v>
      </c>
      <c r="D161">
        <f t="shared" si="15"/>
        <v>-1.2838858331388323</v>
      </c>
      <c r="E161">
        <f t="shared" si="16"/>
        <v>1.6483628325345936</v>
      </c>
      <c r="F161">
        <f t="shared" si="17"/>
        <v>174.06873067170929</v>
      </c>
      <c r="G161">
        <f t="shared" si="18"/>
        <v>8.8432838179391182E-2</v>
      </c>
      <c r="H161">
        <f t="shared" si="19"/>
        <v>0.390625</v>
      </c>
      <c r="I161">
        <f t="shared" si="20"/>
        <v>2.6803462069704225E-2</v>
      </c>
    </row>
    <row r="162" spans="1:9" x14ac:dyDescent="0.3">
      <c r="A162">
        <v>48.9</v>
      </c>
      <c r="B162">
        <v>0.625</v>
      </c>
      <c r="C162">
        <f t="shared" si="14"/>
        <v>49.183885833138831</v>
      </c>
      <c r="D162">
        <f t="shared" si="15"/>
        <v>-0.28388583313883231</v>
      </c>
      <c r="E162">
        <f t="shared" si="16"/>
        <v>8.0591166256928942E-2</v>
      </c>
      <c r="F162">
        <f t="shared" si="17"/>
        <v>201.45575253259454</v>
      </c>
      <c r="G162">
        <f t="shared" si="18"/>
        <v>8.8432838179391182E-2</v>
      </c>
      <c r="H162">
        <f t="shared" si="19"/>
        <v>0.390625</v>
      </c>
      <c r="I162">
        <f t="shared" si="20"/>
        <v>5.8054362605078182E-3</v>
      </c>
    </row>
    <row r="163" spans="1:9" x14ac:dyDescent="0.3">
      <c r="A163">
        <v>51.9</v>
      </c>
      <c r="B163">
        <v>0.45454545454545453</v>
      </c>
      <c r="C163">
        <f t="shared" si="14"/>
        <v>40.885525635383146</v>
      </c>
      <c r="D163">
        <f t="shared" si="15"/>
        <v>11.014474364616852</v>
      </c>
      <c r="E163">
        <f t="shared" si="16"/>
        <v>121.31864552880181</v>
      </c>
      <c r="F163">
        <f t="shared" si="17"/>
        <v>295.61681811525034</v>
      </c>
      <c r="G163">
        <f t="shared" si="18"/>
        <v>1.6109206202257476E-2</v>
      </c>
      <c r="H163">
        <f t="shared" si="19"/>
        <v>0.20661157024793386</v>
      </c>
      <c r="I163">
        <f t="shared" si="20"/>
        <v>0.21222493958799329</v>
      </c>
    </row>
    <row r="164" spans="1:9" x14ac:dyDescent="0.3">
      <c r="A164">
        <v>46.8</v>
      </c>
      <c r="B164">
        <v>0.45454545454545453</v>
      </c>
      <c r="C164">
        <f t="shared" si="14"/>
        <v>40.885525635383146</v>
      </c>
      <c r="D164">
        <f t="shared" si="15"/>
        <v>5.9144743646168507</v>
      </c>
      <c r="E164">
        <f t="shared" si="16"/>
        <v>34.981007009709899</v>
      </c>
      <c r="F164">
        <f t="shared" si="17"/>
        <v>146.25300662473543</v>
      </c>
      <c r="G164">
        <f t="shared" si="18"/>
        <v>1.6109206202257476E-2</v>
      </c>
      <c r="H164">
        <f t="shared" si="19"/>
        <v>0.20661157024793386</v>
      </c>
      <c r="I164">
        <f t="shared" si="20"/>
        <v>0.12637765736360793</v>
      </c>
    </row>
    <row r="165" spans="1:9" x14ac:dyDescent="0.3">
      <c r="A165">
        <v>41.9</v>
      </c>
      <c r="B165">
        <v>0.5</v>
      </c>
      <c r="C165">
        <f t="shared" si="14"/>
        <v>43.098421688117995</v>
      </c>
      <c r="D165">
        <f t="shared" si="15"/>
        <v>-1.1984216881179961</v>
      </c>
      <c r="E165">
        <f t="shared" si="16"/>
        <v>1.4362145425515875</v>
      </c>
      <c r="F165">
        <f t="shared" si="17"/>
        <v>51.746599506397658</v>
      </c>
      <c r="G165">
        <f t="shared" si="18"/>
        <v>2.9713689881008285E-2</v>
      </c>
      <c r="H165">
        <f t="shared" si="19"/>
        <v>0.25</v>
      </c>
      <c r="I165">
        <f t="shared" si="20"/>
        <v>2.8601949597088214E-2</v>
      </c>
    </row>
    <row r="166" spans="1:9" x14ac:dyDescent="0.3">
      <c r="A166">
        <v>51.9</v>
      </c>
      <c r="B166">
        <v>0.45454545454545453</v>
      </c>
      <c r="C166">
        <f t="shared" si="14"/>
        <v>40.885525635383146</v>
      </c>
      <c r="D166">
        <f t="shared" si="15"/>
        <v>11.014474364616852</v>
      </c>
      <c r="E166">
        <f t="shared" si="16"/>
        <v>121.31864552880181</v>
      </c>
      <c r="F166">
        <f t="shared" si="17"/>
        <v>295.61681811525034</v>
      </c>
      <c r="G166">
        <f t="shared" si="18"/>
        <v>1.6109206202257476E-2</v>
      </c>
      <c r="H166">
        <f t="shared" si="19"/>
        <v>0.20661157024793386</v>
      </c>
      <c r="I166">
        <f t="shared" si="20"/>
        <v>0.21222493958799329</v>
      </c>
    </row>
    <row r="167" spans="1:9" x14ac:dyDescent="0.3">
      <c r="A167">
        <v>32.756799999999998</v>
      </c>
      <c r="B167">
        <v>0.25</v>
      </c>
      <c r="C167">
        <f t="shared" si="14"/>
        <v>30.927493398076322</v>
      </c>
      <c r="D167">
        <f t="shared" si="15"/>
        <v>1.8293066019236761</v>
      </c>
      <c r="E167">
        <f t="shared" si="16"/>
        <v>3.3463626438415468</v>
      </c>
      <c r="F167">
        <f t="shared" si="17"/>
        <v>3.8012874679514654</v>
      </c>
      <c r="G167">
        <f t="shared" si="18"/>
        <v>6.0253932842424841E-3</v>
      </c>
      <c r="H167">
        <f t="shared" si="19"/>
        <v>6.25E-2</v>
      </c>
      <c r="I167">
        <f t="shared" si="20"/>
        <v>5.5845094817676827E-2</v>
      </c>
    </row>
    <row r="168" spans="1:9" x14ac:dyDescent="0.3">
      <c r="A168">
        <v>36.392600000000002</v>
      </c>
      <c r="B168">
        <v>0.25</v>
      </c>
      <c r="C168">
        <f t="shared" si="14"/>
        <v>30.927493398076322</v>
      </c>
      <c r="D168">
        <f t="shared" si="15"/>
        <v>5.4651066019236794</v>
      </c>
      <c r="E168">
        <f t="shared" si="16"/>
        <v>29.867390170389786</v>
      </c>
      <c r="F168">
        <f t="shared" si="17"/>
        <v>2.8429700697581377</v>
      </c>
      <c r="G168">
        <f t="shared" si="18"/>
        <v>6.0253932842424841E-3</v>
      </c>
      <c r="H168">
        <f t="shared" si="19"/>
        <v>6.25E-2</v>
      </c>
      <c r="I168">
        <f t="shared" si="20"/>
        <v>0.15017082049437741</v>
      </c>
    </row>
    <row r="169" spans="1:9" x14ac:dyDescent="0.3">
      <c r="A169">
        <v>32.110900000000001</v>
      </c>
      <c r="B169">
        <v>0.21739130434782611</v>
      </c>
      <c r="C169">
        <f t="shared" si="14"/>
        <v>29.339981012418715</v>
      </c>
      <c r="D169">
        <f t="shared" si="15"/>
        <v>2.7709189875812861</v>
      </c>
      <c r="E169">
        <f t="shared" si="16"/>
        <v>7.677992035738499</v>
      </c>
      <c r="F169">
        <f t="shared" si="17"/>
        <v>6.7370826180056564</v>
      </c>
      <c r="G169">
        <f t="shared" si="18"/>
        <v>1.2151116412452612E-2</v>
      </c>
      <c r="H169">
        <f t="shared" si="19"/>
        <v>4.7258979206049156E-2</v>
      </c>
      <c r="I169">
        <f t="shared" si="20"/>
        <v>8.6292162087680077E-2</v>
      </c>
    </row>
    <row r="170" spans="1:9" x14ac:dyDescent="0.3">
      <c r="A170">
        <v>33.799999999999997</v>
      </c>
      <c r="B170">
        <v>0.21739130434782611</v>
      </c>
      <c r="C170">
        <f t="shared" si="14"/>
        <v>29.339981012418715</v>
      </c>
      <c r="D170">
        <f t="shared" si="15"/>
        <v>4.4600189875812823</v>
      </c>
      <c r="E170">
        <f t="shared" si="16"/>
        <v>19.891769369585568</v>
      </c>
      <c r="F170">
        <f t="shared" si="17"/>
        <v>0.82172243322698024</v>
      </c>
      <c r="G170">
        <f t="shared" si="18"/>
        <v>1.2151116412452612E-2</v>
      </c>
      <c r="H170">
        <f t="shared" si="19"/>
        <v>4.7258979206049156E-2</v>
      </c>
      <c r="I170">
        <f t="shared" si="20"/>
        <v>0.13195322448465333</v>
      </c>
    </row>
    <row r="171" spans="1:9" x14ac:dyDescent="0.3">
      <c r="A171">
        <v>30.4</v>
      </c>
      <c r="B171">
        <v>0.18518518518518517</v>
      </c>
      <c r="C171">
        <f t="shared" si="14"/>
        <v>27.772067545102558</v>
      </c>
      <c r="D171">
        <f t="shared" si="15"/>
        <v>2.6279324548974401</v>
      </c>
      <c r="E171">
        <f t="shared" si="16"/>
        <v>6.9060289875032863</v>
      </c>
      <c r="F171">
        <f t="shared" si="17"/>
        <v>18.545848106217061</v>
      </c>
      <c r="G171">
        <f t="shared" si="18"/>
        <v>2.0288646978633796E-2</v>
      </c>
      <c r="H171">
        <f t="shared" si="19"/>
        <v>3.4293552812071325E-2</v>
      </c>
      <c r="I171">
        <f t="shared" si="20"/>
        <v>8.6445146542678958E-2</v>
      </c>
    </row>
    <row r="172" spans="1:9" x14ac:dyDescent="0.3">
      <c r="A172">
        <v>50.5</v>
      </c>
      <c r="B172">
        <v>0.55555555555555558</v>
      </c>
      <c r="C172">
        <f t="shared" si="14"/>
        <v>45.803072419238376</v>
      </c>
      <c r="D172">
        <f t="shared" si="15"/>
        <v>4.6969275807616242</v>
      </c>
      <c r="E172">
        <f t="shared" si="16"/>
        <v>22.061128698919244</v>
      </c>
      <c r="F172">
        <f t="shared" si="17"/>
        <v>249.43498751001101</v>
      </c>
      <c r="G172">
        <f t="shared" si="18"/>
        <v>5.1953064433376009E-2</v>
      </c>
      <c r="H172">
        <f t="shared" si="19"/>
        <v>0.30864197530864201</v>
      </c>
      <c r="I172">
        <f t="shared" si="20"/>
        <v>9.3008466945774734E-2</v>
      </c>
    </row>
    <row r="173" spans="1:9" x14ac:dyDescent="0.3">
      <c r="A173">
        <v>48.6</v>
      </c>
      <c r="B173">
        <v>0.55555555555555558</v>
      </c>
      <c r="C173">
        <f t="shared" si="14"/>
        <v>45.803072419238376</v>
      </c>
      <c r="D173">
        <f t="shared" si="15"/>
        <v>2.7969275807616256</v>
      </c>
      <c r="E173">
        <f t="shared" si="16"/>
        <v>7.82280389202508</v>
      </c>
      <c r="F173">
        <f t="shared" si="17"/>
        <v>193.02964597432904</v>
      </c>
      <c r="G173">
        <f t="shared" si="18"/>
        <v>5.1953064433376009E-2</v>
      </c>
      <c r="H173">
        <f t="shared" si="19"/>
        <v>0.30864197530864201</v>
      </c>
      <c r="I173">
        <f t="shared" si="20"/>
        <v>5.7549950221432625E-2</v>
      </c>
    </row>
    <row r="174" spans="1:9" x14ac:dyDescent="0.3">
      <c r="A174">
        <v>51.191499999999998</v>
      </c>
      <c r="B174">
        <v>0.55555555555555558</v>
      </c>
      <c r="C174">
        <f t="shared" si="14"/>
        <v>45.803072419238376</v>
      </c>
      <c r="D174">
        <f t="shared" si="15"/>
        <v>5.388427580761622</v>
      </c>
      <c r="E174">
        <f t="shared" si="16"/>
        <v>29.035151793112547</v>
      </c>
      <c r="F174">
        <f t="shared" si="17"/>
        <v>271.75558537681314</v>
      </c>
      <c r="G174">
        <f t="shared" si="18"/>
        <v>5.1953064433376009E-2</v>
      </c>
      <c r="H174">
        <f t="shared" si="19"/>
        <v>0.30864197530864201</v>
      </c>
      <c r="I174">
        <f t="shared" si="20"/>
        <v>0.10526020102481119</v>
      </c>
    </row>
    <row r="175" spans="1:9" x14ac:dyDescent="0.3">
      <c r="A175">
        <v>40.5</v>
      </c>
      <c r="B175">
        <v>0.5</v>
      </c>
      <c r="C175">
        <f t="shared" si="14"/>
        <v>43.098421688117995</v>
      </c>
      <c r="D175">
        <f t="shared" si="15"/>
        <v>-2.5984216881179947</v>
      </c>
      <c r="E175">
        <f t="shared" si="16"/>
        <v>6.7517952692819696</v>
      </c>
      <c r="F175">
        <f t="shared" si="17"/>
        <v>33.564768901158303</v>
      </c>
      <c r="G175">
        <f t="shared" si="18"/>
        <v>2.9713689881008285E-2</v>
      </c>
      <c r="H175">
        <f t="shared" si="19"/>
        <v>0.25</v>
      </c>
      <c r="I175">
        <f t="shared" si="20"/>
        <v>6.4158560200444317E-2</v>
      </c>
    </row>
    <row r="176" spans="1:9" x14ac:dyDescent="0.3">
      <c r="A176">
        <v>41.799799999999998</v>
      </c>
      <c r="B176">
        <v>0.5</v>
      </c>
      <c r="C176">
        <f t="shared" si="14"/>
        <v>43.098421688117995</v>
      </c>
      <c r="D176">
        <f t="shared" si="15"/>
        <v>-1.2986216881179971</v>
      </c>
      <c r="E176">
        <f t="shared" si="16"/>
        <v>1.6864182888504364</v>
      </c>
      <c r="F176">
        <f t="shared" si="17"/>
        <v>50.315059955936945</v>
      </c>
      <c r="G176">
        <f t="shared" si="18"/>
        <v>2.9713689881008285E-2</v>
      </c>
      <c r="H176">
        <f t="shared" si="19"/>
        <v>0.25</v>
      </c>
      <c r="I176">
        <f t="shared" si="20"/>
        <v>3.1067653149488686E-2</v>
      </c>
    </row>
    <row r="177" spans="1:9" x14ac:dyDescent="0.3">
      <c r="A177">
        <v>42</v>
      </c>
      <c r="B177">
        <v>0.5</v>
      </c>
      <c r="C177">
        <f t="shared" si="14"/>
        <v>43.098421688117995</v>
      </c>
      <c r="D177">
        <f t="shared" si="15"/>
        <v>-1.0984216881179947</v>
      </c>
      <c r="E177">
        <f t="shared" si="16"/>
        <v>1.2065302049279851</v>
      </c>
      <c r="F177">
        <f t="shared" si="17"/>
        <v>53.195301692486211</v>
      </c>
      <c r="G177">
        <f t="shared" si="18"/>
        <v>2.9713689881008285E-2</v>
      </c>
      <c r="H177">
        <f t="shared" si="19"/>
        <v>0.25</v>
      </c>
      <c r="I177">
        <f t="shared" si="20"/>
        <v>2.615289733614273E-2</v>
      </c>
    </row>
    <row r="178" spans="1:9" x14ac:dyDescent="0.3">
      <c r="A178">
        <v>38.048400000000001</v>
      </c>
      <c r="B178">
        <v>0.26315789473684209</v>
      </c>
      <c r="C178">
        <f t="shared" si="14"/>
        <v>31.56806857123641</v>
      </c>
      <c r="D178">
        <f t="shared" si="15"/>
        <v>6.4803314287635914</v>
      </c>
      <c r="E178">
        <f t="shared" si="16"/>
        <v>41.99469542662117</v>
      </c>
      <c r="F178">
        <f t="shared" si="17"/>
        <v>11.168368667011972</v>
      </c>
      <c r="G178">
        <f t="shared" si="18"/>
        <v>4.1558022463991347E-3</v>
      </c>
      <c r="H178">
        <f t="shared" si="19"/>
        <v>6.9252077562326861E-2</v>
      </c>
      <c r="I178">
        <f t="shared" si="20"/>
        <v>0.17031810611651452</v>
      </c>
    </row>
    <row r="179" spans="1:9" x14ac:dyDescent="0.3">
      <c r="A179">
        <v>36.4</v>
      </c>
      <c r="B179">
        <v>0.26315789473684209</v>
      </c>
      <c r="C179">
        <f t="shared" si="14"/>
        <v>31.56806857123641</v>
      </c>
      <c r="D179">
        <f t="shared" si="15"/>
        <v>4.8319314287635891</v>
      </c>
      <c r="E179">
        <f t="shared" si="16"/>
        <v>23.34756133227334</v>
      </c>
      <c r="F179">
        <f t="shared" si="17"/>
        <v>2.8679792715286787</v>
      </c>
      <c r="G179">
        <f t="shared" si="18"/>
        <v>4.1558022463991347E-3</v>
      </c>
      <c r="H179">
        <f t="shared" si="19"/>
        <v>6.9252077562326861E-2</v>
      </c>
      <c r="I179">
        <f t="shared" si="20"/>
        <v>0.13274536892207664</v>
      </c>
    </row>
    <row r="180" spans="1:9" x14ac:dyDescent="0.3">
      <c r="A180">
        <v>32.974800000000002</v>
      </c>
      <c r="B180">
        <v>0.27027027027027023</v>
      </c>
      <c r="C180">
        <f t="shared" si="14"/>
        <v>31.914325421593215</v>
      </c>
      <c r="D180">
        <f t="shared" si="15"/>
        <v>1.0604745784067866</v>
      </c>
      <c r="E180">
        <f t="shared" si="16"/>
        <v>1.1246063314470518</v>
      </c>
      <c r="F180">
        <f t="shared" si="17"/>
        <v>2.9987470336244417</v>
      </c>
      <c r="G180">
        <f t="shared" si="18"/>
        <v>3.2893822705397893E-3</v>
      </c>
      <c r="H180">
        <f t="shared" si="19"/>
        <v>7.3046018991964917E-2</v>
      </c>
      <c r="I180">
        <f t="shared" si="20"/>
        <v>3.2160151946540587E-2</v>
      </c>
    </row>
    <row r="181" spans="1:9" x14ac:dyDescent="0.3">
      <c r="A181">
        <v>35.2288</v>
      </c>
      <c r="B181">
        <v>0.27027027027027023</v>
      </c>
      <c r="C181">
        <f t="shared" si="14"/>
        <v>31.914325421593215</v>
      </c>
      <c r="D181">
        <f t="shared" si="15"/>
        <v>3.3144745784067844</v>
      </c>
      <c r="E181">
        <f t="shared" si="16"/>
        <v>10.985741730904831</v>
      </c>
      <c r="F181">
        <f t="shared" si="17"/>
        <v>0.27280870805985202</v>
      </c>
      <c r="G181">
        <f t="shared" si="18"/>
        <v>3.2893822705397893E-3</v>
      </c>
      <c r="H181">
        <f t="shared" si="19"/>
        <v>7.3046018991964917E-2</v>
      </c>
      <c r="I181">
        <f t="shared" si="20"/>
        <v>9.4084231606151342E-2</v>
      </c>
    </row>
    <row r="182" spans="1:9" x14ac:dyDescent="0.3">
      <c r="A182">
        <v>34.730499999999999</v>
      </c>
      <c r="B182">
        <v>0.27027027027027023</v>
      </c>
      <c r="C182">
        <f t="shared" si="14"/>
        <v>31.914325421593215</v>
      </c>
      <c r="D182">
        <f t="shared" si="15"/>
        <v>2.816174578406784</v>
      </c>
      <c r="E182">
        <f t="shared" si="16"/>
        <v>7.9308392560646279</v>
      </c>
      <c r="F182">
        <f t="shared" si="17"/>
        <v>5.7652478072107874E-4</v>
      </c>
      <c r="G182">
        <f t="shared" si="18"/>
        <v>3.2893822705397893E-3</v>
      </c>
      <c r="H182">
        <f t="shared" si="19"/>
        <v>7.3046018991964917E-2</v>
      </c>
      <c r="I182">
        <f t="shared" si="20"/>
        <v>8.1086496837269373E-2</v>
      </c>
    </row>
    <row r="183" spans="1:9" x14ac:dyDescent="0.3">
      <c r="A183">
        <v>37.064999999999998</v>
      </c>
      <c r="B183">
        <v>0.27027027027027023</v>
      </c>
      <c r="C183">
        <f t="shared" si="14"/>
        <v>31.914325421593215</v>
      </c>
      <c r="D183">
        <f t="shared" si="15"/>
        <v>5.1506745784067824</v>
      </c>
      <c r="E183">
        <f t="shared" si="16"/>
        <v>26.529448612645886</v>
      </c>
      <c r="F183">
        <f t="shared" si="17"/>
        <v>5.5625738090173789</v>
      </c>
      <c r="G183">
        <f t="shared" si="18"/>
        <v>3.2893822705397893E-3</v>
      </c>
      <c r="H183">
        <f t="shared" si="19"/>
        <v>7.3046018991964917E-2</v>
      </c>
      <c r="I183">
        <f t="shared" si="20"/>
        <v>0.1389632963282553</v>
      </c>
    </row>
    <row r="184" spans="1:9" x14ac:dyDescent="0.3">
      <c r="A184">
        <v>35.161999999999999</v>
      </c>
      <c r="B184">
        <v>0.27027027027027023</v>
      </c>
      <c r="C184">
        <f t="shared" si="14"/>
        <v>31.914325421593215</v>
      </c>
      <c r="D184">
        <f t="shared" si="15"/>
        <v>3.2476745784067838</v>
      </c>
      <c r="E184">
        <f t="shared" si="16"/>
        <v>10.547390167229681</v>
      </c>
      <c r="F184">
        <f t="shared" si="17"/>
        <v>0.20749020775271529</v>
      </c>
      <c r="G184">
        <f t="shared" si="18"/>
        <v>3.2893822705397893E-3</v>
      </c>
      <c r="H184">
        <f t="shared" si="19"/>
        <v>7.3046018991964917E-2</v>
      </c>
      <c r="I184">
        <f t="shared" si="20"/>
        <v>9.2363192605846758E-2</v>
      </c>
    </row>
    <row r="185" spans="1:9" x14ac:dyDescent="0.3">
      <c r="A185">
        <v>36.290100000000002</v>
      </c>
      <c r="B185">
        <v>0.4</v>
      </c>
      <c r="C185">
        <f t="shared" si="14"/>
        <v>38.230050372101331</v>
      </c>
      <c r="D185">
        <f t="shared" si="15"/>
        <v>-1.9399503721013289</v>
      </c>
      <c r="E185">
        <f t="shared" si="16"/>
        <v>3.7634074462160845</v>
      </c>
      <c r="F185">
        <f t="shared" si="17"/>
        <v>2.5078235790173999</v>
      </c>
      <c r="G185">
        <f t="shared" si="18"/>
        <v>5.2383712423019679E-3</v>
      </c>
      <c r="H185">
        <f t="shared" si="19"/>
        <v>0.16000000000000003</v>
      </c>
      <c r="I185">
        <f t="shared" si="20"/>
        <v>5.345673812145265E-2</v>
      </c>
    </row>
    <row r="186" spans="1:9" x14ac:dyDescent="0.3">
      <c r="A186">
        <v>36.704700000000003</v>
      </c>
      <c r="B186">
        <v>0.4</v>
      </c>
      <c r="C186">
        <f t="shared" si="14"/>
        <v>38.230050372101331</v>
      </c>
      <c r="D186">
        <f t="shared" si="15"/>
        <v>-1.5253503721013288</v>
      </c>
      <c r="E186">
        <f t="shared" si="16"/>
        <v>2.3266937576696622</v>
      </c>
      <c r="F186">
        <f t="shared" si="17"/>
        <v>3.9928469225404362</v>
      </c>
      <c r="G186">
        <f t="shared" si="18"/>
        <v>5.2383712423019679E-3</v>
      </c>
      <c r="H186">
        <f t="shared" si="19"/>
        <v>0.16000000000000003</v>
      </c>
      <c r="I186">
        <f t="shared" si="20"/>
        <v>4.1557358379208348E-2</v>
      </c>
    </row>
    <row r="187" spans="1:9" x14ac:dyDescent="0.3">
      <c r="A187">
        <v>40.8247</v>
      </c>
      <c r="B187">
        <v>0.4</v>
      </c>
      <c r="C187">
        <f t="shared" si="14"/>
        <v>38.230050372101331</v>
      </c>
      <c r="D187">
        <f t="shared" si="15"/>
        <v>2.5946496278986686</v>
      </c>
      <c r="E187">
        <f t="shared" si="16"/>
        <v>6.7322066915546994</v>
      </c>
      <c r="F187">
        <f t="shared" si="17"/>
        <v>37.432504989387745</v>
      </c>
      <c r="G187">
        <f t="shared" si="18"/>
        <v>5.2383712423019679E-3</v>
      </c>
      <c r="H187">
        <f t="shared" si="19"/>
        <v>0.16000000000000003</v>
      </c>
      <c r="I187">
        <f t="shared" si="20"/>
        <v>6.3555877395269744E-2</v>
      </c>
    </row>
    <row r="188" spans="1:9" x14ac:dyDescent="0.3">
      <c r="A188">
        <v>36.556399999999996</v>
      </c>
      <c r="B188">
        <v>0.2857142857142857</v>
      </c>
      <c r="C188">
        <f t="shared" si="14"/>
        <v>32.666197439510846</v>
      </c>
      <c r="D188">
        <f t="shared" si="15"/>
        <v>3.8902025604891506</v>
      </c>
      <c r="E188">
        <f t="shared" si="16"/>
        <v>15.133675961636344</v>
      </c>
      <c r="F188">
        <f t="shared" si="17"/>
        <v>3.422170450571127</v>
      </c>
      <c r="G188">
        <f t="shared" si="18"/>
        <v>1.7563744307192328E-3</v>
      </c>
      <c r="H188">
        <f t="shared" si="19"/>
        <v>8.1632653061224483E-2</v>
      </c>
      <c r="I188">
        <f t="shared" si="20"/>
        <v>0.10641645677608164</v>
      </c>
    </row>
    <row r="189" spans="1:9" x14ac:dyDescent="0.3">
      <c r="A189">
        <v>32.088799999999999</v>
      </c>
      <c r="B189">
        <v>0.2</v>
      </c>
      <c r="C189">
        <f t="shared" si="14"/>
        <v>28.493307740067991</v>
      </c>
      <c r="D189">
        <f t="shared" si="15"/>
        <v>3.5954922599320085</v>
      </c>
      <c r="E189">
        <f t="shared" si="16"/>
        <v>12.927564591230981</v>
      </c>
      <c r="F189">
        <f t="shared" si="17"/>
        <v>6.8522960648801012</v>
      </c>
      <c r="G189">
        <f t="shared" si="18"/>
        <v>1.628773396488932E-2</v>
      </c>
      <c r="H189">
        <f t="shared" si="19"/>
        <v>4.0000000000000008E-2</v>
      </c>
      <c r="I189">
        <f t="shared" si="20"/>
        <v>0.11204819936962455</v>
      </c>
    </row>
    <row r="190" spans="1:9" x14ac:dyDescent="0.3">
      <c r="A190">
        <v>26.881699999999999</v>
      </c>
      <c r="B190">
        <v>0.23809523809523808</v>
      </c>
      <c r="C190">
        <f t="shared" si="14"/>
        <v>30.347925384264816</v>
      </c>
      <c r="D190">
        <f t="shared" si="15"/>
        <v>-3.466225384264817</v>
      </c>
      <c r="E190">
        <f t="shared" si="16"/>
        <v>12.014718414521779</v>
      </c>
      <c r="F190">
        <f t="shared" si="17"/>
        <v>61.227323983064416</v>
      </c>
      <c r="G190">
        <f t="shared" si="18"/>
        <v>8.0152929927865182E-3</v>
      </c>
      <c r="H190">
        <f t="shared" si="19"/>
        <v>5.6689342403628114E-2</v>
      </c>
      <c r="I190">
        <f t="shared" si="20"/>
        <v>0.12894368229184974</v>
      </c>
    </row>
    <row r="191" spans="1:9" x14ac:dyDescent="0.3">
      <c r="A191">
        <v>26.702200000000001</v>
      </c>
      <c r="B191">
        <v>0.21276595744680851</v>
      </c>
      <c r="C191">
        <f t="shared" si="14"/>
        <v>29.11480195062331</v>
      </c>
      <c r="D191">
        <f t="shared" si="15"/>
        <v>-2.4126019506233085</v>
      </c>
      <c r="E191">
        <f t="shared" si="16"/>
        <v>5.820648172151393</v>
      </c>
      <c r="F191">
        <f t="shared" si="17"/>
        <v>64.068643509035468</v>
      </c>
      <c r="G191">
        <f t="shared" si="18"/>
        <v>1.3192233673406835E-2</v>
      </c>
      <c r="H191">
        <f t="shared" si="19"/>
        <v>4.5269352648257127E-2</v>
      </c>
      <c r="I191">
        <f t="shared" si="20"/>
        <v>9.0352178870029748E-2</v>
      </c>
    </row>
    <row r="192" spans="1:9" x14ac:dyDescent="0.3">
      <c r="A192">
        <v>26.560400000000001</v>
      </c>
      <c r="B192">
        <v>0.21276595744680851</v>
      </c>
      <c r="C192">
        <f t="shared" si="14"/>
        <v>29.11480195062331</v>
      </c>
      <c r="D192">
        <f t="shared" si="15"/>
        <v>-2.5544019506233084</v>
      </c>
      <c r="E192">
        <f t="shared" si="16"/>
        <v>6.5249693253481631</v>
      </c>
      <c r="F192">
        <f t="shared" si="17"/>
        <v>66.358767129161933</v>
      </c>
      <c r="G192">
        <f t="shared" si="18"/>
        <v>1.3192233673406835E-2</v>
      </c>
      <c r="H192">
        <f t="shared" si="19"/>
        <v>4.5269352648257127E-2</v>
      </c>
      <c r="I192">
        <f t="shared" si="20"/>
        <v>9.6173323843891975E-2</v>
      </c>
    </row>
    <row r="193" spans="1:9" x14ac:dyDescent="0.3">
      <c r="A193">
        <v>30.2</v>
      </c>
      <c r="B193">
        <v>0.76923076923076916</v>
      </c>
      <c r="C193">
        <f t="shared" si="14"/>
        <v>56.205575231239798</v>
      </c>
      <c r="D193">
        <f t="shared" si="15"/>
        <v>-26.005575231239799</v>
      </c>
      <c r="E193">
        <f t="shared" si="16"/>
        <v>676.28994310767291</v>
      </c>
      <c r="F193">
        <f t="shared" si="17"/>
        <v>20.308443734040001</v>
      </c>
      <c r="G193">
        <f t="shared" si="18"/>
        <v>0.19501706254734771</v>
      </c>
      <c r="H193">
        <f t="shared" si="19"/>
        <v>0.59171597633136086</v>
      </c>
      <c r="I193">
        <f t="shared" si="20"/>
        <v>0.86111176262383438</v>
      </c>
    </row>
    <row r="194" spans="1:9" x14ac:dyDescent="0.3">
      <c r="A194">
        <v>32.1</v>
      </c>
      <c r="B194">
        <v>0.76923076923076916</v>
      </c>
      <c r="C194">
        <f t="shared" ref="C194:C257" si="21">$L$19+($L$20*B194)</f>
        <v>56.205575231239798</v>
      </c>
      <c r="D194">
        <f t="shared" si="15"/>
        <v>-24.105575231239797</v>
      </c>
      <c r="E194">
        <f t="shared" si="16"/>
        <v>581.07875722896165</v>
      </c>
      <c r="F194">
        <f t="shared" si="17"/>
        <v>6.7937852697220045</v>
      </c>
      <c r="G194">
        <f t="shared" si="18"/>
        <v>0.19501706254734771</v>
      </c>
      <c r="H194">
        <f t="shared" si="19"/>
        <v>0.59171597633136086</v>
      </c>
      <c r="I194">
        <f t="shared" si="20"/>
        <v>0.75095249941556996</v>
      </c>
    </row>
    <row r="195" spans="1:9" x14ac:dyDescent="0.3">
      <c r="A195">
        <v>36.087600000000002</v>
      </c>
      <c r="B195">
        <v>0.2857142857142857</v>
      </c>
      <c r="C195">
        <f t="shared" si="21"/>
        <v>32.666197439510846</v>
      </c>
      <c r="D195">
        <f t="shared" ref="D195:D258" si="22">A195-C195</f>
        <v>3.421402560489156</v>
      </c>
      <c r="E195">
        <f t="shared" ref="E195:E258" si="23">D195^2</f>
        <v>11.705995480921754</v>
      </c>
      <c r="F195">
        <f t="shared" ref="F195:F258" si="24">(A195-(AVERAGE($A$2:$A$1108)))^2</f>
        <v>1.9074674021881295</v>
      </c>
      <c r="G195">
        <f t="shared" ref="G195:G258" si="25">(B195-(AVERAGE($B$2:$B$1108)))^2</f>
        <v>1.7563744307192328E-3</v>
      </c>
      <c r="H195">
        <f t="shared" ref="H195:H258" si="26">(B195)^2</f>
        <v>8.1632653061224483E-2</v>
      </c>
      <c r="I195">
        <f t="shared" ref="I195:I258" si="27">ABS(D195)/A195</f>
        <v>9.480825991446247E-2</v>
      </c>
    </row>
    <row r="196" spans="1:9" x14ac:dyDescent="0.3">
      <c r="A196">
        <v>31.7</v>
      </c>
      <c r="B196">
        <v>0.18181818181818182</v>
      </c>
      <c r="C196">
        <f t="shared" si="21"/>
        <v>27.60814931897405</v>
      </c>
      <c r="D196">
        <f t="shared" si="22"/>
        <v>4.0918506810259494</v>
      </c>
      <c r="E196">
        <f t="shared" si="23"/>
        <v>16.743241995812525</v>
      </c>
      <c r="F196">
        <f t="shared" si="24"/>
        <v>9.0389765253679073</v>
      </c>
      <c r="G196">
        <f t="shared" si="25"/>
        <v>2.1259163633884869E-2</v>
      </c>
      <c r="H196">
        <f t="shared" si="26"/>
        <v>3.3057851239669422E-2</v>
      </c>
      <c r="I196">
        <f t="shared" si="27"/>
        <v>0.12908046312384699</v>
      </c>
    </row>
    <row r="197" spans="1:9" x14ac:dyDescent="0.3">
      <c r="A197">
        <v>51.655500000000004</v>
      </c>
      <c r="B197">
        <v>0.625</v>
      </c>
      <c r="C197">
        <f t="shared" si="21"/>
        <v>49.183885833138831</v>
      </c>
      <c r="D197">
        <f t="shared" si="22"/>
        <v>2.4716141668611726</v>
      </c>
      <c r="E197">
        <f t="shared" si="23"/>
        <v>6.1088765898288484</v>
      </c>
      <c r="F197">
        <f t="shared" si="24"/>
        <v>287.26897152026407</v>
      </c>
      <c r="G197">
        <f t="shared" si="25"/>
        <v>8.8432838179391182E-2</v>
      </c>
      <c r="H197">
        <f t="shared" si="26"/>
        <v>0.390625</v>
      </c>
      <c r="I197">
        <f t="shared" si="27"/>
        <v>4.7848034901630462E-2</v>
      </c>
    </row>
    <row r="198" spans="1:9" x14ac:dyDescent="0.3">
      <c r="A198">
        <v>47.202500000000001</v>
      </c>
      <c r="B198">
        <v>0.625</v>
      </c>
      <c r="C198">
        <f t="shared" si="21"/>
        <v>49.183885833138831</v>
      </c>
      <c r="D198">
        <f t="shared" si="22"/>
        <v>-1.9813858331388303</v>
      </c>
      <c r="E198">
        <f t="shared" si="23"/>
        <v>3.9258898197632566</v>
      </c>
      <c r="F198">
        <f t="shared" si="24"/>
        <v>156.15028917374184</v>
      </c>
      <c r="G198">
        <f t="shared" si="25"/>
        <v>8.8432838179391182E-2</v>
      </c>
      <c r="H198">
        <f t="shared" si="26"/>
        <v>0.390625</v>
      </c>
      <c r="I198">
        <f t="shared" si="27"/>
        <v>4.1976290093508402E-2</v>
      </c>
    </row>
    <row r="199" spans="1:9" x14ac:dyDescent="0.3">
      <c r="A199">
        <v>44.571399999999997</v>
      </c>
      <c r="B199">
        <v>0.625</v>
      </c>
      <c r="C199">
        <f t="shared" si="21"/>
        <v>49.183885833138831</v>
      </c>
      <c r="D199">
        <f t="shared" si="22"/>
        <v>-4.6124858331388339</v>
      </c>
      <c r="E199">
        <f t="shared" si="23"/>
        <v>21.275025560906442</v>
      </c>
      <c r="F199">
        <f t="shared" si="24"/>
        <v>97.316467665566535</v>
      </c>
      <c r="G199">
        <f t="shared" si="25"/>
        <v>8.8432838179391182E-2</v>
      </c>
      <c r="H199">
        <f t="shared" si="26"/>
        <v>0.390625</v>
      </c>
      <c r="I199">
        <f t="shared" si="27"/>
        <v>0.10348532541357988</v>
      </c>
    </row>
    <row r="200" spans="1:9" x14ac:dyDescent="0.3">
      <c r="A200">
        <v>47.7592</v>
      </c>
      <c r="B200">
        <v>0.625</v>
      </c>
      <c r="C200">
        <f t="shared" si="21"/>
        <v>49.183885833138831</v>
      </c>
      <c r="D200">
        <f t="shared" si="22"/>
        <v>-1.424685833138831</v>
      </c>
      <c r="E200">
        <f t="shared" si="23"/>
        <v>2.029729723146485</v>
      </c>
      <c r="F200">
        <f t="shared" si="24"/>
        <v>170.37326263369667</v>
      </c>
      <c r="G200">
        <f t="shared" si="25"/>
        <v>8.8432838179391182E-2</v>
      </c>
      <c r="H200">
        <f t="shared" si="26"/>
        <v>0.390625</v>
      </c>
      <c r="I200">
        <f t="shared" si="27"/>
        <v>2.9830605059105491E-2</v>
      </c>
    </row>
    <row r="201" spans="1:9" x14ac:dyDescent="0.3">
      <c r="A201">
        <v>46.5047</v>
      </c>
      <c r="B201">
        <v>0.625</v>
      </c>
      <c r="C201">
        <f t="shared" si="21"/>
        <v>49.183885833138831</v>
      </c>
      <c r="D201">
        <f t="shared" si="22"/>
        <v>-2.6791858331388312</v>
      </c>
      <c r="E201">
        <f t="shared" si="23"/>
        <v>7.1780367284918132</v>
      </c>
      <c r="F201">
        <f t="shared" si="24"/>
        <v>139.19778115921608</v>
      </c>
      <c r="G201">
        <f t="shared" si="25"/>
        <v>8.8432838179391182E-2</v>
      </c>
      <c r="H201">
        <f t="shared" si="26"/>
        <v>0.390625</v>
      </c>
      <c r="I201">
        <f t="shared" si="27"/>
        <v>5.7611076582341811E-2</v>
      </c>
    </row>
    <row r="202" spans="1:9" x14ac:dyDescent="0.3">
      <c r="A202">
        <v>38.599499999999999</v>
      </c>
      <c r="B202">
        <v>0.41666666666666669</v>
      </c>
      <c r="C202">
        <f t="shared" si="21"/>
        <v>39.041445591437437</v>
      </c>
      <c r="D202">
        <f t="shared" si="22"/>
        <v>-0.44194559143743817</v>
      </c>
      <c r="E202">
        <f t="shared" si="23"/>
        <v>0.19531590579098701</v>
      </c>
      <c r="F202">
        <f t="shared" si="24"/>
        <v>15.155534104545833</v>
      </c>
      <c r="G202">
        <f t="shared" si="25"/>
        <v>7.928702126530799E-3</v>
      </c>
      <c r="H202">
        <f t="shared" si="26"/>
        <v>0.17361111111111113</v>
      </c>
      <c r="I202">
        <f t="shared" si="27"/>
        <v>1.1449515963611916E-2</v>
      </c>
    </row>
    <row r="203" spans="1:9" x14ac:dyDescent="0.3">
      <c r="A203">
        <v>37.490200000000002</v>
      </c>
      <c r="B203">
        <v>0.41666666666666669</v>
      </c>
      <c r="C203">
        <f t="shared" si="21"/>
        <v>39.041445591437437</v>
      </c>
      <c r="D203">
        <f t="shared" si="22"/>
        <v>-1.5512455914374357</v>
      </c>
      <c r="E203">
        <f t="shared" si="23"/>
        <v>2.4063628849540795</v>
      </c>
      <c r="F203">
        <f t="shared" si="24"/>
        <v>7.7490465442658163</v>
      </c>
      <c r="G203">
        <f t="shared" si="25"/>
        <v>7.928702126530799E-3</v>
      </c>
      <c r="H203">
        <f t="shared" si="26"/>
        <v>0.17361111111111113</v>
      </c>
      <c r="I203">
        <f t="shared" si="27"/>
        <v>4.137736238903595E-2</v>
      </c>
    </row>
    <row r="204" spans="1:9" x14ac:dyDescent="0.3">
      <c r="A204">
        <v>34.6</v>
      </c>
      <c r="B204">
        <v>0.26315789473684209</v>
      </c>
      <c r="C204">
        <f t="shared" si="21"/>
        <v>31.56806857123641</v>
      </c>
      <c r="D204">
        <f t="shared" si="22"/>
        <v>3.0319314287635919</v>
      </c>
      <c r="E204">
        <f t="shared" si="23"/>
        <v>9.1926081887244351</v>
      </c>
      <c r="F204">
        <f t="shared" si="24"/>
        <v>1.1339921935192761E-2</v>
      </c>
      <c r="G204">
        <f t="shared" si="25"/>
        <v>4.1558022463991347E-3</v>
      </c>
      <c r="H204">
        <f t="shared" si="26"/>
        <v>6.9252077562326861E-2</v>
      </c>
      <c r="I204">
        <f t="shared" si="27"/>
        <v>8.762807597582635E-2</v>
      </c>
    </row>
    <row r="205" spans="1:9" x14ac:dyDescent="0.3">
      <c r="A205">
        <v>33.200000000000003</v>
      </c>
      <c r="B205">
        <v>0.26315789473684209</v>
      </c>
      <c r="C205">
        <f t="shared" si="21"/>
        <v>31.56806857123641</v>
      </c>
      <c r="D205">
        <f t="shared" si="22"/>
        <v>1.6319314287635933</v>
      </c>
      <c r="E205">
        <f t="shared" si="23"/>
        <v>2.6632001881863832</v>
      </c>
      <c r="F205">
        <f t="shared" si="24"/>
        <v>2.2695093166958031</v>
      </c>
      <c r="G205">
        <f t="shared" si="25"/>
        <v>4.1558022463991347E-3</v>
      </c>
      <c r="H205">
        <f t="shared" si="26"/>
        <v>6.9252077562326861E-2</v>
      </c>
      <c r="I205">
        <f t="shared" si="27"/>
        <v>4.9154561107337146E-2</v>
      </c>
    </row>
    <row r="206" spans="1:9" x14ac:dyDescent="0.3">
      <c r="A206">
        <v>44.736499999999999</v>
      </c>
      <c r="B206">
        <v>0.4</v>
      </c>
      <c r="C206">
        <f t="shared" si="21"/>
        <v>38.230050372101331</v>
      </c>
      <c r="D206">
        <f t="shared" si="22"/>
        <v>6.5064496278986681</v>
      </c>
      <c r="E206">
        <f t="shared" si="23"/>
        <v>42.333886760382718</v>
      </c>
      <c r="F206">
        <f t="shared" si="24"/>
        <v>100.60111926479874</v>
      </c>
      <c r="G206">
        <f t="shared" si="25"/>
        <v>5.2383712423019679E-3</v>
      </c>
      <c r="H206">
        <f t="shared" si="26"/>
        <v>0.16000000000000003</v>
      </c>
      <c r="I206">
        <f t="shared" si="27"/>
        <v>0.14543939798371952</v>
      </c>
    </row>
    <row r="207" spans="1:9" x14ac:dyDescent="0.3">
      <c r="A207">
        <v>43.8</v>
      </c>
      <c r="B207">
        <v>0.4</v>
      </c>
      <c r="C207">
        <f t="shared" si="21"/>
        <v>38.230050372101331</v>
      </c>
      <c r="D207">
        <f t="shared" si="22"/>
        <v>5.5699496278986658</v>
      </c>
      <c r="E207">
        <f t="shared" si="23"/>
        <v>31.024338857328484</v>
      </c>
      <c r="F207">
        <f t="shared" si="24"/>
        <v>82.691941042079648</v>
      </c>
      <c r="G207">
        <f t="shared" si="25"/>
        <v>5.2383712423019679E-3</v>
      </c>
      <c r="H207">
        <f t="shared" si="26"/>
        <v>0.16000000000000003</v>
      </c>
      <c r="I207">
        <f t="shared" si="27"/>
        <v>0.12716779972371384</v>
      </c>
    </row>
    <row r="208" spans="1:9" x14ac:dyDescent="0.3">
      <c r="A208">
        <v>37.962800000000001</v>
      </c>
      <c r="B208">
        <v>0.2857142857142857</v>
      </c>
      <c r="C208">
        <f t="shared" si="21"/>
        <v>32.666197439510846</v>
      </c>
      <c r="D208">
        <f t="shared" si="22"/>
        <v>5.2966025604891556</v>
      </c>
      <c r="E208">
        <f t="shared" si="23"/>
        <v>28.053998683780279</v>
      </c>
      <c r="F208">
        <f t="shared" si="24"/>
        <v>10.603560875720197</v>
      </c>
      <c r="G208">
        <f t="shared" si="25"/>
        <v>1.7563744307192328E-3</v>
      </c>
      <c r="H208">
        <f t="shared" si="26"/>
        <v>8.1632653061224483E-2</v>
      </c>
      <c r="I208">
        <f t="shared" si="27"/>
        <v>0.13952086148780268</v>
      </c>
    </row>
    <row r="209" spans="1:9" x14ac:dyDescent="0.3">
      <c r="A209">
        <v>38.0169</v>
      </c>
      <c r="B209">
        <v>0.2857142857142857</v>
      </c>
      <c r="C209">
        <f t="shared" si="21"/>
        <v>32.666197439510846</v>
      </c>
      <c r="D209">
        <f t="shared" si="22"/>
        <v>5.3507025604891538</v>
      </c>
      <c r="E209">
        <f t="shared" si="23"/>
        <v>28.630017890825187</v>
      </c>
      <c r="F209">
        <f t="shared" si="24"/>
        <v>10.958820528394078</v>
      </c>
      <c r="G209">
        <f t="shared" si="25"/>
        <v>1.7563744307192328E-3</v>
      </c>
      <c r="H209">
        <f t="shared" si="26"/>
        <v>8.1632653061224483E-2</v>
      </c>
      <c r="I209">
        <f t="shared" si="27"/>
        <v>0.14074536746786703</v>
      </c>
    </row>
    <row r="210" spans="1:9" x14ac:dyDescent="0.3">
      <c r="A210">
        <v>29.0307</v>
      </c>
      <c r="B210">
        <v>0.26315789473684209</v>
      </c>
      <c r="C210">
        <f t="shared" si="21"/>
        <v>31.56806857123641</v>
      </c>
      <c r="D210">
        <f t="shared" si="22"/>
        <v>-2.53736857123641</v>
      </c>
      <c r="E210">
        <f t="shared" si="23"/>
        <v>6.438239266298301</v>
      </c>
      <c r="F210">
        <f t="shared" si="24"/>
        <v>32.214581562106851</v>
      </c>
      <c r="G210">
        <f t="shared" si="25"/>
        <v>4.1558022463991347E-3</v>
      </c>
      <c r="H210">
        <f t="shared" si="26"/>
        <v>6.9252077562326861E-2</v>
      </c>
      <c r="I210">
        <f t="shared" si="27"/>
        <v>8.7402941411554316E-2</v>
      </c>
    </row>
    <row r="211" spans="1:9" x14ac:dyDescent="0.3">
      <c r="A211">
        <v>51.9</v>
      </c>
      <c r="B211">
        <v>0.45454545454545453</v>
      </c>
      <c r="C211">
        <f t="shared" si="21"/>
        <v>40.885525635383146</v>
      </c>
      <c r="D211">
        <f t="shared" si="22"/>
        <v>11.014474364616852</v>
      </c>
      <c r="E211">
        <f t="shared" si="23"/>
        <v>121.31864552880181</v>
      </c>
      <c r="F211">
        <f t="shared" si="24"/>
        <v>295.61681811525034</v>
      </c>
      <c r="G211">
        <f t="shared" si="25"/>
        <v>1.6109206202257476E-2</v>
      </c>
      <c r="H211">
        <f t="shared" si="26"/>
        <v>0.20661157024793386</v>
      </c>
      <c r="I211">
        <f t="shared" si="27"/>
        <v>0.21222493958799329</v>
      </c>
    </row>
    <row r="212" spans="1:9" x14ac:dyDescent="0.3">
      <c r="A212">
        <v>46.8</v>
      </c>
      <c r="B212">
        <v>0.45454545454545453</v>
      </c>
      <c r="C212">
        <f t="shared" si="21"/>
        <v>40.885525635383146</v>
      </c>
      <c r="D212">
        <f t="shared" si="22"/>
        <v>5.9144743646168507</v>
      </c>
      <c r="E212">
        <f t="shared" si="23"/>
        <v>34.981007009709899</v>
      </c>
      <c r="F212">
        <f t="shared" si="24"/>
        <v>146.25300662473543</v>
      </c>
      <c r="G212">
        <f t="shared" si="25"/>
        <v>1.6109206202257476E-2</v>
      </c>
      <c r="H212">
        <f t="shared" si="26"/>
        <v>0.20661157024793386</v>
      </c>
      <c r="I212">
        <f t="shared" si="27"/>
        <v>0.12637765736360793</v>
      </c>
    </row>
    <row r="213" spans="1:9" x14ac:dyDescent="0.3">
      <c r="A213">
        <v>46.8</v>
      </c>
      <c r="B213">
        <v>0.45454545454545453</v>
      </c>
      <c r="C213">
        <f t="shared" si="21"/>
        <v>40.885525635383146</v>
      </c>
      <c r="D213">
        <f t="shared" si="22"/>
        <v>5.9144743646168507</v>
      </c>
      <c r="E213">
        <f t="shared" si="23"/>
        <v>34.981007009709899</v>
      </c>
      <c r="F213">
        <f t="shared" si="24"/>
        <v>146.25300662473543</v>
      </c>
      <c r="G213">
        <f t="shared" si="25"/>
        <v>1.6109206202257476E-2</v>
      </c>
      <c r="H213">
        <f t="shared" si="26"/>
        <v>0.20661157024793386</v>
      </c>
      <c r="I213">
        <f t="shared" si="27"/>
        <v>0.12637765736360793</v>
      </c>
    </row>
    <row r="214" spans="1:9" x14ac:dyDescent="0.3">
      <c r="A214">
        <v>51.9</v>
      </c>
      <c r="B214">
        <v>0.45454545454545453</v>
      </c>
      <c r="C214">
        <f t="shared" si="21"/>
        <v>40.885525635383146</v>
      </c>
      <c r="D214">
        <f t="shared" si="22"/>
        <v>11.014474364616852</v>
      </c>
      <c r="E214">
        <f t="shared" si="23"/>
        <v>121.31864552880181</v>
      </c>
      <c r="F214">
        <f t="shared" si="24"/>
        <v>295.61681811525034</v>
      </c>
      <c r="G214">
        <f t="shared" si="25"/>
        <v>1.6109206202257476E-2</v>
      </c>
      <c r="H214">
        <f t="shared" si="26"/>
        <v>0.20661157024793386</v>
      </c>
      <c r="I214">
        <f t="shared" si="27"/>
        <v>0.21222493958799329</v>
      </c>
    </row>
    <row r="215" spans="1:9" x14ac:dyDescent="0.3">
      <c r="A215">
        <v>51.9</v>
      </c>
      <c r="B215">
        <v>0.45454545454545453</v>
      </c>
      <c r="C215">
        <f t="shared" si="21"/>
        <v>40.885525635383146</v>
      </c>
      <c r="D215">
        <f t="shared" si="22"/>
        <v>11.014474364616852</v>
      </c>
      <c r="E215">
        <f t="shared" si="23"/>
        <v>121.31864552880181</v>
      </c>
      <c r="F215">
        <f t="shared" si="24"/>
        <v>295.61681811525034</v>
      </c>
      <c r="G215">
        <f t="shared" si="25"/>
        <v>1.6109206202257476E-2</v>
      </c>
      <c r="H215">
        <f t="shared" si="26"/>
        <v>0.20661157024793386</v>
      </c>
      <c r="I215">
        <f t="shared" si="27"/>
        <v>0.21222493958799329</v>
      </c>
    </row>
    <row r="216" spans="1:9" x14ac:dyDescent="0.3">
      <c r="A216">
        <v>29.14</v>
      </c>
      <c r="B216">
        <v>0.21739130434782611</v>
      </c>
      <c r="C216">
        <f t="shared" si="21"/>
        <v>29.339981012418715</v>
      </c>
      <c r="D216">
        <f t="shared" si="22"/>
        <v>-0.19998101241871424</v>
      </c>
      <c r="E216">
        <f t="shared" si="23"/>
        <v>3.9992405328013937E-2</v>
      </c>
      <c r="F216">
        <f t="shared" si="24"/>
        <v>30.985800561501598</v>
      </c>
      <c r="G216">
        <f t="shared" si="25"/>
        <v>1.2151116412452612E-2</v>
      </c>
      <c r="H216">
        <f t="shared" si="26"/>
        <v>4.7258979206049156E-2</v>
      </c>
      <c r="I216">
        <f t="shared" si="27"/>
        <v>6.8627663836209416E-3</v>
      </c>
    </row>
    <row r="217" spans="1:9" x14ac:dyDescent="0.3">
      <c r="A217">
        <v>31.61</v>
      </c>
      <c r="B217">
        <v>0.21739130434782611</v>
      </c>
      <c r="C217">
        <f t="shared" si="21"/>
        <v>29.339981012418715</v>
      </c>
      <c r="D217">
        <f t="shared" si="22"/>
        <v>2.2700189875812846</v>
      </c>
      <c r="E217">
        <f t="shared" si="23"/>
        <v>5.1529862039795606</v>
      </c>
      <c r="F217">
        <f t="shared" si="24"/>
        <v>9.5882445578882329</v>
      </c>
      <c r="G217">
        <f t="shared" si="25"/>
        <v>1.2151116412452612E-2</v>
      </c>
      <c r="H217">
        <f t="shared" si="26"/>
        <v>4.7258979206049156E-2</v>
      </c>
      <c r="I217">
        <f t="shared" si="27"/>
        <v>7.181331817719977E-2</v>
      </c>
    </row>
    <row r="218" spans="1:9" x14ac:dyDescent="0.3">
      <c r="A218">
        <v>41.2</v>
      </c>
      <c r="B218">
        <v>0.5</v>
      </c>
      <c r="C218">
        <f t="shared" si="21"/>
        <v>43.098421688117995</v>
      </c>
      <c r="D218">
        <f t="shared" si="22"/>
        <v>-1.8984216881179918</v>
      </c>
      <c r="E218">
        <f t="shared" si="23"/>
        <v>3.6040049059167658</v>
      </c>
      <c r="F218">
        <f t="shared" si="24"/>
        <v>42.165684203778028</v>
      </c>
      <c r="G218">
        <f t="shared" si="25"/>
        <v>2.9713689881008285E-2</v>
      </c>
      <c r="H218">
        <f t="shared" si="26"/>
        <v>0.25</v>
      </c>
      <c r="I218">
        <f t="shared" si="27"/>
        <v>4.6078196313543485E-2</v>
      </c>
    </row>
    <row r="219" spans="1:9" x14ac:dyDescent="0.3">
      <c r="A219">
        <v>37.5</v>
      </c>
      <c r="B219">
        <v>0.5</v>
      </c>
      <c r="C219">
        <f t="shared" si="21"/>
        <v>43.098421688117995</v>
      </c>
      <c r="D219">
        <f t="shared" si="22"/>
        <v>-5.5984216881179947</v>
      </c>
      <c r="E219">
        <f t="shared" si="23"/>
        <v>31.342325397989939</v>
      </c>
      <c r="F219">
        <f t="shared" si="24"/>
        <v>7.8037033185024827</v>
      </c>
      <c r="G219">
        <f t="shared" si="25"/>
        <v>2.9713689881008285E-2</v>
      </c>
      <c r="H219">
        <f t="shared" si="26"/>
        <v>0.25</v>
      </c>
      <c r="I219">
        <f t="shared" si="27"/>
        <v>0.14929124501647986</v>
      </c>
    </row>
    <row r="220" spans="1:9" x14ac:dyDescent="0.3">
      <c r="A220">
        <v>48.9</v>
      </c>
      <c r="B220">
        <v>0.625</v>
      </c>
      <c r="C220">
        <f t="shared" si="21"/>
        <v>49.183885833138831</v>
      </c>
      <c r="D220">
        <f t="shared" si="22"/>
        <v>-0.28388583313883231</v>
      </c>
      <c r="E220">
        <f t="shared" si="23"/>
        <v>8.0591166256928942E-2</v>
      </c>
      <c r="F220">
        <f t="shared" si="24"/>
        <v>201.45575253259454</v>
      </c>
      <c r="G220">
        <f t="shared" si="25"/>
        <v>8.8432838179391182E-2</v>
      </c>
      <c r="H220">
        <f t="shared" si="26"/>
        <v>0.390625</v>
      </c>
      <c r="I220">
        <f t="shared" si="27"/>
        <v>5.8054362605078182E-3</v>
      </c>
    </row>
    <row r="221" spans="1:9" x14ac:dyDescent="0.3">
      <c r="A221">
        <v>42.1</v>
      </c>
      <c r="B221">
        <v>0.625</v>
      </c>
      <c r="C221">
        <f t="shared" si="21"/>
        <v>49.183885833138831</v>
      </c>
      <c r="D221">
        <f t="shared" si="22"/>
        <v>-7.0838858331388295</v>
      </c>
      <c r="E221">
        <f t="shared" si="23"/>
        <v>50.181438496945006</v>
      </c>
      <c r="F221">
        <f t="shared" si="24"/>
        <v>54.664003878574761</v>
      </c>
      <c r="G221">
        <f t="shared" si="25"/>
        <v>8.8432838179391182E-2</v>
      </c>
      <c r="H221">
        <f t="shared" si="26"/>
        <v>0.390625</v>
      </c>
      <c r="I221">
        <f t="shared" si="27"/>
        <v>0.16826332145222872</v>
      </c>
    </row>
    <row r="222" spans="1:9" x14ac:dyDescent="0.3">
      <c r="A222">
        <v>40.200000000000003</v>
      </c>
      <c r="B222">
        <v>0.41666666666666669</v>
      </c>
      <c r="C222">
        <f t="shared" si="21"/>
        <v>39.041445591437437</v>
      </c>
      <c r="D222">
        <f t="shared" si="22"/>
        <v>1.1585544085625656</v>
      </c>
      <c r="E222">
        <f t="shared" si="23"/>
        <v>1.3422483175997564</v>
      </c>
      <c r="F222">
        <f t="shared" si="24"/>
        <v>30.17866234289275</v>
      </c>
      <c r="G222">
        <f t="shared" si="25"/>
        <v>7.928702126530799E-3</v>
      </c>
      <c r="H222">
        <f t="shared" si="26"/>
        <v>0.17361111111111113</v>
      </c>
      <c r="I222">
        <f t="shared" si="27"/>
        <v>2.8819761407028993E-2</v>
      </c>
    </row>
    <row r="223" spans="1:9" x14ac:dyDescent="0.3">
      <c r="A223">
        <v>38.200000000000003</v>
      </c>
      <c r="B223">
        <v>0.41666666666666669</v>
      </c>
      <c r="C223">
        <f t="shared" si="21"/>
        <v>39.041445591437437</v>
      </c>
      <c r="D223">
        <f t="shared" si="22"/>
        <v>-0.84144559143743436</v>
      </c>
      <c r="E223">
        <f t="shared" si="23"/>
        <v>0.70803068334949371</v>
      </c>
      <c r="F223">
        <f t="shared" si="24"/>
        <v>12.204618621122194</v>
      </c>
      <c r="G223">
        <f t="shared" si="25"/>
        <v>7.928702126530799E-3</v>
      </c>
      <c r="H223">
        <f t="shared" si="26"/>
        <v>0.17361111111111113</v>
      </c>
      <c r="I223">
        <f t="shared" si="27"/>
        <v>2.2027371503597758E-2</v>
      </c>
    </row>
    <row r="224" spans="1:9" x14ac:dyDescent="0.3">
      <c r="A224">
        <v>47.2</v>
      </c>
      <c r="B224">
        <v>0.55555555555555558</v>
      </c>
      <c r="C224">
        <f t="shared" si="21"/>
        <v>45.803072419238376</v>
      </c>
      <c r="D224">
        <f t="shared" si="22"/>
        <v>1.396927580761627</v>
      </c>
      <c r="E224">
        <f t="shared" si="23"/>
        <v>1.951406665892532</v>
      </c>
      <c r="F224">
        <f t="shared" si="24"/>
        <v>156.0878153690897</v>
      </c>
      <c r="G224">
        <f t="shared" si="25"/>
        <v>5.1953064433376009E-2</v>
      </c>
      <c r="H224">
        <f t="shared" si="26"/>
        <v>0.30864197530864201</v>
      </c>
      <c r="I224">
        <f t="shared" si="27"/>
        <v>2.9595923321220911E-2</v>
      </c>
    </row>
    <row r="225" spans="1:9" x14ac:dyDescent="0.3">
      <c r="A225">
        <v>46.9</v>
      </c>
      <c r="B225">
        <v>0.55555555555555558</v>
      </c>
      <c r="C225">
        <f t="shared" si="21"/>
        <v>45.803072419238376</v>
      </c>
      <c r="D225">
        <f t="shared" si="22"/>
        <v>1.0969275807616228</v>
      </c>
      <c r="E225">
        <f t="shared" si="23"/>
        <v>1.2032501174355466</v>
      </c>
      <c r="F225">
        <f t="shared" si="24"/>
        <v>148.68170881082401</v>
      </c>
      <c r="G225">
        <f t="shared" si="25"/>
        <v>5.1953064433376009E-2</v>
      </c>
      <c r="H225">
        <f t="shared" si="26"/>
        <v>0.30864197530864201</v>
      </c>
      <c r="I225">
        <f t="shared" si="27"/>
        <v>2.3388647777433321E-2</v>
      </c>
    </row>
    <row r="226" spans="1:9" x14ac:dyDescent="0.3">
      <c r="A226">
        <v>48.862200000000001</v>
      </c>
      <c r="B226">
        <v>0.66666666666666663</v>
      </c>
      <c r="C226">
        <f t="shared" si="21"/>
        <v>51.21237388147911</v>
      </c>
      <c r="D226">
        <f t="shared" si="22"/>
        <v>-2.3501738814791082</v>
      </c>
      <c r="E226">
        <f t="shared" si="23"/>
        <v>5.5233172731865778</v>
      </c>
      <c r="F226">
        <f t="shared" si="24"/>
        <v>200.38415194625316</v>
      </c>
      <c r="G226">
        <f t="shared" si="25"/>
        <v>0.11495033205662991</v>
      </c>
      <c r="H226">
        <f t="shared" si="26"/>
        <v>0.44444444444444442</v>
      </c>
      <c r="I226">
        <f t="shared" si="27"/>
        <v>4.8097995617862238E-2</v>
      </c>
    </row>
    <row r="227" spans="1:9" x14ac:dyDescent="0.3">
      <c r="A227">
        <v>50.672499999999999</v>
      </c>
      <c r="B227">
        <v>0.66666666666666663</v>
      </c>
      <c r="C227">
        <f t="shared" si="21"/>
        <v>51.21237388147911</v>
      </c>
      <c r="D227">
        <f t="shared" si="22"/>
        <v>-0.5398738814791102</v>
      </c>
      <c r="E227">
        <f t="shared" si="23"/>
        <v>0.29146380790332033</v>
      </c>
      <c r="F227">
        <f t="shared" si="24"/>
        <v>254.91350503101373</v>
      </c>
      <c r="G227">
        <f t="shared" si="25"/>
        <v>0.11495033205662991</v>
      </c>
      <c r="H227">
        <f t="shared" si="26"/>
        <v>0.44444444444444442</v>
      </c>
      <c r="I227">
        <f t="shared" si="27"/>
        <v>1.0654178923066953E-2</v>
      </c>
    </row>
    <row r="228" spans="1:9" x14ac:dyDescent="0.3">
      <c r="A228">
        <v>41.521000000000001</v>
      </c>
      <c r="B228">
        <v>0.5</v>
      </c>
      <c r="C228">
        <f t="shared" si="21"/>
        <v>43.098421688117995</v>
      </c>
      <c r="D228">
        <f t="shared" si="22"/>
        <v>-1.5774216881179939</v>
      </c>
      <c r="E228">
        <f t="shared" si="23"/>
        <v>2.4882591821450215</v>
      </c>
      <c r="F228">
        <f t="shared" si="24"/>
        <v>46.437559221122171</v>
      </c>
      <c r="G228">
        <f t="shared" si="25"/>
        <v>2.9713689881008285E-2</v>
      </c>
      <c r="H228">
        <f t="shared" si="26"/>
        <v>0.25</v>
      </c>
      <c r="I228">
        <f t="shared" si="27"/>
        <v>3.7990936829989497E-2</v>
      </c>
    </row>
    <row r="229" spans="1:9" x14ac:dyDescent="0.3">
      <c r="A229">
        <v>41.315600000000003</v>
      </c>
      <c r="B229">
        <v>0.5</v>
      </c>
      <c r="C229">
        <f t="shared" si="21"/>
        <v>43.098421688117995</v>
      </c>
      <c r="D229">
        <f t="shared" si="22"/>
        <v>-1.7828216881179912</v>
      </c>
      <c r="E229">
        <f t="shared" si="23"/>
        <v>3.1784531716238842</v>
      </c>
      <c r="F229">
        <f t="shared" si="24"/>
        <v>43.680347290896371</v>
      </c>
      <c r="G229">
        <f t="shared" si="25"/>
        <v>2.9713689881008285E-2</v>
      </c>
      <c r="H229">
        <f t="shared" si="26"/>
        <v>0.25</v>
      </c>
      <c r="I229">
        <f t="shared" si="27"/>
        <v>4.3151296075041659E-2</v>
      </c>
    </row>
    <row r="230" spans="1:9" x14ac:dyDescent="0.3">
      <c r="A230">
        <v>40.799999999999997</v>
      </c>
      <c r="B230">
        <v>0.4</v>
      </c>
      <c r="C230">
        <f t="shared" si="21"/>
        <v>38.230050372101331</v>
      </c>
      <c r="D230">
        <f t="shared" si="22"/>
        <v>2.5699496278986658</v>
      </c>
      <c r="E230">
        <f t="shared" si="23"/>
        <v>6.6046410899364902</v>
      </c>
      <c r="F230">
        <f t="shared" si="24"/>
        <v>37.130875459423848</v>
      </c>
      <c r="G230">
        <f t="shared" si="25"/>
        <v>5.2383712423019679E-3</v>
      </c>
      <c r="H230">
        <f t="shared" si="26"/>
        <v>0.16000000000000003</v>
      </c>
      <c r="I230">
        <f t="shared" si="27"/>
        <v>6.2988961468104551E-2</v>
      </c>
    </row>
    <row r="231" spans="1:9" x14ac:dyDescent="0.3">
      <c r="A231">
        <v>39.375300000000003</v>
      </c>
      <c r="B231">
        <v>0.4</v>
      </c>
      <c r="C231">
        <f t="shared" si="21"/>
        <v>38.230050372101331</v>
      </c>
      <c r="D231">
        <f t="shared" si="22"/>
        <v>1.1452496278986715</v>
      </c>
      <c r="E231">
        <f t="shared" si="23"/>
        <v>1.3115967102020454</v>
      </c>
      <c r="F231">
        <f t="shared" si="24"/>
        <v>21.797795504220662</v>
      </c>
      <c r="G231">
        <f t="shared" si="25"/>
        <v>5.2383712423019679E-3</v>
      </c>
      <c r="H231">
        <f t="shared" si="26"/>
        <v>0.16000000000000003</v>
      </c>
      <c r="I231">
        <f t="shared" si="27"/>
        <v>2.9085483231840046E-2</v>
      </c>
    </row>
    <row r="232" spans="1:9" x14ac:dyDescent="0.3">
      <c r="A232">
        <v>38.4</v>
      </c>
      <c r="B232">
        <v>0.4</v>
      </c>
      <c r="C232">
        <f t="shared" si="21"/>
        <v>38.230050372101331</v>
      </c>
      <c r="D232">
        <f t="shared" si="22"/>
        <v>0.16994962789866719</v>
      </c>
      <c r="E232">
        <f t="shared" si="23"/>
        <v>2.8882876022895437E-2</v>
      </c>
      <c r="F232">
        <f t="shared" si="24"/>
        <v>13.642022993299218</v>
      </c>
      <c r="G232">
        <f t="shared" si="25"/>
        <v>5.2383712423019679E-3</v>
      </c>
      <c r="H232">
        <f t="shared" si="26"/>
        <v>0.16000000000000003</v>
      </c>
      <c r="I232">
        <f t="shared" si="27"/>
        <v>4.4257715598611247E-3</v>
      </c>
    </row>
    <row r="233" spans="1:9" x14ac:dyDescent="0.3">
      <c r="A233">
        <v>38.6</v>
      </c>
      <c r="B233">
        <v>0.4</v>
      </c>
      <c r="C233">
        <f t="shared" si="21"/>
        <v>38.230050372101331</v>
      </c>
      <c r="D233">
        <f t="shared" si="22"/>
        <v>0.36994962789867003</v>
      </c>
      <c r="E233">
        <f t="shared" si="23"/>
        <v>0.13686272718236442</v>
      </c>
      <c r="F233">
        <f t="shared" si="24"/>
        <v>15.159427365476294</v>
      </c>
      <c r="G233">
        <f t="shared" si="25"/>
        <v>5.2383712423019679E-3</v>
      </c>
      <c r="H233">
        <f t="shared" si="26"/>
        <v>0.16000000000000003</v>
      </c>
      <c r="I233">
        <f t="shared" si="27"/>
        <v>9.5841872512608811E-3</v>
      </c>
    </row>
    <row r="234" spans="1:9" x14ac:dyDescent="0.3">
      <c r="A234">
        <v>39.299999999999997</v>
      </c>
      <c r="B234">
        <v>0.41666666666666669</v>
      </c>
      <c r="C234">
        <f t="shared" si="21"/>
        <v>39.041445591437437</v>
      </c>
      <c r="D234">
        <f t="shared" si="22"/>
        <v>0.25855440856255996</v>
      </c>
      <c r="E234">
        <f t="shared" si="23"/>
        <v>6.6850382187135182E-2</v>
      </c>
      <c r="F234">
        <f t="shared" si="24"/>
        <v>21.100342668095948</v>
      </c>
      <c r="G234">
        <f t="shared" si="25"/>
        <v>7.928702126530799E-3</v>
      </c>
      <c r="H234">
        <f t="shared" si="26"/>
        <v>0.17361111111111113</v>
      </c>
      <c r="I234">
        <f t="shared" si="27"/>
        <v>6.5789925842890578E-3</v>
      </c>
    </row>
    <row r="235" spans="1:9" x14ac:dyDescent="0.3">
      <c r="A235">
        <v>42.3</v>
      </c>
      <c r="B235">
        <v>0.41666666666666669</v>
      </c>
      <c r="C235">
        <f t="shared" si="21"/>
        <v>39.041445591437437</v>
      </c>
      <c r="D235">
        <f t="shared" si="22"/>
        <v>3.25855440856256</v>
      </c>
      <c r="E235">
        <f t="shared" si="23"/>
        <v>10.618176833562496</v>
      </c>
      <c r="F235">
        <f t="shared" si="24"/>
        <v>57.661408250751748</v>
      </c>
      <c r="G235">
        <f t="shared" si="25"/>
        <v>7.928702126530799E-3</v>
      </c>
      <c r="H235">
        <f t="shared" si="26"/>
        <v>0.17361111111111113</v>
      </c>
      <c r="I235">
        <f t="shared" si="27"/>
        <v>7.7034383181147997E-2</v>
      </c>
    </row>
    <row r="236" spans="1:9" x14ac:dyDescent="0.3">
      <c r="A236">
        <v>37.6</v>
      </c>
      <c r="B236">
        <v>0.2857142857142857</v>
      </c>
      <c r="C236">
        <f t="shared" si="21"/>
        <v>32.666197439510846</v>
      </c>
      <c r="D236">
        <f t="shared" si="22"/>
        <v>4.9338025604891556</v>
      </c>
      <c r="E236">
        <f t="shared" si="23"/>
        <v>24.342407705889347</v>
      </c>
      <c r="F236">
        <f t="shared" si="24"/>
        <v>8.3724055045910184</v>
      </c>
      <c r="G236">
        <f t="shared" si="25"/>
        <v>1.7563744307192328E-3</v>
      </c>
      <c r="H236">
        <f t="shared" si="26"/>
        <v>8.1632653061224483E-2</v>
      </c>
      <c r="I236">
        <f t="shared" si="27"/>
        <v>0.13121815320449881</v>
      </c>
    </row>
    <row r="237" spans="1:9" x14ac:dyDescent="0.3">
      <c r="A237">
        <v>42.774299999999997</v>
      </c>
      <c r="B237">
        <v>0.5</v>
      </c>
      <c r="C237">
        <f t="shared" si="21"/>
        <v>43.098421688117995</v>
      </c>
      <c r="D237">
        <f t="shared" si="22"/>
        <v>-0.32412168811799802</v>
      </c>
      <c r="E237">
        <f t="shared" si="23"/>
        <v>0.10505486870846077</v>
      </c>
      <c r="F237">
        <f t="shared" si="24"/>
        <v>65.089573209369618</v>
      </c>
      <c r="G237">
        <f t="shared" si="25"/>
        <v>2.9713689881008285E-2</v>
      </c>
      <c r="H237">
        <f t="shared" si="26"/>
        <v>0.25</v>
      </c>
      <c r="I237">
        <f t="shared" si="27"/>
        <v>7.5774866711552976E-3</v>
      </c>
    </row>
    <row r="238" spans="1:9" x14ac:dyDescent="0.3">
      <c r="A238">
        <v>37.798900000000003</v>
      </c>
      <c r="B238">
        <v>0.5</v>
      </c>
      <c r="C238">
        <f t="shared" si="21"/>
        <v>43.098421688117995</v>
      </c>
      <c r="D238">
        <f t="shared" si="22"/>
        <v>-5.2995216881179914</v>
      </c>
      <c r="E238">
        <f t="shared" si="23"/>
        <v>28.084930122832965</v>
      </c>
      <c r="F238">
        <f t="shared" si="24"/>
        <v>9.5630053627211105</v>
      </c>
      <c r="G238">
        <f t="shared" si="25"/>
        <v>2.9713689881008285E-2</v>
      </c>
      <c r="H238">
        <f t="shared" si="26"/>
        <v>0.25</v>
      </c>
      <c r="I238">
        <f t="shared" si="27"/>
        <v>0.14020306644156288</v>
      </c>
    </row>
    <row r="239" spans="1:9" x14ac:dyDescent="0.3">
      <c r="A239">
        <v>42.575000000000003</v>
      </c>
      <c r="B239">
        <v>0.5</v>
      </c>
      <c r="C239">
        <f t="shared" si="21"/>
        <v>43.098421688117995</v>
      </c>
      <c r="D239">
        <f t="shared" si="22"/>
        <v>-0.52342168811799183</v>
      </c>
      <c r="E239">
        <f t="shared" si="23"/>
        <v>0.27397026359228832</v>
      </c>
      <c r="F239">
        <f t="shared" si="24"/>
        <v>61.913464262495282</v>
      </c>
      <c r="G239">
        <f t="shared" si="25"/>
        <v>2.9713689881008285E-2</v>
      </c>
      <c r="H239">
        <f t="shared" si="26"/>
        <v>0.25</v>
      </c>
      <c r="I239">
        <f t="shared" si="27"/>
        <v>1.2294108939941088E-2</v>
      </c>
    </row>
    <row r="240" spans="1:9" x14ac:dyDescent="0.3">
      <c r="A240">
        <v>34.1</v>
      </c>
      <c r="B240">
        <v>0.33333333333333331</v>
      </c>
      <c r="C240">
        <f t="shared" si="21"/>
        <v>34.98446949475688</v>
      </c>
      <c r="D240">
        <f t="shared" si="22"/>
        <v>-0.8844694947568783</v>
      </c>
      <c r="E240">
        <f t="shared" si="23"/>
        <v>0.78228628715548754</v>
      </c>
      <c r="F240">
        <f t="shared" si="24"/>
        <v>0.36782899149255516</v>
      </c>
      <c r="G240">
        <f t="shared" si="25"/>
        <v>3.2603260942195653E-5</v>
      </c>
      <c r="H240">
        <f t="shared" si="26"/>
        <v>0.1111111111111111</v>
      </c>
      <c r="I240">
        <f t="shared" si="27"/>
        <v>2.5937521840377661E-2</v>
      </c>
    </row>
    <row r="241" spans="1:9" x14ac:dyDescent="0.3">
      <c r="A241">
        <v>35</v>
      </c>
      <c r="B241">
        <v>0.33333333333333331</v>
      </c>
      <c r="C241">
        <f t="shared" si="21"/>
        <v>34.98446949475688</v>
      </c>
      <c r="D241">
        <f t="shared" si="22"/>
        <v>1.5530505243120274E-2</v>
      </c>
      <c r="E241">
        <f t="shared" si="23"/>
        <v>2.4119659310658633E-4</v>
      </c>
      <c r="F241">
        <f t="shared" si="24"/>
        <v>8.6148666289302026E-2</v>
      </c>
      <c r="G241">
        <f t="shared" si="25"/>
        <v>3.2603260942195653E-5</v>
      </c>
      <c r="H241">
        <f t="shared" si="26"/>
        <v>0.1111111111111111</v>
      </c>
      <c r="I241">
        <f t="shared" si="27"/>
        <v>4.4372872123200782E-4</v>
      </c>
    </row>
    <row r="242" spans="1:9" x14ac:dyDescent="0.3">
      <c r="A242">
        <v>21.006</v>
      </c>
      <c r="B242">
        <v>0.14705882352941177</v>
      </c>
      <c r="C242">
        <f t="shared" si="21"/>
        <v>25.915934690412104</v>
      </c>
      <c r="D242">
        <f t="shared" si="22"/>
        <v>-4.9099346904121042</v>
      </c>
      <c r="E242">
        <f t="shared" si="23"/>
        <v>24.107458664112205</v>
      </c>
      <c r="F242">
        <f t="shared" si="24"/>
        <v>187.7034007450608</v>
      </c>
      <c r="G242">
        <f t="shared" si="25"/>
        <v>3.2603568734017117E-2</v>
      </c>
      <c r="H242">
        <f t="shared" si="26"/>
        <v>2.1626297577854673E-2</v>
      </c>
      <c r="I242">
        <f t="shared" si="27"/>
        <v>0.23373963107741141</v>
      </c>
    </row>
    <row r="243" spans="1:9" x14ac:dyDescent="0.3">
      <c r="A243">
        <v>21.006</v>
      </c>
      <c r="B243">
        <v>0.14705882352941177</v>
      </c>
      <c r="C243">
        <f t="shared" si="21"/>
        <v>25.915934690412104</v>
      </c>
      <c r="D243">
        <f t="shared" si="22"/>
        <v>-4.9099346904121042</v>
      </c>
      <c r="E243">
        <f t="shared" si="23"/>
        <v>24.107458664112205</v>
      </c>
      <c r="F243">
        <f t="shared" si="24"/>
        <v>187.7034007450608</v>
      </c>
      <c r="G243">
        <f t="shared" si="25"/>
        <v>3.2603568734017117E-2</v>
      </c>
      <c r="H243">
        <f t="shared" si="26"/>
        <v>2.1626297577854673E-2</v>
      </c>
      <c r="I243">
        <f t="shared" si="27"/>
        <v>0.23373963107741141</v>
      </c>
    </row>
    <row r="244" spans="1:9" x14ac:dyDescent="0.3">
      <c r="A244">
        <v>23.8</v>
      </c>
      <c r="B244">
        <v>0.16666666666666666</v>
      </c>
      <c r="C244">
        <f t="shared" si="21"/>
        <v>26.870517301395765</v>
      </c>
      <c r="D244">
        <f t="shared" si="22"/>
        <v>-3.0705173013957641</v>
      </c>
      <c r="E244">
        <f t="shared" si="23"/>
        <v>9.428076498170725</v>
      </c>
      <c r="F244">
        <f t="shared" si="24"/>
        <v>118.95150382437424</v>
      </c>
      <c r="G244">
        <f t="shared" si="25"/>
        <v>2.5907072196431666E-2</v>
      </c>
      <c r="H244">
        <f t="shared" si="26"/>
        <v>2.7777777777777776E-2</v>
      </c>
      <c r="I244">
        <f t="shared" si="27"/>
        <v>0.12901333199141865</v>
      </c>
    </row>
    <row r="245" spans="1:9" x14ac:dyDescent="0.3">
      <c r="A245">
        <v>39.710299999999997</v>
      </c>
      <c r="B245">
        <v>0.33333333333333331</v>
      </c>
      <c r="C245">
        <f t="shared" si="21"/>
        <v>34.98446949475688</v>
      </c>
      <c r="D245">
        <f t="shared" si="22"/>
        <v>4.7258305052431169</v>
      </c>
      <c r="E245">
        <f t="shared" si="23"/>
        <v>22.333473964286412</v>
      </c>
      <c r="F245">
        <f t="shared" si="24"/>
        <v>25.038123827617166</v>
      </c>
      <c r="G245">
        <f t="shared" si="25"/>
        <v>3.2603260942195653E-5</v>
      </c>
      <c r="H245">
        <f t="shared" si="26"/>
        <v>0.1111111111111111</v>
      </c>
      <c r="I245">
        <f t="shared" si="27"/>
        <v>0.11900767572249812</v>
      </c>
    </row>
    <row r="246" spans="1:9" x14ac:dyDescent="0.3">
      <c r="A246">
        <v>38.7896</v>
      </c>
      <c r="B246">
        <v>0.33333333333333331</v>
      </c>
      <c r="C246">
        <f t="shared" si="21"/>
        <v>34.98446949475688</v>
      </c>
      <c r="D246">
        <f t="shared" si="22"/>
        <v>3.8051305052431204</v>
      </c>
      <c r="E246">
        <f t="shared" si="23"/>
        <v>14.479018161931764</v>
      </c>
      <c r="F246">
        <f t="shared" si="24"/>
        <v>16.671794870300133</v>
      </c>
      <c r="G246">
        <f t="shared" si="25"/>
        <v>3.2603260942195653E-5</v>
      </c>
      <c r="H246">
        <f t="shared" si="26"/>
        <v>0.1111111111111111</v>
      </c>
      <c r="I246">
        <f t="shared" si="27"/>
        <v>9.8096667798665632E-2</v>
      </c>
    </row>
    <row r="247" spans="1:9" x14ac:dyDescent="0.3">
      <c r="A247">
        <v>35.540399999999998</v>
      </c>
      <c r="B247">
        <v>0.33333333333333331</v>
      </c>
      <c r="C247">
        <f t="shared" si="21"/>
        <v>34.98446949475688</v>
      </c>
      <c r="D247">
        <f t="shared" si="22"/>
        <v>0.55593050524311849</v>
      </c>
      <c r="E247">
        <f t="shared" si="23"/>
        <v>0.309058726659869</v>
      </c>
      <c r="F247">
        <f t="shared" si="24"/>
        <v>0.69540743991170029</v>
      </c>
      <c r="G247">
        <f t="shared" si="25"/>
        <v>3.2603260942195653E-5</v>
      </c>
      <c r="H247">
        <f t="shared" si="26"/>
        <v>0.1111111111111111</v>
      </c>
      <c r="I247">
        <f t="shared" si="27"/>
        <v>1.5642212953234026E-2</v>
      </c>
    </row>
    <row r="248" spans="1:9" x14ac:dyDescent="0.3">
      <c r="A248">
        <v>35.460599999999999</v>
      </c>
      <c r="B248">
        <v>0.33333333333333331</v>
      </c>
      <c r="C248">
        <f t="shared" si="21"/>
        <v>34.98446949475688</v>
      </c>
      <c r="D248">
        <f t="shared" si="22"/>
        <v>0.47613050524311973</v>
      </c>
      <c r="E248">
        <f t="shared" si="23"/>
        <v>0.22670025802306845</v>
      </c>
      <c r="F248">
        <f t="shared" si="24"/>
        <v>0.56868329541305773</v>
      </c>
      <c r="G248">
        <f t="shared" si="25"/>
        <v>3.2603260942195653E-5</v>
      </c>
      <c r="H248">
        <f t="shared" si="26"/>
        <v>0.1111111111111111</v>
      </c>
      <c r="I248">
        <f t="shared" si="27"/>
        <v>1.3427029019337511E-2</v>
      </c>
    </row>
    <row r="249" spans="1:9" x14ac:dyDescent="0.3">
      <c r="A249">
        <v>51.1</v>
      </c>
      <c r="B249">
        <v>0.33333333333333331</v>
      </c>
      <c r="C249">
        <f t="shared" si="21"/>
        <v>34.98446949475688</v>
      </c>
      <c r="D249">
        <f t="shared" si="22"/>
        <v>16.115530505243122</v>
      </c>
      <c r="E249">
        <f t="shared" si="23"/>
        <v>259.71032346542165</v>
      </c>
      <c r="F249">
        <f t="shared" si="24"/>
        <v>268.74720062654222</v>
      </c>
      <c r="G249">
        <f t="shared" si="25"/>
        <v>3.2603260942195653E-5</v>
      </c>
      <c r="H249">
        <f t="shared" si="26"/>
        <v>0.1111111111111111</v>
      </c>
      <c r="I249">
        <f t="shared" si="27"/>
        <v>0.31537241693235069</v>
      </c>
    </row>
    <row r="250" spans="1:9" x14ac:dyDescent="0.3">
      <c r="A250">
        <v>36.154800000000002</v>
      </c>
      <c r="B250">
        <v>0.33333333333333331</v>
      </c>
      <c r="C250">
        <f t="shared" si="21"/>
        <v>34.98446949475688</v>
      </c>
      <c r="D250">
        <f t="shared" si="22"/>
        <v>1.1703305052431219</v>
      </c>
      <c r="E250">
        <f t="shared" si="23"/>
        <v>1.369673491502621</v>
      </c>
      <c r="F250">
        <f t="shared" si="24"/>
        <v>2.0976045512396193</v>
      </c>
      <c r="G250">
        <f t="shared" si="25"/>
        <v>3.2603260942195653E-5</v>
      </c>
      <c r="H250">
        <f t="shared" si="26"/>
        <v>0.1111111111111111</v>
      </c>
      <c r="I250">
        <f t="shared" si="27"/>
        <v>3.2369989745293065E-2</v>
      </c>
    </row>
    <row r="251" spans="1:9" x14ac:dyDescent="0.3">
      <c r="A251">
        <v>35.708100000000002</v>
      </c>
      <c r="B251">
        <v>0.33333333333333331</v>
      </c>
      <c r="C251">
        <f t="shared" si="21"/>
        <v>34.98446949475688</v>
      </c>
      <c r="D251">
        <f t="shared" si="22"/>
        <v>0.723630505243122</v>
      </c>
      <c r="E251">
        <f t="shared" si="23"/>
        <v>0.52364110811841602</v>
      </c>
      <c r="F251">
        <f t="shared" si="24"/>
        <v>1.0032244559821668</v>
      </c>
      <c r="G251">
        <f t="shared" si="25"/>
        <v>3.2603260942195653E-5</v>
      </c>
      <c r="H251">
        <f t="shared" si="26"/>
        <v>0.1111111111111111</v>
      </c>
      <c r="I251">
        <f t="shared" si="27"/>
        <v>2.0265164073224897E-2</v>
      </c>
    </row>
    <row r="252" spans="1:9" x14ac:dyDescent="0.3">
      <c r="A252">
        <v>34.7288</v>
      </c>
      <c r="B252">
        <v>0.33333333333333331</v>
      </c>
      <c r="C252">
        <f t="shared" si="21"/>
        <v>34.98446949475688</v>
      </c>
      <c r="D252">
        <f t="shared" si="22"/>
        <v>-0.25566949475688006</v>
      </c>
      <c r="E252">
        <f t="shared" si="23"/>
        <v>6.5366890549238318E-2</v>
      </c>
      <c r="F252">
        <f t="shared" si="24"/>
        <v>4.9777761721613641E-4</v>
      </c>
      <c r="G252">
        <f t="shared" si="25"/>
        <v>3.2603260942195653E-5</v>
      </c>
      <c r="H252">
        <f t="shared" si="26"/>
        <v>0.1111111111111111</v>
      </c>
      <c r="I252">
        <f t="shared" si="27"/>
        <v>7.3618868131602603E-3</v>
      </c>
    </row>
    <row r="253" spans="1:9" x14ac:dyDescent="0.3">
      <c r="A253">
        <v>34.285299999999999</v>
      </c>
      <c r="B253">
        <v>0.33333333333333331</v>
      </c>
      <c r="C253">
        <f t="shared" si="21"/>
        <v>34.98446949475688</v>
      </c>
      <c r="D253">
        <f t="shared" si="22"/>
        <v>-0.69916949475688028</v>
      </c>
      <c r="E253">
        <f t="shared" si="23"/>
        <v>0.48883798239859122</v>
      </c>
      <c r="F253">
        <f t="shared" si="24"/>
        <v>0.17740023231459831</v>
      </c>
      <c r="G253">
        <f t="shared" si="25"/>
        <v>3.2603260942195653E-5</v>
      </c>
      <c r="H253">
        <f t="shared" si="26"/>
        <v>0.1111111111111111</v>
      </c>
      <c r="I253">
        <f t="shared" si="27"/>
        <v>2.0392690008746613E-2</v>
      </c>
    </row>
    <row r="254" spans="1:9" x14ac:dyDescent="0.3">
      <c r="A254">
        <v>28.4</v>
      </c>
      <c r="B254">
        <v>0.25</v>
      </c>
      <c r="C254">
        <f t="shared" si="21"/>
        <v>30.927493398076322</v>
      </c>
      <c r="D254">
        <f t="shared" si="22"/>
        <v>-2.5274933980763237</v>
      </c>
      <c r="E254">
        <f t="shared" si="23"/>
        <v>6.3882228773194019</v>
      </c>
      <c r="F254">
        <f t="shared" si="24"/>
        <v>39.771804384446519</v>
      </c>
      <c r="G254">
        <f t="shared" si="25"/>
        <v>6.0253932842424841E-3</v>
      </c>
      <c r="H254">
        <f t="shared" si="26"/>
        <v>6.25E-2</v>
      </c>
      <c r="I254">
        <f t="shared" si="27"/>
        <v>8.8996246411138166E-2</v>
      </c>
    </row>
    <row r="255" spans="1:9" x14ac:dyDescent="0.3">
      <c r="A255">
        <v>27.9711</v>
      </c>
      <c r="B255">
        <v>0.25</v>
      </c>
      <c r="C255">
        <f t="shared" si="21"/>
        <v>30.927493398076322</v>
      </c>
      <c r="D255">
        <f t="shared" si="22"/>
        <v>-2.9563933980763224</v>
      </c>
      <c r="E255">
        <f t="shared" si="23"/>
        <v>8.7402619241892641</v>
      </c>
      <c r="F255">
        <f t="shared" si="24"/>
        <v>45.365465918312815</v>
      </c>
      <c r="G255">
        <f t="shared" si="25"/>
        <v>6.0253932842424841E-3</v>
      </c>
      <c r="H255">
        <f t="shared" si="26"/>
        <v>6.25E-2</v>
      </c>
      <c r="I255">
        <f t="shared" si="27"/>
        <v>0.1056945703986015</v>
      </c>
    </row>
    <row r="256" spans="1:9" x14ac:dyDescent="0.3">
      <c r="A256">
        <v>47.9</v>
      </c>
      <c r="B256">
        <v>0.625</v>
      </c>
      <c r="C256">
        <f t="shared" si="21"/>
        <v>49.183885833138831</v>
      </c>
      <c r="D256">
        <f t="shared" si="22"/>
        <v>-1.2838858331388323</v>
      </c>
      <c r="E256">
        <f t="shared" si="23"/>
        <v>1.6483628325345936</v>
      </c>
      <c r="F256">
        <f t="shared" si="24"/>
        <v>174.06873067170929</v>
      </c>
      <c r="G256">
        <f t="shared" si="25"/>
        <v>8.8432838179391182E-2</v>
      </c>
      <c r="H256">
        <f t="shared" si="26"/>
        <v>0.390625</v>
      </c>
      <c r="I256">
        <f t="shared" si="27"/>
        <v>2.6803462069704225E-2</v>
      </c>
    </row>
    <row r="257" spans="1:9" x14ac:dyDescent="0.3">
      <c r="A257">
        <v>48.9</v>
      </c>
      <c r="B257">
        <v>0.625</v>
      </c>
      <c r="C257">
        <f t="shared" si="21"/>
        <v>49.183885833138831</v>
      </c>
      <c r="D257">
        <f t="shared" si="22"/>
        <v>-0.28388583313883231</v>
      </c>
      <c r="E257">
        <f t="shared" si="23"/>
        <v>8.0591166256928942E-2</v>
      </c>
      <c r="F257">
        <f t="shared" si="24"/>
        <v>201.45575253259454</v>
      </c>
      <c r="G257">
        <f t="shared" si="25"/>
        <v>8.8432838179391182E-2</v>
      </c>
      <c r="H257">
        <f t="shared" si="26"/>
        <v>0.390625</v>
      </c>
      <c r="I257">
        <f t="shared" si="27"/>
        <v>5.8054362605078182E-3</v>
      </c>
    </row>
    <row r="258" spans="1:9" x14ac:dyDescent="0.3">
      <c r="A258">
        <v>40.4</v>
      </c>
      <c r="B258">
        <v>0.27777777777777779</v>
      </c>
      <c r="C258">
        <f t="shared" ref="C258:C321" si="28">$L$19+($L$20*B258)</f>
        <v>32.279818763636513</v>
      </c>
      <c r="D258">
        <f t="shared" si="22"/>
        <v>8.1201812363634858</v>
      </c>
      <c r="E258">
        <f t="shared" si="23"/>
        <v>65.937343311389625</v>
      </c>
      <c r="F258">
        <f t="shared" si="24"/>
        <v>32.416066715069753</v>
      </c>
      <c r="G258">
        <f t="shared" si="25"/>
        <v>2.4845867332658439E-3</v>
      </c>
      <c r="H258">
        <f t="shared" si="26"/>
        <v>7.7160493827160503E-2</v>
      </c>
      <c r="I258">
        <f t="shared" si="27"/>
        <v>0.20099458505850212</v>
      </c>
    </row>
    <row r="259" spans="1:9" x14ac:dyDescent="0.3">
      <c r="A259">
        <v>40</v>
      </c>
      <c r="B259">
        <v>0.27777777777777779</v>
      </c>
      <c r="C259">
        <f t="shared" si="28"/>
        <v>32.279818763636513</v>
      </c>
      <c r="D259">
        <f t="shared" ref="D259:D322" si="29">A259-C259</f>
        <v>7.7201812363634872</v>
      </c>
      <c r="E259">
        <f t="shared" ref="E259:E322" si="30">D259^2</f>
        <v>59.601198322298863</v>
      </c>
      <c r="F259">
        <f t="shared" ref="F259:F322" si="31">(A259-(AVERAGE($A$2:$A$1108)))^2</f>
        <v>28.021257970715663</v>
      </c>
      <c r="G259">
        <f t="shared" ref="G259:G322" si="32">(B259-(AVERAGE($B$2:$B$1108)))^2</f>
        <v>2.4845867332658439E-3</v>
      </c>
      <c r="H259">
        <f t="shared" ref="H259:H322" si="33">(B259)^2</f>
        <v>7.7160493827160503E-2</v>
      </c>
      <c r="I259">
        <f t="shared" ref="I259:I322" si="34">ABS(D259)/A259</f>
        <v>0.19300453090908717</v>
      </c>
    </row>
    <row r="260" spans="1:9" x14ac:dyDescent="0.3">
      <c r="A260">
        <v>33.799999999999997</v>
      </c>
      <c r="B260">
        <v>0.16129032258064516</v>
      </c>
      <c r="C260">
        <f t="shared" si="28"/>
        <v>26.608776908061536</v>
      </c>
      <c r="D260">
        <f t="shared" si="29"/>
        <v>7.1912230919384612</v>
      </c>
      <c r="E260">
        <f t="shared" si="30"/>
        <v>51.71368955802896</v>
      </c>
      <c r="F260">
        <f t="shared" si="31"/>
        <v>0.82172243322698024</v>
      </c>
      <c r="G260">
        <f t="shared" si="32"/>
        <v>2.7666694908074808E-2</v>
      </c>
      <c r="H260">
        <f t="shared" si="33"/>
        <v>2.6014568158168574E-2</v>
      </c>
      <c r="I260">
        <f t="shared" si="34"/>
        <v>0.21275807964314974</v>
      </c>
    </row>
    <row r="261" spans="1:9" x14ac:dyDescent="0.3">
      <c r="A261">
        <v>35.200000000000003</v>
      </c>
      <c r="B261">
        <v>0.16129032258064516</v>
      </c>
      <c r="C261">
        <f t="shared" si="28"/>
        <v>26.608776908061536</v>
      </c>
      <c r="D261">
        <f t="shared" si="29"/>
        <v>8.5912230919384669</v>
      </c>
      <c r="E261">
        <f t="shared" si="30"/>
        <v>73.809114215456745</v>
      </c>
      <c r="F261">
        <f t="shared" si="31"/>
        <v>0.24355303846635931</v>
      </c>
      <c r="G261">
        <f t="shared" si="32"/>
        <v>2.7666694908074808E-2</v>
      </c>
      <c r="H261">
        <f t="shared" si="33"/>
        <v>2.6014568158168574E-2</v>
      </c>
      <c r="I261">
        <f t="shared" si="34"/>
        <v>0.24406883783916097</v>
      </c>
    </row>
    <row r="262" spans="1:9" x14ac:dyDescent="0.3">
      <c r="A262">
        <v>51.9</v>
      </c>
      <c r="B262">
        <v>0.45454545454545453</v>
      </c>
      <c r="C262">
        <f t="shared" si="28"/>
        <v>40.885525635383146</v>
      </c>
      <c r="D262">
        <f t="shared" si="29"/>
        <v>11.014474364616852</v>
      </c>
      <c r="E262">
        <f t="shared" si="30"/>
        <v>121.31864552880181</v>
      </c>
      <c r="F262">
        <f t="shared" si="31"/>
        <v>295.61681811525034</v>
      </c>
      <c r="G262">
        <f t="shared" si="32"/>
        <v>1.6109206202257476E-2</v>
      </c>
      <c r="H262">
        <f t="shared" si="33"/>
        <v>0.20661157024793386</v>
      </c>
      <c r="I262">
        <f t="shared" si="34"/>
        <v>0.21222493958799329</v>
      </c>
    </row>
    <row r="263" spans="1:9" x14ac:dyDescent="0.3">
      <c r="A263">
        <v>46.8</v>
      </c>
      <c r="B263">
        <v>0.45454545454545453</v>
      </c>
      <c r="C263">
        <f t="shared" si="28"/>
        <v>40.885525635383146</v>
      </c>
      <c r="D263">
        <f t="shared" si="29"/>
        <v>5.9144743646168507</v>
      </c>
      <c r="E263">
        <f t="shared" si="30"/>
        <v>34.981007009709899</v>
      </c>
      <c r="F263">
        <f t="shared" si="31"/>
        <v>146.25300662473543</v>
      </c>
      <c r="G263">
        <f t="shared" si="32"/>
        <v>1.6109206202257476E-2</v>
      </c>
      <c r="H263">
        <f t="shared" si="33"/>
        <v>0.20661157024793386</v>
      </c>
      <c r="I263">
        <f t="shared" si="34"/>
        <v>0.12637765736360793</v>
      </c>
    </row>
    <row r="264" spans="1:9" x14ac:dyDescent="0.3">
      <c r="A264">
        <v>51.9</v>
      </c>
      <c r="B264">
        <v>0.45454545454545453</v>
      </c>
      <c r="C264">
        <f t="shared" si="28"/>
        <v>40.885525635383146</v>
      </c>
      <c r="D264">
        <f t="shared" si="29"/>
        <v>11.014474364616852</v>
      </c>
      <c r="E264">
        <f t="shared" si="30"/>
        <v>121.31864552880181</v>
      </c>
      <c r="F264">
        <f t="shared" si="31"/>
        <v>295.61681811525034</v>
      </c>
      <c r="G264">
        <f t="shared" si="32"/>
        <v>1.6109206202257476E-2</v>
      </c>
      <c r="H264">
        <f t="shared" si="33"/>
        <v>0.20661157024793386</v>
      </c>
      <c r="I264">
        <f t="shared" si="34"/>
        <v>0.21222493958799329</v>
      </c>
    </row>
    <row r="265" spans="1:9" x14ac:dyDescent="0.3">
      <c r="A265">
        <v>40.1</v>
      </c>
      <c r="B265">
        <v>0.41666666666666669</v>
      </c>
      <c r="C265">
        <f t="shared" si="28"/>
        <v>39.041445591437437</v>
      </c>
      <c r="D265">
        <f t="shared" si="29"/>
        <v>1.0585544085625642</v>
      </c>
      <c r="E265">
        <f t="shared" si="30"/>
        <v>1.1205374358872402</v>
      </c>
      <c r="F265">
        <f t="shared" si="31"/>
        <v>29.089960156804207</v>
      </c>
      <c r="G265">
        <f t="shared" si="32"/>
        <v>7.928702126530799E-3</v>
      </c>
      <c r="H265">
        <f t="shared" si="33"/>
        <v>0.17361111111111113</v>
      </c>
      <c r="I265">
        <f t="shared" si="34"/>
        <v>2.6397865550188634E-2</v>
      </c>
    </row>
    <row r="266" spans="1:9" x14ac:dyDescent="0.3">
      <c r="A266">
        <v>36.5</v>
      </c>
      <c r="B266">
        <v>0.37037037037037035</v>
      </c>
      <c r="C266">
        <f t="shared" si="28"/>
        <v>36.787569982170467</v>
      </c>
      <c r="D266">
        <f t="shared" si="29"/>
        <v>-0.28756998217046714</v>
      </c>
      <c r="E266">
        <f t="shared" si="30"/>
        <v>8.2696494645522783E-2</v>
      </c>
      <c r="F266">
        <f t="shared" si="31"/>
        <v>3.2166814576172107</v>
      </c>
      <c r="G266">
        <f t="shared" si="32"/>
        <v>1.8273028939335611E-3</v>
      </c>
      <c r="H266">
        <f t="shared" si="33"/>
        <v>0.1371742112482853</v>
      </c>
      <c r="I266">
        <f t="shared" si="34"/>
        <v>7.8786296485059484E-3</v>
      </c>
    </row>
    <row r="267" spans="1:9" x14ac:dyDescent="0.3">
      <c r="A267">
        <v>37.6</v>
      </c>
      <c r="B267">
        <v>0.2857142857142857</v>
      </c>
      <c r="C267">
        <f t="shared" si="28"/>
        <v>32.666197439510846</v>
      </c>
      <c r="D267">
        <f t="shared" si="29"/>
        <v>4.9338025604891556</v>
      </c>
      <c r="E267">
        <f t="shared" si="30"/>
        <v>24.342407705889347</v>
      </c>
      <c r="F267">
        <f t="shared" si="31"/>
        <v>8.3724055045910184</v>
      </c>
      <c r="G267">
        <f t="shared" si="32"/>
        <v>1.7563744307192328E-3</v>
      </c>
      <c r="H267">
        <f t="shared" si="33"/>
        <v>8.1632653061224483E-2</v>
      </c>
      <c r="I267">
        <f t="shared" si="34"/>
        <v>0.13121815320449881</v>
      </c>
    </row>
    <row r="268" spans="1:9" x14ac:dyDescent="0.3">
      <c r="A268">
        <v>34.700000000000003</v>
      </c>
      <c r="B268">
        <v>0.2857142857142857</v>
      </c>
      <c r="C268">
        <f t="shared" si="28"/>
        <v>32.666197439510846</v>
      </c>
      <c r="D268">
        <f t="shared" si="29"/>
        <v>2.033802560489157</v>
      </c>
      <c r="E268">
        <f t="shared" si="30"/>
        <v>4.1363528550522508</v>
      </c>
      <c r="F268">
        <f t="shared" si="31"/>
        <v>4.2108023720268626E-5</v>
      </c>
      <c r="G268">
        <f t="shared" si="32"/>
        <v>1.7563744307192328E-3</v>
      </c>
      <c r="H268">
        <f t="shared" si="33"/>
        <v>8.1632653061224483E-2</v>
      </c>
      <c r="I268">
        <f t="shared" si="34"/>
        <v>5.8611024797958412E-2</v>
      </c>
    </row>
    <row r="269" spans="1:9" x14ac:dyDescent="0.3">
      <c r="A269">
        <v>34.5</v>
      </c>
      <c r="B269">
        <v>0.17543859649122806</v>
      </c>
      <c r="C269">
        <f t="shared" si="28"/>
        <v>27.297567416835825</v>
      </c>
      <c r="D269">
        <f t="shared" si="29"/>
        <v>7.2024325831641747</v>
      </c>
      <c r="E269">
        <f t="shared" si="30"/>
        <v>51.875035115024964</v>
      </c>
      <c r="F269">
        <f t="shared" si="31"/>
        <v>4.2637735846665824E-2</v>
      </c>
      <c r="G269">
        <f t="shared" si="32"/>
        <v>2.316021649068568E-2</v>
      </c>
      <c r="H269">
        <f t="shared" si="33"/>
        <v>3.077870113881194E-2</v>
      </c>
      <c r="I269">
        <f t="shared" si="34"/>
        <v>0.20876616183084565</v>
      </c>
    </row>
    <row r="270" spans="1:9" x14ac:dyDescent="0.3">
      <c r="A270">
        <v>33.6</v>
      </c>
      <c r="B270">
        <v>0.17543859649122806</v>
      </c>
      <c r="C270">
        <f t="shared" si="28"/>
        <v>27.297567416835825</v>
      </c>
      <c r="D270">
        <f t="shared" si="29"/>
        <v>6.3024325831641761</v>
      </c>
      <c r="E270">
        <f t="shared" si="30"/>
        <v>39.720656465329469</v>
      </c>
      <c r="F270">
        <f t="shared" si="31"/>
        <v>1.2243180610499176</v>
      </c>
      <c r="G270">
        <f t="shared" si="32"/>
        <v>2.316021649068568E-2</v>
      </c>
      <c r="H270">
        <f t="shared" si="33"/>
        <v>3.077870113881194E-2</v>
      </c>
      <c r="I270">
        <f t="shared" si="34"/>
        <v>0.18757239830845762</v>
      </c>
    </row>
    <row r="271" spans="1:9" x14ac:dyDescent="0.3">
      <c r="A271">
        <v>30.1</v>
      </c>
      <c r="B271">
        <v>0.16393442622950821</v>
      </c>
      <c r="C271">
        <f t="shared" si="28"/>
        <v>26.737501691668534</v>
      </c>
      <c r="D271">
        <f t="shared" si="29"/>
        <v>3.3624983083314675</v>
      </c>
      <c r="E271">
        <f t="shared" si="30"/>
        <v>11.30639487353198</v>
      </c>
      <c r="F271">
        <f t="shared" si="31"/>
        <v>21.219741547951454</v>
      </c>
      <c r="G271">
        <f t="shared" si="32"/>
        <v>2.6794082362324449E-2</v>
      </c>
      <c r="H271">
        <f t="shared" si="33"/>
        <v>2.6874496103198069E-2</v>
      </c>
      <c r="I271">
        <f t="shared" si="34"/>
        <v>0.11171090725353712</v>
      </c>
    </row>
    <row r="272" spans="1:9" x14ac:dyDescent="0.3">
      <c r="A272">
        <v>26</v>
      </c>
      <c r="B272">
        <v>0.16393442622950821</v>
      </c>
      <c r="C272">
        <f t="shared" si="28"/>
        <v>26.737501691668534</v>
      </c>
      <c r="D272">
        <f t="shared" si="29"/>
        <v>-0.73750169166853397</v>
      </c>
      <c r="E272">
        <f t="shared" si="30"/>
        <v>0.54390874521394939</v>
      </c>
      <c r="F272">
        <f t="shared" si="31"/>
        <v>75.802951918321853</v>
      </c>
      <c r="G272">
        <f t="shared" si="32"/>
        <v>2.6794082362324449E-2</v>
      </c>
      <c r="H272">
        <f t="shared" si="33"/>
        <v>2.6874496103198069E-2</v>
      </c>
      <c r="I272">
        <f t="shared" si="34"/>
        <v>2.8365449679559E-2</v>
      </c>
    </row>
    <row r="273" spans="1:9" x14ac:dyDescent="0.3">
      <c r="A273">
        <v>47.327800000000003</v>
      </c>
      <c r="B273">
        <v>0.5</v>
      </c>
      <c r="C273">
        <f t="shared" si="28"/>
        <v>43.098421688117995</v>
      </c>
      <c r="D273">
        <f t="shared" si="29"/>
        <v>4.2293783118820087</v>
      </c>
      <c r="E273">
        <f t="shared" si="30"/>
        <v>17.887640905017911</v>
      </c>
      <c r="F273">
        <f t="shared" si="31"/>
        <v>159.29748960291084</v>
      </c>
      <c r="G273">
        <f t="shared" si="32"/>
        <v>2.9713689881008285E-2</v>
      </c>
      <c r="H273">
        <f t="shared" si="33"/>
        <v>0.25</v>
      </c>
      <c r="I273">
        <f t="shared" si="34"/>
        <v>8.9363509647226544E-2</v>
      </c>
    </row>
    <row r="274" spans="1:9" x14ac:dyDescent="0.3">
      <c r="A274">
        <v>49.3</v>
      </c>
      <c r="B274">
        <v>0.5</v>
      </c>
      <c r="C274">
        <f t="shared" si="28"/>
        <v>43.098421688117995</v>
      </c>
      <c r="D274">
        <f t="shared" si="29"/>
        <v>6.2015783118820025</v>
      </c>
      <c r="E274">
        <f t="shared" si="30"/>
        <v>38.459573558405225</v>
      </c>
      <c r="F274">
        <f t="shared" si="31"/>
        <v>212.97056127694862</v>
      </c>
      <c r="G274">
        <f t="shared" si="32"/>
        <v>2.9713689881008285E-2</v>
      </c>
      <c r="H274">
        <f t="shared" si="33"/>
        <v>0.25</v>
      </c>
      <c r="I274">
        <f t="shared" si="34"/>
        <v>0.12579266352701832</v>
      </c>
    </row>
    <row r="275" spans="1:9" x14ac:dyDescent="0.3">
      <c r="A275">
        <v>43.5</v>
      </c>
      <c r="B275">
        <v>0.41666666666666669</v>
      </c>
      <c r="C275">
        <f t="shared" si="28"/>
        <v>39.041445591437437</v>
      </c>
      <c r="D275">
        <f t="shared" si="29"/>
        <v>4.4585544085625628</v>
      </c>
      <c r="E275">
        <f t="shared" si="30"/>
        <v>19.878707414112665</v>
      </c>
      <c r="F275">
        <f t="shared" si="31"/>
        <v>77.32583448381412</v>
      </c>
      <c r="G275">
        <f t="shared" si="32"/>
        <v>7.928702126530799E-3</v>
      </c>
      <c r="H275">
        <f t="shared" si="33"/>
        <v>0.17361111111111113</v>
      </c>
      <c r="I275">
        <f t="shared" si="34"/>
        <v>0.10249550364511639</v>
      </c>
    </row>
    <row r="276" spans="1:9" x14ac:dyDescent="0.3">
      <c r="A276">
        <v>43.3</v>
      </c>
      <c r="B276">
        <v>0.41666666666666669</v>
      </c>
      <c r="C276">
        <f t="shared" si="28"/>
        <v>39.041445591437437</v>
      </c>
      <c r="D276">
        <f t="shared" si="29"/>
        <v>4.25855440856256</v>
      </c>
      <c r="E276">
        <f t="shared" si="30"/>
        <v>18.135285650687614</v>
      </c>
      <c r="F276">
        <f t="shared" si="31"/>
        <v>73.848430111637015</v>
      </c>
      <c r="G276">
        <f t="shared" si="32"/>
        <v>7.928702126530799E-3</v>
      </c>
      <c r="H276">
        <f t="shared" si="33"/>
        <v>0.17361111111111113</v>
      </c>
      <c r="I276">
        <f t="shared" si="34"/>
        <v>9.8349986340936724E-2</v>
      </c>
    </row>
    <row r="277" spans="1:9" x14ac:dyDescent="0.3">
      <c r="A277">
        <v>35.5</v>
      </c>
      <c r="B277">
        <v>0.2857142857142857</v>
      </c>
      <c r="C277">
        <f t="shared" si="28"/>
        <v>32.666197439510846</v>
      </c>
      <c r="D277">
        <f t="shared" si="29"/>
        <v>2.8338025604891541</v>
      </c>
      <c r="E277">
        <f t="shared" si="30"/>
        <v>8.0304369518348864</v>
      </c>
      <c r="F277">
        <f t="shared" si="31"/>
        <v>0.62965959673193828</v>
      </c>
      <c r="G277">
        <f t="shared" si="32"/>
        <v>1.7563744307192328E-3</v>
      </c>
      <c r="H277">
        <f t="shared" si="33"/>
        <v>8.1632653061224483E-2</v>
      </c>
      <c r="I277">
        <f t="shared" si="34"/>
        <v>7.9825424239131096E-2</v>
      </c>
    </row>
    <row r="278" spans="1:9" x14ac:dyDescent="0.3">
      <c r="A278">
        <v>39.9</v>
      </c>
      <c r="B278">
        <v>0.2857142857142857</v>
      </c>
      <c r="C278">
        <f t="shared" si="28"/>
        <v>32.666197439510846</v>
      </c>
      <c r="D278">
        <f t="shared" si="29"/>
        <v>7.2338025604891527</v>
      </c>
      <c r="E278">
        <f t="shared" si="30"/>
        <v>52.327899484139422</v>
      </c>
      <c r="F278">
        <f t="shared" si="31"/>
        <v>26.972555784627122</v>
      </c>
      <c r="G278">
        <f t="shared" si="32"/>
        <v>1.7563744307192328E-3</v>
      </c>
      <c r="H278">
        <f t="shared" si="33"/>
        <v>8.1632653061224483E-2</v>
      </c>
      <c r="I278">
        <f t="shared" si="34"/>
        <v>0.18129830978669556</v>
      </c>
    </row>
    <row r="279" spans="1:9" x14ac:dyDescent="0.3">
      <c r="A279">
        <v>65</v>
      </c>
      <c r="B279">
        <v>0.76923076923076916</v>
      </c>
      <c r="C279">
        <f t="shared" si="28"/>
        <v>56.205575231239798</v>
      </c>
      <c r="D279">
        <f t="shared" si="29"/>
        <v>8.7944247687602015</v>
      </c>
      <c r="E279">
        <f t="shared" si="30"/>
        <v>77.341907013382922</v>
      </c>
      <c r="F279">
        <f t="shared" si="31"/>
        <v>917.69680449284749</v>
      </c>
      <c r="G279">
        <f t="shared" si="32"/>
        <v>0.19501706254734771</v>
      </c>
      <c r="H279">
        <f t="shared" si="33"/>
        <v>0.59171597633136086</v>
      </c>
      <c r="I279">
        <f t="shared" si="34"/>
        <v>0.13529884259631078</v>
      </c>
    </row>
    <row r="280" spans="1:9" x14ac:dyDescent="0.3">
      <c r="A280">
        <v>62.267400000000002</v>
      </c>
      <c r="B280">
        <v>0.76923076923076916</v>
      </c>
      <c r="C280">
        <f t="shared" si="28"/>
        <v>56.205575231239798</v>
      </c>
      <c r="D280">
        <f t="shared" si="29"/>
        <v>6.0618247687602036</v>
      </c>
      <c r="E280">
        <f t="shared" si="30"/>
        <v>36.745719527154698</v>
      </c>
      <c r="F280">
        <f t="shared" si="31"/>
        <v>759.60381131579254</v>
      </c>
      <c r="G280">
        <f t="shared" si="32"/>
        <v>0.19501706254734771</v>
      </c>
      <c r="H280">
        <f t="shared" si="33"/>
        <v>0.59171597633136086</v>
      </c>
      <c r="I280">
        <f t="shared" si="34"/>
        <v>9.7351499641228051E-2</v>
      </c>
    </row>
    <row r="281" spans="1:9" x14ac:dyDescent="0.3">
      <c r="A281">
        <v>61.2</v>
      </c>
      <c r="B281">
        <v>0.76923076923076916</v>
      </c>
      <c r="C281">
        <f t="shared" si="28"/>
        <v>56.205575231239798</v>
      </c>
      <c r="D281">
        <f t="shared" si="29"/>
        <v>4.9944247687602044</v>
      </c>
      <c r="E281">
        <f t="shared" si="30"/>
        <v>24.944278770805422</v>
      </c>
      <c r="F281">
        <f t="shared" si="31"/>
        <v>701.90612142148359</v>
      </c>
      <c r="G281">
        <f t="shared" si="32"/>
        <v>0.19501706254734771</v>
      </c>
      <c r="H281">
        <f t="shared" si="33"/>
        <v>0.59171597633136086</v>
      </c>
      <c r="I281">
        <f t="shared" si="34"/>
        <v>8.1608247855558896E-2</v>
      </c>
    </row>
    <row r="282" spans="1:9" x14ac:dyDescent="0.3">
      <c r="A282">
        <v>50.4</v>
      </c>
      <c r="B282">
        <v>0.625</v>
      </c>
      <c r="C282">
        <f t="shared" si="28"/>
        <v>49.183885833138831</v>
      </c>
      <c r="D282">
        <f t="shared" si="29"/>
        <v>1.2161141668611677</v>
      </c>
      <c r="E282">
        <f t="shared" si="30"/>
        <v>1.478933666840432</v>
      </c>
      <c r="F282">
        <f t="shared" si="31"/>
        <v>246.28628532392244</v>
      </c>
      <c r="G282">
        <f t="shared" si="32"/>
        <v>8.8432838179391182E-2</v>
      </c>
      <c r="H282">
        <f t="shared" si="33"/>
        <v>0.390625</v>
      </c>
      <c r="I282">
        <f t="shared" si="34"/>
        <v>2.4129249342483488E-2</v>
      </c>
    </row>
    <row r="283" spans="1:9" x14ac:dyDescent="0.3">
      <c r="A283">
        <v>48.2</v>
      </c>
      <c r="B283">
        <v>0.625</v>
      </c>
      <c r="C283">
        <f t="shared" si="28"/>
        <v>49.183885833138831</v>
      </c>
      <c r="D283">
        <f t="shared" si="29"/>
        <v>-0.98388583313882805</v>
      </c>
      <c r="E283">
        <f t="shared" si="30"/>
        <v>0.96803133265128583</v>
      </c>
      <c r="F283">
        <f t="shared" si="31"/>
        <v>182.07483722997497</v>
      </c>
      <c r="G283">
        <f t="shared" si="32"/>
        <v>8.8432838179391182E-2</v>
      </c>
      <c r="H283">
        <f t="shared" si="33"/>
        <v>0.390625</v>
      </c>
      <c r="I283">
        <f t="shared" si="34"/>
        <v>2.0412569152257844E-2</v>
      </c>
    </row>
    <row r="284" spans="1:9" x14ac:dyDescent="0.3">
      <c r="A284">
        <v>50.820500000000003</v>
      </c>
      <c r="B284">
        <v>0.625</v>
      </c>
      <c r="C284">
        <f t="shared" si="28"/>
        <v>49.183885833138831</v>
      </c>
      <c r="D284">
        <f t="shared" si="29"/>
        <v>1.6366141668611718</v>
      </c>
      <c r="E284">
        <f t="shared" si="30"/>
        <v>2.6785059311706876</v>
      </c>
      <c r="F284">
        <f t="shared" si="31"/>
        <v>259.66134826642485</v>
      </c>
      <c r="G284">
        <f t="shared" si="32"/>
        <v>8.8432838179391182E-2</v>
      </c>
      <c r="H284">
        <f t="shared" si="33"/>
        <v>0.390625</v>
      </c>
      <c r="I284">
        <f t="shared" si="34"/>
        <v>3.2203818672802739E-2</v>
      </c>
    </row>
    <row r="285" spans="1:9" x14ac:dyDescent="0.3">
      <c r="A285">
        <v>47.296399999999998</v>
      </c>
      <c r="B285">
        <v>0.5</v>
      </c>
      <c r="C285">
        <f t="shared" si="28"/>
        <v>43.098421688117995</v>
      </c>
      <c r="D285">
        <f t="shared" si="29"/>
        <v>4.1979783118820038</v>
      </c>
      <c r="E285">
        <f t="shared" si="30"/>
        <v>17.623021907031678</v>
      </c>
      <c r="F285">
        <f t="shared" si="31"/>
        <v>158.50585723647893</v>
      </c>
      <c r="G285">
        <f t="shared" si="32"/>
        <v>2.9713689881008285E-2</v>
      </c>
      <c r="H285">
        <f t="shared" si="33"/>
        <v>0.25</v>
      </c>
      <c r="I285">
        <f t="shared" si="34"/>
        <v>8.8758939620816893E-2</v>
      </c>
    </row>
    <row r="286" spans="1:9" x14ac:dyDescent="0.3">
      <c r="A286">
        <v>50.9</v>
      </c>
      <c r="B286">
        <v>0.5</v>
      </c>
      <c r="C286">
        <f t="shared" si="28"/>
        <v>43.098421688117995</v>
      </c>
      <c r="D286">
        <f t="shared" si="29"/>
        <v>7.8015783118820039</v>
      </c>
      <c r="E286">
        <f t="shared" si="30"/>
        <v>60.864624156427659</v>
      </c>
      <c r="F286">
        <f t="shared" si="31"/>
        <v>262.22979625436511</v>
      </c>
      <c r="G286">
        <f t="shared" si="32"/>
        <v>2.9713689881008285E-2</v>
      </c>
      <c r="H286">
        <f t="shared" si="33"/>
        <v>0.25</v>
      </c>
      <c r="I286">
        <f t="shared" si="34"/>
        <v>0.15327265838667983</v>
      </c>
    </row>
    <row r="287" spans="1:9" x14ac:dyDescent="0.3">
      <c r="A287">
        <v>47.4</v>
      </c>
      <c r="B287">
        <v>0.5</v>
      </c>
      <c r="C287">
        <f t="shared" si="28"/>
        <v>43.098421688117995</v>
      </c>
      <c r="D287">
        <f t="shared" si="29"/>
        <v>4.3015783118820039</v>
      </c>
      <c r="E287">
        <f t="shared" si="30"/>
        <v>18.503575973253632</v>
      </c>
      <c r="F287">
        <f t="shared" si="31"/>
        <v>161.12521974126665</v>
      </c>
      <c r="G287">
        <f t="shared" si="32"/>
        <v>2.9713689881008285E-2</v>
      </c>
      <c r="H287">
        <f t="shared" si="33"/>
        <v>0.25</v>
      </c>
      <c r="I287">
        <f t="shared" si="34"/>
        <v>9.0750597297088689E-2</v>
      </c>
    </row>
    <row r="288" spans="1:9" x14ac:dyDescent="0.3">
      <c r="A288">
        <v>44.344000000000001</v>
      </c>
      <c r="B288">
        <v>0.41666666666666669</v>
      </c>
      <c r="C288">
        <f t="shared" si="28"/>
        <v>39.041445591437437</v>
      </c>
      <c r="D288">
        <f t="shared" si="29"/>
        <v>5.302554408562564</v>
      </c>
      <c r="E288">
        <f t="shared" si="30"/>
        <v>28.117083255766282</v>
      </c>
      <c r="F288">
        <f t="shared" si="31"/>
        <v>92.881616934401308</v>
      </c>
      <c r="G288">
        <f t="shared" si="32"/>
        <v>7.928702126530799E-3</v>
      </c>
      <c r="H288">
        <f t="shared" si="33"/>
        <v>0.17361111111111113</v>
      </c>
      <c r="I288">
        <f t="shared" si="34"/>
        <v>0.11957771983949494</v>
      </c>
    </row>
    <row r="289" spans="1:9" x14ac:dyDescent="0.3">
      <c r="A289">
        <v>44.6</v>
      </c>
      <c r="B289">
        <v>0.41666666666666669</v>
      </c>
      <c r="C289">
        <f t="shared" si="28"/>
        <v>39.041445591437437</v>
      </c>
      <c r="D289">
        <f t="shared" si="29"/>
        <v>5.5585544085625642</v>
      </c>
      <c r="E289">
        <f t="shared" si="30"/>
        <v>30.897527112950318</v>
      </c>
      <c r="F289">
        <f t="shared" si="31"/>
        <v>97.881558530787942</v>
      </c>
      <c r="G289">
        <f t="shared" si="32"/>
        <v>7.928702126530799E-3</v>
      </c>
      <c r="H289">
        <f t="shared" si="33"/>
        <v>0.17361111111111113</v>
      </c>
      <c r="I289">
        <f t="shared" si="34"/>
        <v>0.12463126476597677</v>
      </c>
    </row>
    <row r="290" spans="1:9" x14ac:dyDescent="0.3">
      <c r="A290">
        <v>50.2669</v>
      </c>
      <c r="B290">
        <v>0.625</v>
      </c>
      <c r="C290">
        <f t="shared" si="28"/>
        <v>49.183885833138831</v>
      </c>
      <c r="D290">
        <f t="shared" si="29"/>
        <v>1.0830141668611688</v>
      </c>
      <c r="E290">
        <f t="shared" si="30"/>
        <v>1.1729196856219917</v>
      </c>
      <c r="F290">
        <f t="shared" si="31"/>
        <v>242.12638832423866</v>
      </c>
      <c r="G290">
        <f t="shared" si="32"/>
        <v>8.8432838179391182E-2</v>
      </c>
      <c r="H290">
        <f t="shared" si="33"/>
        <v>0.390625</v>
      </c>
      <c r="I290">
        <f t="shared" si="34"/>
        <v>2.1545274661082518E-2</v>
      </c>
    </row>
    <row r="291" spans="1:9" x14ac:dyDescent="0.3">
      <c r="A291">
        <v>48.318800000000003</v>
      </c>
      <c r="B291">
        <v>0.625</v>
      </c>
      <c r="C291">
        <f t="shared" si="28"/>
        <v>49.183885833138831</v>
      </c>
      <c r="D291">
        <f t="shared" si="29"/>
        <v>-0.86508583313882781</v>
      </c>
      <c r="E291">
        <f t="shared" si="30"/>
        <v>0.74837349869749981</v>
      </c>
      <c r="F291">
        <f t="shared" si="31"/>
        <v>185.29500886704815</v>
      </c>
      <c r="G291">
        <f t="shared" si="32"/>
        <v>8.8432838179391182E-2</v>
      </c>
      <c r="H291">
        <f t="shared" si="33"/>
        <v>0.390625</v>
      </c>
      <c r="I291">
        <f t="shared" si="34"/>
        <v>1.7903711042882433E-2</v>
      </c>
    </row>
    <row r="292" spans="1:9" x14ac:dyDescent="0.3">
      <c r="A292">
        <v>35.349400000000003</v>
      </c>
      <c r="B292">
        <v>0.2857142857142857</v>
      </c>
      <c r="C292">
        <f t="shared" si="28"/>
        <v>32.666197439510846</v>
      </c>
      <c r="D292">
        <f t="shared" si="29"/>
        <v>2.683202560489157</v>
      </c>
      <c r="E292">
        <f t="shared" si="30"/>
        <v>7.1995759806155677</v>
      </c>
      <c r="F292">
        <f t="shared" si="31"/>
        <v>0.41333446448261985</v>
      </c>
      <c r="G292">
        <f t="shared" si="32"/>
        <v>1.7563744307192328E-3</v>
      </c>
      <c r="H292">
        <f t="shared" si="33"/>
        <v>8.1632653061224483E-2</v>
      </c>
      <c r="I292">
        <f t="shared" si="34"/>
        <v>7.5905179734002751E-2</v>
      </c>
    </row>
    <row r="293" spans="1:9" x14ac:dyDescent="0.3">
      <c r="A293">
        <v>47.408099999999997</v>
      </c>
      <c r="B293">
        <v>0.41666666666666669</v>
      </c>
      <c r="C293">
        <f t="shared" si="28"/>
        <v>39.041445591437437</v>
      </c>
      <c r="D293">
        <f t="shared" si="29"/>
        <v>8.3666544085625603</v>
      </c>
      <c r="E293">
        <f t="shared" si="30"/>
        <v>70.000905992319332</v>
      </c>
      <c r="F293">
        <f t="shared" si="31"/>
        <v>161.33092022833978</v>
      </c>
      <c r="G293">
        <f t="shared" si="32"/>
        <v>7.928702126530799E-3</v>
      </c>
      <c r="H293">
        <f t="shared" si="33"/>
        <v>0.17361111111111113</v>
      </c>
      <c r="I293">
        <f t="shared" si="34"/>
        <v>0.17648153814564516</v>
      </c>
    </row>
    <row r="294" spans="1:9" x14ac:dyDescent="0.3">
      <c r="A294">
        <v>46.624000000000002</v>
      </c>
      <c r="B294">
        <v>0.5</v>
      </c>
      <c r="C294">
        <f t="shared" si="28"/>
        <v>43.098421688117995</v>
      </c>
      <c r="D294">
        <f t="shared" si="29"/>
        <v>3.5255783118820077</v>
      </c>
      <c r="E294">
        <f t="shared" si="30"/>
        <v>12.429702433212787</v>
      </c>
      <c r="F294">
        <f t="shared" si="31"/>
        <v>142.02706677721977</v>
      </c>
      <c r="G294">
        <f t="shared" si="32"/>
        <v>2.9713689881008285E-2</v>
      </c>
      <c r="H294">
        <f t="shared" si="33"/>
        <v>0.25</v>
      </c>
      <c r="I294">
        <f t="shared" si="34"/>
        <v>7.5617242447709496E-2</v>
      </c>
    </row>
    <row r="295" spans="1:9" x14ac:dyDescent="0.3">
      <c r="A295">
        <v>46.438699999999997</v>
      </c>
      <c r="B295">
        <v>0.5</v>
      </c>
      <c r="C295">
        <f t="shared" si="28"/>
        <v>43.098421688117995</v>
      </c>
      <c r="D295">
        <f t="shared" si="29"/>
        <v>3.3402783118820025</v>
      </c>
      <c r="E295">
        <f t="shared" si="30"/>
        <v>11.15745920082928</v>
      </c>
      <c r="F295">
        <f t="shared" si="31"/>
        <v>137.64477331639759</v>
      </c>
      <c r="G295">
        <f t="shared" si="32"/>
        <v>2.9713689881008285E-2</v>
      </c>
      <c r="H295">
        <f t="shared" si="33"/>
        <v>0.25</v>
      </c>
      <c r="I295">
        <f t="shared" si="34"/>
        <v>7.1928764411622256E-2</v>
      </c>
    </row>
    <row r="296" spans="1:9" x14ac:dyDescent="0.3">
      <c r="A296">
        <v>40.187600000000003</v>
      </c>
      <c r="B296">
        <v>0.4</v>
      </c>
      <c r="C296">
        <f t="shared" si="28"/>
        <v>38.230050372101331</v>
      </c>
      <c r="D296">
        <f t="shared" si="29"/>
        <v>1.9575496278986719</v>
      </c>
      <c r="E296">
        <f t="shared" si="30"/>
        <v>3.8320005456862289</v>
      </c>
      <c r="F296">
        <f t="shared" si="31"/>
        <v>30.042577031817778</v>
      </c>
      <c r="G296">
        <f t="shared" si="32"/>
        <v>5.2383712423019679E-3</v>
      </c>
      <c r="H296">
        <f t="shared" si="33"/>
        <v>0.16000000000000003</v>
      </c>
      <c r="I296">
        <f t="shared" si="34"/>
        <v>4.8710289439993226E-2</v>
      </c>
    </row>
    <row r="297" spans="1:9" x14ac:dyDescent="0.3">
      <c r="A297">
        <v>40.887300000000003</v>
      </c>
      <c r="B297">
        <v>0.4</v>
      </c>
      <c r="C297">
        <f t="shared" si="28"/>
        <v>38.230050372101331</v>
      </c>
      <c r="D297">
        <f t="shared" si="29"/>
        <v>2.6572496278986719</v>
      </c>
      <c r="E297">
        <f t="shared" si="30"/>
        <v>7.0609755849676308</v>
      </c>
      <c r="F297">
        <f t="shared" si="31"/>
        <v>38.20242375787921</v>
      </c>
      <c r="G297">
        <f t="shared" si="32"/>
        <v>5.2383712423019679E-3</v>
      </c>
      <c r="H297">
        <f t="shared" si="33"/>
        <v>0.16000000000000003</v>
      </c>
      <c r="I297">
        <f t="shared" si="34"/>
        <v>6.4989608702425247E-2</v>
      </c>
    </row>
    <row r="298" spans="1:9" x14ac:dyDescent="0.3">
      <c r="A298">
        <v>35.799999999999997</v>
      </c>
      <c r="B298">
        <v>0.33333333333333331</v>
      </c>
      <c r="C298">
        <f t="shared" si="28"/>
        <v>34.98446949475688</v>
      </c>
      <c r="D298">
        <f t="shared" si="29"/>
        <v>0.81553050524311743</v>
      </c>
      <c r="E298">
        <f t="shared" si="30"/>
        <v>0.66509000498209436</v>
      </c>
      <c r="F298">
        <f t="shared" si="31"/>
        <v>1.1957661549975138</v>
      </c>
      <c r="G298">
        <f t="shared" si="32"/>
        <v>3.2603260942195653E-5</v>
      </c>
      <c r="H298">
        <f t="shared" si="33"/>
        <v>0.1111111111111111</v>
      </c>
      <c r="I298">
        <f t="shared" si="34"/>
        <v>2.2780181710701605E-2</v>
      </c>
    </row>
    <row r="299" spans="1:9" x14ac:dyDescent="0.3">
      <c r="A299">
        <v>35.731099999999998</v>
      </c>
      <c r="B299">
        <v>0.33333333333333331</v>
      </c>
      <c r="C299">
        <f t="shared" si="28"/>
        <v>34.98446949475688</v>
      </c>
      <c r="D299">
        <f t="shared" si="29"/>
        <v>0.74663050524311814</v>
      </c>
      <c r="E299">
        <f t="shared" si="30"/>
        <v>0.55745711135959386</v>
      </c>
      <c r="F299">
        <f t="shared" si="31"/>
        <v>1.0498275587825203</v>
      </c>
      <c r="G299">
        <f t="shared" si="32"/>
        <v>3.2603260942195653E-5</v>
      </c>
      <c r="H299">
        <f t="shared" si="33"/>
        <v>0.1111111111111111</v>
      </c>
      <c r="I299">
        <f t="shared" si="34"/>
        <v>2.0895816396447862E-2</v>
      </c>
    </row>
    <row r="300" spans="1:9" x14ac:dyDescent="0.3">
      <c r="A300">
        <v>35.9</v>
      </c>
      <c r="B300">
        <v>0.2857142857142857</v>
      </c>
      <c r="C300">
        <f t="shared" si="28"/>
        <v>32.666197439510846</v>
      </c>
      <c r="D300">
        <f t="shared" si="29"/>
        <v>3.2338025604891527</v>
      </c>
      <c r="E300">
        <f t="shared" si="30"/>
        <v>10.457479000226201</v>
      </c>
      <c r="F300">
        <f t="shared" si="31"/>
        <v>1.4244683410860439</v>
      </c>
      <c r="G300">
        <f t="shared" si="32"/>
        <v>1.7563744307192328E-3</v>
      </c>
      <c r="H300">
        <f t="shared" si="33"/>
        <v>8.1632653061224483E-2</v>
      </c>
      <c r="I300">
        <f t="shared" si="34"/>
        <v>9.0078065751786993E-2</v>
      </c>
    </row>
    <row r="301" spans="1:9" x14ac:dyDescent="0.3">
      <c r="A301">
        <v>34.9</v>
      </c>
      <c r="B301">
        <v>0.33333333333333331</v>
      </c>
      <c r="C301">
        <f t="shared" si="28"/>
        <v>34.98446949475688</v>
      </c>
      <c r="D301">
        <f t="shared" si="29"/>
        <v>-8.4469494756881147E-2</v>
      </c>
      <c r="E301">
        <f t="shared" si="30"/>
        <v>7.1350955444827715E-3</v>
      </c>
      <c r="F301">
        <f t="shared" si="31"/>
        <v>3.7446480200774242E-2</v>
      </c>
      <c r="G301">
        <f t="shared" si="32"/>
        <v>3.2603260942195653E-5</v>
      </c>
      <c r="H301">
        <f t="shared" si="33"/>
        <v>0.1111111111111111</v>
      </c>
      <c r="I301">
        <f t="shared" si="34"/>
        <v>2.4203293626613512E-3</v>
      </c>
    </row>
    <row r="302" spans="1:9" x14ac:dyDescent="0.3">
      <c r="A302">
        <v>33.9</v>
      </c>
      <c r="B302">
        <v>0.2857142857142857</v>
      </c>
      <c r="C302">
        <f t="shared" si="28"/>
        <v>32.666197439510846</v>
      </c>
      <c r="D302">
        <f t="shared" si="29"/>
        <v>1.2338025604891527</v>
      </c>
      <c r="E302">
        <f t="shared" si="30"/>
        <v>1.5222687582695893</v>
      </c>
      <c r="F302">
        <f t="shared" si="31"/>
        <v>0.65042461931550466</v>
      </c>
      <c r="G302">
        <f t="shared" si="32"/>
        <v>1.7563744307192328E-3</v>
      </c>
      <c r="H302">
        <f t="shared" si="33"/>
        <v>8.1632653061224483E-2</v>
      </c>
      <c r="I302">
        <f t="shared" si="34"/>
        <v>3.6395355766641671E-2</v>
      </c>
    </row>
    <row r="303" spans="1:9" x14ac:dyDescent="0.3">
      <c r="A303">
        <v>34.6</v>
      </c>
      <c r="B303">
        <v>0.2857142857142857</v>
      </c>
      <c r="C303">
        <f t="shared" si="28"/>
        <v>32.666197439510846</v>
      </c>
      <c r="D303">
        <f t="shared" si="29"/>
        <v>1.9338025604891556</v>
      </c>
      <c r="E303">
        <f t="shared" si="30"/>
        <v>3.7395923429544142</v>
      </c>
      <c r="F303">
        <f t="shared" si="31"/>
        <v>1.1339921935192761E-2</v>
      </c>
      <c r="G303">
        <f t="shared" si="32"/>
        <v>1.7563744307192328E-3</v>
      </c>
      <c r="H303">
        <f t="shared" si="33"/>
        <v>8.1632653061224483E-2</v>
      </c>
      <c r="I303">
        <f t="shared" si="34"/>
        <v>5.5890247412981375E-2</v>
      </c>
    </row>
    <row r="304" spans="1:9" x14ac:dyDescent="0.3">
      <c r="A304">
        <v>26.6722</v>
      </c>
      <c r="B304">
        <v>0.15873015873015872</v>
      </c>
      <c r="C304">
        <f t="shared" si="28"/>
        <v>26.484138625521425</v>
      </c>
      <c r="D304">
        <f t="shared" si="29"/>
        <v>0.18806137447857552</v>
      </c>
      <c r="E304">
        <f t="shared" si="30"/>
        <v>3.5367080570771016E-2</v>
      </c>
      <c r="F304">
        <f t="shared" si="31"/>
        <v>64.549800853208922</v>
      </c>
      <c r="G304">
        <f t="shared" si="32"/>
        <v>2.8524929245765881E-2</v>
      </c>
      <c r="H304">
        <f t="shared" si="33"/>
        <v>2.5195263290501382E-2</v>
      </c>
      <c r="I304">
        <f t="shared" si="34"/>
        <v>7.0508384939590857E-3</v>
      </c>
    </row>
    <row r="305" spans="1:9" x14ac:dyDescent="0.3">
      <c r="A305">
        <v>29.2</v>
      </c>
      <c r="B305">
        <v>0.18181818181818182</v>
      </c>
      <c r="C305">
        <f t="shared" si="28"/>
        <v>27.60814931897405</v>
      </c>
      <c r="D305">
        <f t="shared" si="29"/>
        <v>1.5918506810259494</v>
      </c>
      <c r="E305">
        <f t="shared" si="30"/>
        <v>2.533988590682779</v>
      </c>
      <c r="F305">
        <f t="shared" si="31"/>
        <v>30.32142187315473</v>
      </c>
      <c r="G305">
        <f t="shared" si="32"/>
        <v>2.1259163633884869E-2</v>
      </c>
      <c r="H305">
        <f t="shared" si="33"/>
        <v>3.3057851239669422E-2</v>
      </c>
      <c r="I305">
        <f t="shared" si="34"/>
        <v>5.4515434281710594E-2</v>
      </c>
    </row>
    <row r="306" spans="1:9" x14ac:dyDescent="0.3">
      <c r="A306">
        <v>23.9</v>
      </c>
      <c r="B306">
        <v>0.18181818181818182</v>
      </c>
      <c r="C306">
        <f t="shared" si="28"/>
        <v>27.60814931897405</v>
      </c>
      <c r="D306">
        <f t="shared" si="29"/>
        <v>-3.7081493189740513</v>
      </c>
      <c r="E306">
        <f t="shared" si="30"/>
        <v>13.75037137180772</v>
      </c>
      <c r="F306">
        <f t="shared" si="31"/>
        <v>116.78020601046281</v>
      </c>
      <c r="G306">
        <f t="shared" si="32"/>
        <v>2.1259163633884869E-2</v>
      </c>
      <c r="H306">
        <f t="shared" si="33"/>
        <v>3.3057851239669422E-2</v>
      </c>
      <c r="I306">
        <f t="shared" si="34"/>
        <v>0.1551526911704624</v>
      </c>
    </row>
    <row r="307" spans="1:9" x14ac:dyDescent="0.3">
      <c r="A307">
        <v>24.7</v>
      </c>
      <c r="B307">
        <v>0.15873015873015872</v>
      </c>
      <c r="C307">
        <f t="shared" si="28"/>
        <v>26.484138625521425</v>
      </c>
      <c r="D307">
        <f t="shared" si="29"/>
        <v>-1.7841386255214253</v>
      </c>
      <c r="E307">
        <f t="shared" si="30"/>
        <v>3.1831506350774808</v>
      </c>
      <c r="F307">
        <f t="shared" si="31"/>
        <v>100.12982349917101</v>
      </c>
      <c r="G307">
        <f t="shared" si="32"/>
        <v>2.8524929245765881E-2</v>
      </c>
      <c r="H307">
        <f t="shared" si="33"/>
        <v>2.5195263290501382E-2</v>
      </c>
      <c r="I307">
        <f t="shared" si="34"/>
        <v>7.2232333017061751E-2</v>
      </c>
    </row>
    <row r="308" spans="1:9" x14ac:dyDescent="0.3">
      <c r="A308">
        <v>23.4</v>
      </c>
      <c r="B308">
        <v>0.16666666666666666</v>
      </c>
      <c r="C308">
        <f t="shared" si="28"/>
        <v>26.870517301395765</v>
      </c>
      <c r="D308">
        <f t="shared" si="29"/>
        <v>-3.4705173013957662</v>
      </c>
      <c r="E308">
        <f t="shared" si="30"/>
        <v>12.044490339287352</v>
      </c>
      <c r="F308">
        <f t="shared" si="31"/>
        <v>127.83669508002018</v>
      </c>
      <c r="G308">
        <f t="shared" si="32"/>
        <v>2.5907072196431666E-2</v>
      </c>
      <c r="H308">
        <f t="shared" si="33"/>
        <v>2.7777777777777776E-2</v>
      </c>
      <c r="I308">
        <f t="shared" si="34"/>
        <v>0.14831270518785328</v>
      </c>
    </row>
    <row r="309" spans="1:9" x14ac:dyDescent="0.3">
      <c r="A309">
        <v>29</v>
      </c>
      <c r="B309">
        <v>0.18181818181818182</v>
      </c>
      <c r="C309">
        <f t="shared" si="28"/>
        <v>27.60814931897405</v>
      </c>
      <c r="D309">
        <f t="shared" si="29"/>
        <v>1.3918506810259501</v>
      </c>
      <c r="E309">
        <f t="shared" si="30"/>
        <v>1.9372483182724012</v>
      </c>
      <c r="F309">
        <f t="shared" si="31"/>
        <v>32.56401750097767</v>
      </c>
      <c r="G309">
        <f t="shared" si="32"/>
        <v>2.1259163633884869E-2</v>
      </c>
      <c r="H309">
        <f t="shared" si="33"/>
        <v>3.3057851239669422E-2</v>
      </c>
      <c r="I309">
        <f t="shared" si="34"/>
        <v>4.7994851069860352E-2</v>
      </c>
    </row>
    <row r="310" spans="1:9" x14ac:dyDescent="0.3">
      <c r="A310">
        <v>24.8202</v>
      </c>
      <c r="B310">
        <v>0.15873015873015872</v>
      </c>
      <c r="C310">
        <f t="shared" si="28"/>
        <v>26.484138625521425</v>
      </c>
      <c r="D310">
        <f t="shared" si="29"/>
        <v>-1.6639386255214248</v>
      </c>
      <c r="E310">
        <f t="shared" si="30"/>
        <v>2.7686917495021284</v>
      </c>
      <c r="F310">
        <f t="shared" si="31"/>
        <v>97.738711566849403</v>
      </c>
      <c r="G310">
        <f t="shared" si="32"/>
        <v>2.8524929245765881E-2</v>
      </c>
      <c r="H310">
        <f t="shared" si="33"/>
        <v>2.5195263290501382E-2</v>
      </c>
      <c r="I310">
        <f t="shared" si="34"/>
        <v>6.7039694503727806E-2</v>
      </c>
    </row>
    <row r="311" spans="1:9" x14ac:dyDescent="0.3">
      <c r="A311">
        <v>42.936300000000003</v>
      </c>
      <c r="B311">
        <v>0.5</v>
      </c>
      <c r="C311">
        <f t="shared" si="28"/>
        <v>43.098421688117995</v>
      </c>
      <c r="D311">
        <f t="shared" si="29"/>
        <v>-0.16212168811799188</v>
      </c>
      <c r="E311">
        <f t="shared" si="30"/>
        <v>2.628344175822743E-2</v>
      </c>
      <c r="F311">
        <f t="shared" si="31"/>
        <v>67.729787950833142</v>
      </c>
      <c r="G311">
        <f t="shared" si="32"/>
        <v>2.9713689881008285E-2</v>
      </c>
      <c r="H311">
        <f t="shared" si="33"/>
        <v>0.25</v>
      </c>
      <c r="I311">
        <f t="shared" si="34"/>
        <v>3.7758653660886444E-3</v>
      </c>
    </row>
    <row r="312" spans="1:9" x14ac:dyDescent="0.3">
      <c r="A312">
        <v>42.457900000000002</v>
      </c>
      <c r="B312">
        <v>0.5</v>
      </c>
      <c r="C312">
        <f t="shared" si="28"/>
        <v>43.098421688117995</v>
      </c>
      <c r="D312">
        <f t="shared" si="29"/>
        <v>-0.64052168811799248</v>
      </c>
      <c r="E312">
        <f t="shared" si="30"/>
        <v>0.41026803294952285</v>
      </c>
      <c r="F312">
        <f t="shared" si="31"/>
        <v>60.084371412585611</v>
      </c>
      <c r="G312">
        <f t="shared" si="32"/>
        <v>2.9713689881008285E-2</v>
      </c>
      <c r="H312">
        <f t="shared" si="33"/>
        <v>0.25</v>
      </c>
      <c r="I312">
        <f t="shared" si="34"/>
        <v>1.5086042600269736E-2</v>
      </c>
    </row>
    <row r="313" spans="1:9" x14ac:dyDescent="0.3">
      <c r="A313">
        <v>34.9</v>
      </c>
      <c r="B313">
        <v>0.5</v>
      </c>
      <c r="C313">
        <f t="shared" si="28"/>
        <v>43.098421688117995</v>
      </c>
      <c r="D313">
        <f t="shared" si="29"/>
        <v>-8.1984216881179961</v>
      </c>
      <c r="E313">
        <f t="shared" si="30"/>
        <v>67.214118176203527</v>
      </c>
      <c r="F313">
        <f t="shared" si="31"/>
        <v>3.7446480200774242E-2</v>
      </c>
      <c r="G313">
        <f t="shared" si="32"/>
        <v>2.9713689881008285E-2</v>
      </c>
      <c r="H313">
        <f t="shared" si="33"/>
        <v>0.25</v>
      </c>
      <c r="I313">
        <f t="shared" si="34"/>
        <v>0.23491179622114602</v>
      </c>
    </row>
    <row r="314" spans="1:9" x14ac:dyDescent="0.3">
      <c r="A314">
        <v>38.876899999999999</v>
      </c>
      <c r="B314">
        <v>0.41666666666666669</v>
      </c>
      <c r="C314">
        <f t="shared" si="28"/>
        <v>39.041445591437437</v>
      </c>
      <c r="D314">
        <f t="shared" si="29"/>
        <v>-0.16454559143743808</v>
      </c>
      <c r="E314">
        <f t="shared" si="30"/>
        <v>2.7075251661496293E-2</v>
      </c>
      <c r="F314">
        <f t="shared" si="31"/>
        <v>17.392327328755407</v>
      </c>
      <c r="G314">
        <f t="shared" si="32"/>
        <v>7.928702126530799E-3</v>
      </c>
      <c r="H314">
        <f t="shared" si="33"/>
        <v>0.17361111111111113</v>
      </c>
      <c r="I314">
        <f t="shared" si="34"/>
        <v>4.2324771634939537E-3</v>
      </c>
    </row>
    <row r="315" spans="1:9" x14ac:dyDescent="0.3">
      <c r="A315">
        <v>40.370600000000003</v>
      </c>
      <c r="B315">
        <v>0.41666666666666669</v>
      </c>
      <c r="C315">
        <f t="shared" si="28"/>
        <v>39.041445591437437</v>
      </c>
      <c r="D315">
        <f t="shared" si="29"/>
        <v>1.3291544085625659</v>
      </c>
      <c r="E315">
        <f t="shared" si="30"/>
        <v>1.7666514418013044</v>
      </c>
      <c r="F315">
        <f t="shared" si="31"/>
        <v>32.082152632359779</v>
      </c>
      <c r="G315">
        <f t="shared" si="32"/>
        <v>7.928702126530799E-3</v>
      </c>
      <c r="H315">
        <f t="shared" si="33"/>
        <v>0.17361111111111113</v>
      </c>
      <c r="I315">
        <f t="shared" si="34"/>
        <v>3.2923821012384405E-2</v>
      </c>
    </row>
    <row r="316" spans="1:9" x14ac:dyDescent="0.3">
      <c r="A316">
        <v>30.6</v>
      </c>
      <c r="B316">
        <v>0.5</v>
      </c>
      <c r="C316">
        <f t="shared" si="28"/>
        <v>43.098421688117995</v>
      </c>
      <c r="D316">
        <f t="shared" si="29"/>
        <v>-12.498421688117993</v>
      </c>
      <c r="E316">
        <f t="shared" si="30"/>
        <v>156.21054469401824</v>
      </c>
      <c r="F316">
        <f t="shared" si="31"/>
        <v>16.863252478394092</v>
      </c>
      <c r="G316">
        <f t="shared" si="32"/>
        <v>2.9713689881008285E-2</v>
      </c>
      <c r="H316">
        <f t="shared" si="33"/>
        <v>0.25</v>
      </c>
      <c r="I316">
        <f t="shared" si="34"/>
        <v>0.40844515320647035</v>
      </c>
    </row>
    <row r="317" spans="1:9" x14ac:dyDescent="0.3">
      <c r="A317">
        <v>31.1</v>
      </c>
      <c r="B317">
        <v>0.5</v>
      </c>
      <c r="C317">
        <f t="shared" si="28"/>
        <v>43.098421688117995</v>
      </c>
      <c r="D317">
        <f t="shared" si="29"/>
        <v>-11.998421688117993</v>
      </c>
      <c r="E317">
        <f t="shared" si="30"/>
        <v>143.96212300590022</v>
      </c>
      <c r="F317">
        <f t="shared" si="31"/>
        <v>13.006763408836729</v>
      </c>
      <c r="G317">
        <f t="shared" si="32"/>
        <v>2.9713689881008285E-2</v>
      </c>
      <c r="H317">
        <f t="shared" si="33"/>
        <v>0.25</v>
      </c>
      <c r="I317">
        <f t="shared" si="34"/>
        <v>0.38580134045395476</v>
      </c>
    </row>
    <row r="318" spans="1:9" x14ac:dyDescent="0.3">
      <c r="A318">
        <v>47.9</v>
      </c>
      <c r="B318">
        <v>0.625</v>
      </c>
      <c r="C318">
        <f t="shared" si="28"/>
        <v>49.183885833138831</v>
      </c>
      <c r="D318">
        <f t="shared" si="29"/>
        <v>-1.2838858331388323</v>
      </c>
      <c r="E318">
        <f t="shared" si="30"/>
        <v>1.6483628325345936</v>
      </c>
      <c r="F318">
        <f t="shared" si="31"/>
        <v>174.06873067170929</v>
      </c>
      <c r="G318">
        <f t="shared" si="32"/>
        <v>8.8432838179391182E-2</v>
      </c>
      <c r="H318">
        <f t="shared" si="33"/>
        <v>0.390625</v>
      </c>
      <c r="I318">
        <f t="shared" si="34"/>
        <v>2.6803462069704225E-2</v>
      </c>
    </row>
    <row r="319" spans="1:9" x14ac:dyDescent="0.3">
      <c r="A319">
        <v>48.9</v>
      </c>
      <c r="B319">
        <v>0.625</v>
      </c>
      <c r="C319">
        <f t="shared" si="28"/>
        <v>49.183885833138831</v>
      </c>
      <c r="D319">
        <f t="shared" si="29"/>
        <v>-0.28388583313883231</v>
      </c>
      <c r="E319">
        <f t="shared" si="30"/>
        <v>8.0591166256928942E-2</v>
      </c>
      <c r="F319">
        <f t="shared" si="31"/>
        <v>201.45575253259454</v>
      </c>
      <c r="G319">
        <f t="shared" si="32"/>
        <v>8.8432838179391182E-2</v>
      </c>
      <c r="H319">
        <f t="shared" si="33"/>
        <v>0.390625</v>
      </c>
      <c r="I319">
        <f t="shared" si="34"/>
        <v>5.8054362605078182E-3</v>
      </c>
    </row>
    <row r="320" spans="1:9" x14ac:dyDescent="0.3">
      <c r="A320">
        <v>42.8</v>
      </c>
      <c r="B320">
        <v>0.41666666666666669</v>
      </c>
      <c r="C320">
        <f t="shared" si="28"/>
        <v>39.041445591437437</v>
      </c>
      <c r="D320">
        <f t="shared" si="29"/>
        <v>3.75855440856256</v>
      </c>
      <c r="E320">
        <f t="shared" si="30"/>
        <v>14.126731242125055</v>
      </c>
      <c r="F320">
        <f t="shared" si="31"/>
        <v>65.504919181194381</v>
      </c>
      <c r="G320">
        <f t="shared" si="32"/>
        <v>7.928702126530799E-3</v>
      </c>
      <c r="H320">
        <f t="shared" si="33"/>
        <v>0.17361111111111113</v>
      </c>
      <c r="I320">
        <f t="shared" si="34"/>
        <v>8.7816691788844867E-2</v>
      </c>
    </row>
    <row r="321" spans="1:9" x14ac:dyDescent="0.3">
      <c r="A321">
        <v>46.9</v>
      </c>
      <c r="B321">
        <v>0.41666666666666669</v>
      </c>
      <c r="C321">
        <f t="shared" si="28"/>
        <v>39.041445591437437</v>
      </c>
      <c r="D321">
        <f t="shared" si="29"/>
        <v>7.8585544085625614</v>
      </c>
      <c r="E321">
        <f t="shared" si="30"/>
        <v>61.756877392338069</v>
      </c>
      <c r="F321">
        <f t="shared" si="31"/>
        <v>148.68170881082401</v>
      </c>
      <c r="G321">
        <f t="shared" si="32"/>
        <v>7.928702126530799E-3</v>
      </c>
      <c r="H321">
        <f t="shared" si="33"/>
        <v>0.17361111111111113</v>
      </c>
      <c r="I321">
        <f t="shared" si="34"/>
        <v>0.16755979549173905</v>
      </c>
    </row>
    <row r="322" spans="1:9" x14ac:dyDescent="0.3">
      <c r="A322">
        <v>42.6</v>
      </c>
      <c r="B322">
        <v>0.41666666666666669</v>
      </c>
      <c r="C322">
        <f t="shared" ref="C322:C385" si="35">$L$19+($L$20*B322)</f>
        <v>39.041445591437437</v>
      </c>
      <c r="D322">
        <f t="shared" si="29"/>
        <v>3.5585544085625642</v>
      </c>
      <c r="E322">
        <f t="shared" si="30"/>
        <v>12.663309478700061</v>
      </c>
      <c r="F322">
        <f t="shared" si="31"/>
        <v>62.307514809017398</v>
      </c>
      <c r="G322">
        <f t="shared" si="32"/>
        <v>7.928702126530799E-3</v>
      </c>
      <c r="H322">
        <f t="shared" si="33"/>
        <v>0.17361111111111113</v>
      </c>
      <c r="I322">
        <f t="shared" si="34"/>
        <v>8.3534141046069585E-2</v>
      </c>
    </row>
    <row r="323" spans="1:9" x14ac:dyDescent="0.3">
      <c r="A323">
        <v>46.8</v>
      </c>
      <c r="B323">
        <v>0.41666666666666669</v>
      </c>
      <c r="C323">
        <f t="shared" si="35"/>
        <v>39.041445591437437</v>
      </c>
      <c r="D323">
        <f t="shared" ref="D323:D386" si="36">A323-C323</f>
        <v>7.75855440856256</v>
      </c>
      <c r="E323">
        <f t="shared" ref="E323:E386" si="37">D323^2</f>
        <v>60.195166510625533</v>
      </c>
      <c r="F323">
        <f t="shared" ref="F323:F386" si="38">(A323-(AVERAGE($A$2:$A$1108)))^2</f>
        <v>146.25300662473543</v>
      </c>
      <c r="G323">
        <f t="shared" ref="G323:G386" si="39">(B323-(AVERAGE($B$2:$B$1108)))^2</f>
        <v>7.928702126530799E-3</v>
      </c>
      <c r="H323">
        <f t="shared" ref="H323:H386" si="40">(B323)^2</f>
        <v>0.17361111111111113</v>
      </c>
      <c r="I323">
        <f t="shared" ref="I323:I386" si="41">ABS(D323)/A323</f>
        <v>0.16578107710603762</v>
      </c>
    </row>
    <row r="324" spans="1:9" x14ac:dyDescent="0.3">
      <c r="A324">
        <v>40.299999999999997</v>
      </c>
      <c r="B324">
        <v>0.2857142857142857</v>
      </c>
      <c r="C324">
        <f t="shared" si="35"/>
        <v>32.666197439510846</v>
      </c>
      <c r="D324">
        <f t="shared" si="36"/>
        <v>7.6338025604891513</v>
      </c>
      <c r="E324">
        <f t="shared" si="37"/>
        <v>58.274941532530725</v>
      </c>
      <c r="F324">
        <f t="shared" si="38"/>
        <v>31.287364528981215</v>
      </c>
      <c r="G324">
        <f t="shared" si="39"/>
        <v>1.7563744307192328E-3</v>
      </c>
      <c r="H324">
        <f t="shared" si="40"/>
        <v>8.1632653061224483E-2</v>
      </c>
      <c r="I324">
        <f t="shared" si="41"/>
        <v>0.18942438115357696</v>
      </c>
    </row>
    <row r="325" spans="1:9" x14ac:dyDescent="0.3">
      <c r="A325">
        <v>41.2</v>
      </c>
      <c r="B325">
        <v>0.2857142857142857</v>
      </c>
      <c r="C325">
        <f t="shared" si="35"/>
        <v>32.666197439510846</v>
      </c>
      <c r="D325">
        <f t="shared" si="36"/>
        <v>8.533802560489157</v>
      </c>
      <c r="E325">
        <f t="shared" si="37"/>
        <v>72.825786141411285</v>
      </c>
      <c r="F325">
        <f t="shared" si="38"/>
        <v>42.165684203778028</v>
      </c>
      <c r="G325">
        <f t="shared" si="39"/>
        <v>1.7563744307192328E-3</v>
      </c>
      <c r="H325">
        <f t="shared" si="40"/>
        <v>8.1632653061224483E-2</v>
      </c>
      <c r="I325">
        <f t="shared" si="41"/>
        <v>0.20713113010896012</v>
      </c>
    </row>
    <row r="326" spans="1:9" x14ac:dyDescent="0.3">
      <c r="A326">
        <v>35.6</v>
      </c>
      <c r="B326">
        <v>0.27777777777777779</v>
      </c>
      <c r="C326">
        <f t="shared" si="35"/>
        <v>32.279818763636513</v>
      </c>
      <c r="D326">
        <f t="shared" si="36"/>
        <v>3.3201812363634886</v>
      </c>
      <c r="E326">
        <f t="shared" si="37"/>
        <v>11.023603442300184</v>
      </c>
      <c r="F326">
        <f t="shared" si="38"/>
        <v>0.79836178282046799</v>
      </c>
      <c r="G326">
        <f t="shared" si="39"/>
        <v>2.4845867332658439E-3</v>
      </c>
      <c r="H326">
        <f t="shared" si="40"/>
        <v>7.7160493827160503E-2</v>
      </c>
      <c r="I326">
        <f t="shared" si="41"/>
        <v>9.3263517875378885E-2</v>
      </c>
    </row>
    <row r="327" spans="1:9" x14ac:dyDescent="0.3">
      <c r="A327">
        <v>31</v>
      </c>
      <c r="B327">
        <v>0.27777777777777779</v>
      </c>
      <c r="C327">
        <f t="shared" si="35"/>
        <v>32.279818763636513</v>
      </c>
      <c r="D327">
        <f t="shared" si="36"/>
        <v>-1.2798187636365128</v>
      </c>
      <c r="E327">
        <f t="shared" si="37"/>
        <v>1.6379360677560924</v>
      </c>
      <c r="F327">
        <f t="shared" si="38"/>
        <v>13.738061222748213</v>
      </c>
      <c r="G327">
        <f t="shared" si="39"/>
        <v>2.4845867332658439E-3</v>
      </c>
      <c r="H327">
        <f t="shared" si="40"/>
        <v>7.7160493827160503E-2</v>
      </c>
      <c r="I327">
        <f t="shared" si="41"/>
        <v>4.1284476246339123E-2</v>
      </c>
    </row>
    <row r="328" spans="1:9" x14ac:dyDescent="0.3">
      <c r="A328">
        <v>24.2</v>
      </c>
      <c r="B328">
        <v>0.14925373134328357</v>
      </c>
      <c r="C328">
        <f t="shared" si="35"/>
        <v>26.022790952835649</v>
      </c>
      <c r="D328">
        <f t="shared" si="36"/>
        <v>-1.8227909528356498</v>
      </c>
      <c r="E328">
        <f t="shared" si="37"/>
        <v>3.3225668577394964</v>
      </c>
      <c r="F328">
        <f t="shared" si="38"/>
        <v>110.38631256872837</v>
      </c>
      <c r="G328">
        <f t="shared" si="39"/>
        <v>3.1815741124841881E-2</v>
      </c>
      <c r="H328">
        <f t="shared" si="40"/>
        <v>2.2276676319893069E-2</v>
      </c>
      <c r="I328">
        <f t="shared" si="41"/>
        <v>7.5321940199820248E-2</v>
      </c>
    </row>
    <row r="329" spans="1:9" x14ac:dyDescent="0.3">
      <c r="A329">
        <v>24.2</v>
      </c>
      <c r="B329">
        <v>0.14925373134328357</v>
      </c>
      <c r="C329">
        <f t="shared" si="35"/>
        <v>26.022790952835649</v>
      </c>
      <c r="D329">
        <f t="shared" si="36"/>
        <v>-1.8227909528356498</v>
      </c>
      <c r="E329">
        <f t="shared" si="37"/>
        <v>3.3225668577394964</v>
      </c>
      <c r="F329">
        <f t="shared" si="38"/>
        <v>110.38631256872837</v>
      </c>
      <c r="G329">
        <f t="shared" si="39"/>
        <v>3.1815741124841881E-2</v>
      </c>
      <c r="H329">
        <f t="shared" si="40"/>
        <v>2.2276676319893069E-2</v>
      </c>
      <c r="I329">
        <f t="shared" si="41"/>
        <v>7.5321940199820248E-2</v>
      </c>
    </row>
    <row r="330" spans="1:9" x14ac:dyDescent="0.3">
      <c r="A330">
        <v>37.1</v>
      </c>
      <c r="B330">
        <v>0.5</v>
      </c>
      <c r="C330">
        <f t="shared" si="35"/>
        <v>43.098421688117995</v>
      </c>
      <c r="D330">
        <f t="shared" si="36"/>
        <v>-5.9984216881179933</v>
      </c>
      <c r="E330">
        <f t="shared" si="37"/>
        <v>35.981062748484312</v>
      </c>
      <c r="F330">
        <f t="shared" si="38"/>
        <v>5.7288945741483808</v>
      </c>
      <c r="G330">
        <f t="shared" si="39"/>
        <v>2.9713689881008285E-2</v>
      </c>
      <c r="H330">
        <f t="shared" si="40"/>
        <v>0.25</v>
      </c>
      <c r="I330">
        <f t="shared" si="41"/>
        <v>0.16168252528619928</v>
      </c>
    </row>
    <row r="331" spans="1:9" x14ac:dyDescent="0.3">
      <c r="A331">
        <v>41.113199999999999</v>
      </c>
      <c r="B331">
        <v>0.5</v>
      </c>
      <c r="C331">
        <f t="shared" si="35"/>
        <v>43.098421688117995</v>
      </c>
      <c r="D331">
        <f t="shared" si="36"/>
        <v>-1.9852216881179956</v>
      </c>
      <c r="E331">
        <f t="shared" si="37"/>
        <v>3.9411051509740642</v>
      </c>
      <c r="F331">
        <f t="shared" si="38"/>
        <v>41.045944946253137</v>
      </c>
      <c r="G331">
        <f t="shared" si="39"/>
        <v>2.9713689881008285E-2</v>
      </c>
      <c r="H331">
        <f t="shared" si="40"/>
        <v>0.25</v>
      </c>
      <c r="I331">
        <f t="shared" si="41"/>
        <v>4.8286722709932471E-2</v>
      </c>
    </row>
    <row r="332" spans="1:9" x14ac:dyDescent="0.3">
      <c r="A332">
        <v>38.462699999999998</v>
      </c>
      <c r="B332">
        <v>0.5</v>
      </c>
      <c r="C332">
        <f t="shared" si="35"/>
        <v>43.098421688117995</v>
      </c>
      <c r="D332">
        <f t="shared" si="36"/>
        <v>-4.6357216881179966</v>
      </c>
      <c r="E332">
        <f t="shared" si="37"/>
        <v>21.489915569687568</v>
      </c>
      <c r="F332">
        <f t="shared" si="38"/>
        <v>14.109120553976721</v>
      </c>
      <c r="G332">
        <f t="shared" si="39"/>
        <v>2.9713689881008285E-2</v>
      </c>
      <c r="H332">
        <f t="shared" si="40"/>
        <v>0.25</v>
      </c>
      <c r="I332">
        <f t="shared" si="41"/>
        <v>0.12052512403232214</v>
      </c>
    </row>
    <row r="333" spans="1:9" x14ac:dyDescent="0.3">
      <c r="A333">
        <v>43.1</v>
      </c>
      <c r="B333">
        <v>0.5</v>
      </c>
      <c r="C333">
        <f t="shared" si="35"/>
        <v>43.098421688117995</v>
      </c>
      <c r="D333">
        <f t="shared" si="36"/>
        <v>1.5783118820067443E-3</v>
      </c>
      <c r="E333">
        <f t="shared" si="37"/>
        <v>2.4910683968836712E-6</v>
      </c>
      <c r="F333">
        <f t="shared" si="38"/>
        <v>70.451025739460036</v>
      </c>
      <c r="G333">
        <f t="shared" si="39"/>
        <v>2.9713689881008285E-2</v>
      </c>
      <c r="H333">
        <f t="shared" si="40"/>
        <v>0.25</v>
      </c>
      <c r="I333">
        <f t="shared" si="41"/>
        <v>3.6619765243775969E-5</v>
      </c>
    </row>
    <row r="334" spans="1:9" x14ac:dyDescent="0.3">
      <c r="A334">
        <v>38.499699999999997</v>
      </c>
      <c r="B334">
        <v>0.5</v>
      </c>
      <c r="C334">
        <f t="shared" si="35"/>
        <v>43.098421688117995</v>
      </c>
      <c r="D334">
        <f t="shared" si="36"/>
        <v>-4.5987216881179975</v>
      </c>
      <c r="E334">
        <f t="shared" si="37"/>
        <v>21.148241164766844</v>
      </c>
      <c r="F334">
        <f t="shared" si="38"/>
        <v>14.388449162829469</v>
      </c>
      <c r="G334">
        <f t="shared" si="39"/>
        <v>2.9713689881008285E-2</v>
      </c>
      <c r="H334">
        <f t="shared" si="40"/>
        <v>0.25</v>
      </c>
      <c r="I334">
        <f t="shared" si="41"/>
        <v>0.11944824734005714</v>
      </c>
    </row>
    <row r="335" spans="1:9" x14ac:dyDescent="0.3">
      <c r="A335">
        <v>37.070999999999998</v>
      </c>
      <c r="B335">
        <v>0.4</v>
      </c>
      <c r="C335">
        <f t="shared" si="35"/>
        <v>38.230050372101331</v>
      </c>
      <c r="D335">
        <f t="shared" si="36"/>
        <v>-1.1590503721013334</v>
      </c>
      <c r="E335">
        <f t="shared" si="37"/>
        <v>1.3433977650682396</v>
      </c>
      <c r="F335">
        <f t="shared" si="38"/>
        <v>5.5909119401826919</v>
      </c>
      <c r="G335">
        <f t="shared" si="39"/>
        <v>5.2383712423019679E-3</v>
      </c>
      <c r="H335">
        <f t="shared" si="40"/>
        <v>0.16000000000000003</v>
      </c>
      <c r="I335">
        <f t="shared" si="41"/>
        <v>3.1265689409547451E-2</v>
      </c>
    </row>
    <row r="336" spans="1:9" x14ac:dyDescent="0.3">
      <c r="A336">
        <v>35.922600000000003</v>
      </c>
      <c r="B336">
        <v>0.4</v>
      </c>
      <c r="C336">
        <f t="shared" si="35"/>
        <v>38.230050372101331</v>
      </c>
      <c r="D336">
        <f t="shared" si="36"/>
        <v>-2.3074503721013286</v>
      </c>
      <c r="E336">
        <f t="shared" si="37"/>
        <v>5.3243272197105602</v>
      </c>
      <c r="F336">
        <f t="shared" si="38"/>
        <v>1.4789257951420611</v>
      </c>
      <c r="G336">
        <f t="shared" si="39"/>
        <v>5.2383712423019679E-3</v>
      </c>
      <c r="H336">
        <f t="shared" si="40"/>
        <v>0.16000000000000003</v>
      </c>
      <c r="I336">
        <f t="shared" si="41"/>
        <v>6.423394665478914E-2</v>
      </c>
    </row>
    <row r="337" spans="1:9" x14ac:dyDescent="0.3">
      <c r="A337">
        <v>34.143500000000003</v>
      </c>
      <c r="B337">
        <v>0.4</v>
      </c>
      <c r="C337">
        <f t="shared" si="35"/>
        <v>38.230050372101331</v>
      </c>
      <c r="D337">
        <f t="shared" si="36"/>
        <v>-4.0865503721013283</v>
      </c>
      <c r="E337">
        <f t="shared" si="37"/>
        <v>16.699893943721506</v>
      </c>
      <c r="F337">
        <f t="shared" si="38"/>
        <v>0.31695669244106273</v>
      </c>
      <c r="G337">
        <f t="shared" si="39"/>
        <v>5.2383712423019679E-3</v>
      </c>
      <c r="H337">
        <f t="shared" si="40"/>
        <v>0.16000000000000003</v>
      </c>
      <c r="I337">
        <f t="shared" si="41"/>
        <v>0.11968750632188639</v>
      </c>
    </row>
    <row r="338" spans="1:9" x14ac:dyDescent="0.3">
      <c r="A338">
        <v>32.910299999999999</v>
      </c>
      <c r="B338">
        <v>0.4</v>
      </c>
      <c r="C338">
        <f t="shared" si="35"/>
        <v>38.230050372101331</v>
      </c>
      <c r="D338">
        <f t="shared" si="36"/>
        <v>-5.3197503721013319</v>
      </c>
      <c r="E338">
        <f t="shared" si="37"/>
        <v>28.299744021472261</v>
      </c>
      <c r="F338">
        <f t="shared" si="38"/>
        <v>3.2262951735973502</v>
      </c>
      <c r="G338">
        <f t="shared" si="39"/>
        <v>5.2383712423019679E-3</v>
      </c>
      <c r="H338">
        <f t="shared" si="40"/>
        <v>0.16000000000000003</v>
      </c>
      <c r="I338">
        <f t="shared" si="41"/>
        <v>0.16164393433366855</v>
      </c>
    </row>
    <row r="339" spans="1:9" x14ac:dyDescent="0.3">
      <c r="A339">
        <v>42.3947</v>
      </c>
      <c r="B339">
        <v>0.41666666666666669</v>
      </c>
      <c r="C339">
        <f t="shared" si="35"/>
        <v>39.041445591437437</v>
      </c>
      <c r="D339">
        <f t="shared" si="36"/>
        <v>3.3532544085625631</v>
      </c>
      <c r="E339">
        <f t="shared" si="37"/>
        <v>11.244315128544265</v>
      </c>
      <c r="F339">
        <f t="shared" si="38"/>
        <v>59.108587310977633</v>
      </c>
      <c r="G339">
        <f t="shared" si="39"/>
        <v>7.928702126530799E-3</v>
      </c>
      <c r="H339">
        <f t="shared" si="40"/>
        <v>0.17361111111111113</v>
      </c>
      <c r="I339">
        <f t="shared" si="41"/>
        <v>7.9096075890678866E-2</v>
      </c>
    </row>
    <row r="340" spans="1:9" x14ac:dyDescent="0.3">
      <c r="A340">
        <v>41.395899999999997</v>
      </c>
      <c r="B340">
        <v>0.41666666666666669</v>
      </c>
      <c r="C340">
        <f t="shared" si="35"/>
        <v>39.041445591437437</v>
      </c>
      <c r="D340">
        <f t="shared" si="36"/>
        <v>2.3544544085625603</v>
      </c>
      <c r="E340">
        <f t="shared" si="37"/>
        <v>5.5434555619996759</v>
      </c>
      <c r="F340">
        <f t="shared" si="38"/>
        <v>44.74821859632538</v>
      </c>
      <c r="G340">
        <f t="shared" si="39"/>
        <v>7.928702126530799E-3</v>
      </c>
      <c r="H340">
        <f t="shared" si="40"/>
        <v>0.17361111111111113</v>
      </c>
      <c r="I340">
        <f t="shared" si="41"/>
        <v>5.6876512131939644E-2</v>
      </c>
    </row>
    <row r="341" spans="1:9" x14ac:dyDescent="0.3">
      <c r="A341">
        <v>40.832099999999997</v>
      </c>
      <c r="B341">
        <v>0.41666666666666669</v>
      </c>
      <c r="C341">
        <f t="shared" si="35"/>
        <v>39.041445591437437</v>
      </c>
      <c r="D341">
        <f t="shared" si="36"/>
        <v>1.7906544085625598</v>
      </c>
      <c r="E341">
        <f t="shared" si="37"/>
        <v>3.2064432109045309</v>
      </c>
      <c r="F341">
        <f t="shared" si="38"/>
        <v>37.523109271158262</v>
      </c>
      <c r="G341">
        <f t="shared" si="39"/>
        <v>7.928702126530799E-3</v>
      </c>
      <c r="H341">
        <f t="shared" si="40"/>
        <v>0.17361111111111113</v>
      </c>
      <c r="I341">
        <f t="shared" si="41"/>
        <v>4.3854085598403217E-2</v>
      </c>
    </row>
    <row r="342" spans="1:9" x14ac:dyDescent="0.3">
      <c r="A342">
        <v>44.081800000000001</v>
      </c>
      <c r="B342">
        <v>0.41666666666666669</v>
      </c>
      <c r="C342">
        <f t="shared" si="35"/>
        <v>39.041445591437437</v>
      </c>
      <c r="D342">
        <f t="shared" si="36"/>
        <v>5.040354408562564</v>
      </c>
      <c r="E342">
        <f t="shared" si="37"/>
        <v>25.405172563916075</v>
      </c>
      <c r="F342">
        <f t="shared" si="38"/>
        <v>87.896455042477186</v>
      </c>
      <c r="G342">
        <f t="shared" si="39"/>
        <v>7.928702126530799E-3</v>
      </c>
      <c r="H342">
        <f t="shared" si="40"/>
        <v>0.17361111111111113</v>
      </c>
      <c r="I342">
        <f t="shared" si="41"/>
        <v>0.11434093908512274</v>
      </c>
    </row>
    <row r="343" spans="1:9" x14ac:dyDescent="0.3">
      <c r="A343">
        <v>43.003500000000003</v>
      </c>
      <c r="B343">
        <v>0.41666666666666669</v>
      </c>
      <c r="C343">
        <f t="shared" si="35"/>
        <v>39.041445591437437</v>
      </c>
      <c r="D343">
        <f t="shared" si="36"/>
        <v>3.9620544085625653</v>
      </c>
      <c r="E343">
        <f t="shared" si="37"/>
        <v>15.69787513641006</v>
      </c>
      <c r="F343">
        <f t="shared" si="38"/>
        <v>68.840390379884624</v>
      </c>
      <c r="G343">
        <f t="shared" si="39"/>
        <v>7.928702126530799E-3</v>
      </c>
      <c r="H343">
        <f t="shared" si="40"/>
        <v>0.17361111111111113</v>
      </c>
      <c r="I343">
        <f t="shared" si="41"/>
        <v>9.2133300976956878E-2</v>
      </c>
    </row>
    <row r="344" spans="1:9" x14ac:dyDescent="0.3">
      <c r="A344">
        <v>41.585799999999999</v>
      </c>
      <c r="B344">
        <v>0.41666666666666669</v>
      </c>
      <c r="C344">
        <f t="shared" si="35"/>
        <v>39.041445591437437</v>
      </c>
      <c r="D344">
        <f t="shared" si="36"/>
        <v>2.5443544085625618</v>
      </c>
      <c r="E344">
        <f t="shared" si="37"/>
        <v>6.4737393563717438</v>
      </c>
      <c r="F344">
        <f t="shared" si="38"/>
        <v>47.324918877707518</v>
      </c>
      <c r="G344">
        <f t="shared" si="39"/>
        <v>7.928702126530799E-3</v>
      </c>
      <c r="H344">
        <f t="shared" si="40"/>
        <v>0.17361111111111113</v>
      </c>
      <c r="I344">
        <f t="shared" si="41"/>
        <v>6.1183250257601435E-2</v>
      </c>
    </row>
    <row r="345" spans="1:9" x14ac:dyDescent="0.3">
      <c r="A345">
        <v>46.362900000000003</v>
      </c>
      <c r="B345">
        <v>0.5</v>
      </c>
      <c r="C345">
        <f t="shared" si="35"/>
        <v>43.098421688117995</v>
      </c>
      <c r="D345">
        <f t="shared" si="36"/>
        <v>3.2644783118820087</v>
      </c>
      <c r="E345">
        <f t="shared" si="37"/>
        <v>10.656818648748009</v>
      </c>
      <c r="F345">
        <f t="shared" si="38"/>
        <v>135.87191577934263</v>
      </c>
      <c r="G345">
        <f t="shared" si="39"/>
        <v>2.9713689881008285E-2</v>
      </c>
      <c r="H345">
        <f t="shared" si="40"/>
        <v>0.25</v>
      </c>
      <c r="I345">
        <f t="shared" si="41"/>
        <v>7.0411434830047484E-2</v>
      </c>
    </row>
    <row r="346" spans="1:9" x14ac:dyDescent="0.3">
      <c r="A346">
        <v>45.190100000000001</v>
      </c>
      <c r="B346">
        <v>0.5</v>
      </c>
      <c r="C346">
        <f t="shared" si="35"/>
        <v>43.098421688117995</v>
      </c>
      <c r="D346">
        <f t="shared" si="36"/>
        <v>2.0916783118820064</v>
      </c>
      <c r="E346">
        <f t="shared" si="37"/>
        <v>4.3751181603975597</v>
      </c>
      <c r="F346">
        <f t="shared" si="38"/>
        <v>109.90609814089633</v>
      </c>
      <c r="G346">
        <f t="shared" si="39"/>
        <v>2.9713689881008285E-2</v>
      </c>
      <c r="H346">
        <f t="shared" si="40"/>
        <v>0.25</v>
      </c>
      <c r="I346">
        <f t="shared" si="41"/>
        <v>4.6286206755063751E-2</v>
      </c>
    </row>
    <row r="347" spans="1:9" x14ac:dyDescent="0.3">
      <c r="A347">
        <v>44.707999999999998</v>
      </c>
      <c r="B347">
        <v>0.5</v>
      </c>
      <c r="C347">
        <f t="shared" si="35"/>
        <v>43.098421688117995</v>
      </c>
      <c r="D347">
        <f t="shared" si="36"/>
        <v>1.6095783118820037</v>
      </c>
      <c r="E347">
        <f t="shared" si="37"/>
        <v>2.590742342080921</v>
      </c>
      <c r="F347">
        <f t="shared" si="38"/>
        <v>100.03022089176349</v>
      </c>
      <c r="G347">
        <f t="shared" si="39"/>
        <v>2.9713689881008285E-2</v>
      </c>
      <c r="H347">
        <f t="shared" si="40"/>
        <v>0.25</v>
      </c>
      <c r="I347">
        <f t="shared" si="41"/>
        <v>3.6002020038516679E-2</v>
      </c>
    </row>
    <row r="348" spans="1:9" x14ac:dyDescent="0.3">
      <c r="A348">
        <v>41.566099999999999</v>
      </c>
      <c r="B348">
        <v>0.5</v>
      </c>
      <c r="C348">
        <f t="shared" si="35"/>
        <v>43.098421688117995</v>
      </c>
      <c r="D348">
        <f t="shared" si="36"/>
        <v>-1.532321688117996</v>
      </c>
      <c r="E348">
        <f t="shared" si="37"/>
        <v>2.348009755876785</v>
      </c>
      <c r="F348">
        <f t="shared" si="38"/>
        <v>47.054262117048069</v>
      </c>
      <c r="G348">
        <f t="shared" si="39"/>
        <v>2.9713689881008285E-2</v>
      </c>
      <c r="H348">
        <f t="shared" si="40"/>
        <v>0.25</v>
      </c>
      <c r="I348">
        <f t="shared" si="41"/>
        <v>3.6864697147867997E-2</v>
      </c>
    </row>
    <row r="349" spans="1:9" x14ac:dyDescent="0.3">
      <c r="A349">
        <v>48.4</v>
      </c>
      <c r="B349">
        <v>0.55555555555555558</v>
      </c>
      <c r="C349">
        <f t="shared" si="35"/>
        <v>45.803072419238376</v>
      </c>
      <c r="D349">
        <f t="shared" si="36"/>
        <v>2.5969275807616228</v>
      </c>
      <c r="E349">
        <f t="shared" si="37"/>
        <v>6.7440328597204147</v>
      </c>
      <c r="F349">
        <f t="shared" si="38"/>
        <v>187.5122416021519</v>
      </c>
      <c r="G349">
        <f t="shared" si="39"/>
        <v>5.1953064433376009E-2</v>
      </c>
      <c r="H349">
        <f t="shared" si="40"/>
        <v>0.30864197530864201</v>
      </c>
      <c r="I349">
        <f t="shared" si="41"/>
        <v>5.3655528528132705E-2</v>
      </c>
    </row>
    <row r="350" spans="1:9" x14ac:dyDescent="0.3">
      <c r="A350">
        <v>50</v>
      </c>
      <c r="B350">
        <v>0.55555555555555558</v>
      </c>
      <c r="C350">
        <f t="shared" si="35"/>
        <v>45.803072419238376</v>
      </c>
      <c r="D350">
        <f t="shared" si="36"/>
        <v>4.1969275807616242</v>
      </c>
      <c r="E350">
        <f t="shared" si="37"/>
        <v>17.61420111815762</v>
      </c>
      <c r="F350">
        <f t="shared" si="38"/>
        <v>233.89147657956838</v>
      </c>
      <c r="G350">
        <f t="shared" si="39"/>
        <v>5.1953064433376009E-2</v>
      </c>
      <c r="H350">
        <f t="shared" si="40"/>
        <v>0.30864197530864201</v>
      </c>
      <c r="I350">
        <f t="shared" si="41"/>
        <v>8.393855161523249E-2</v>
      </c>
    </row>
    <row r="351" spans="1:9" x14ac:dyDescent="0.3">
      <c r="A351">
        <v>42.2</v>
      </c>
      <c r="B351">
        <v>0.41666666666666669</v>
      </c>
      <c r="C351">
        <f t="shared" si="35"/>
        <v>39.041445591437437</v>
      </c>
      <c r="D351">
        <f t="shared" si="36"/>
        <v>3.1585544085625656</v>
      </c>
      <c r="E351">
        <f t="shared" si="37"/>
        <v>9.9764659518500185</v>
      </c>
      <c r="F351">
        <f t="shared" si="38"/>
        <v>56.152706064663306</v>
      </c>
      <c r="G351">
        <f t="shared" si="39"/>
        <v>7.928702126530799E-3</v>
      </c>
      <c r="H351">
        <f t="shared" si="40"/>
        <v>0.17361111111111113</v>
      </c>
      <c r="I351">
        <f t="shared" si="41"/>
        <v>7.4847260866411497E-2</v>
      </c>
    </row>
    <row r="352" spans="1:9" x14ac:dyDescent="0.3">
      <c r="A352">
        <v>42.6</v>
      </c>
      <c r="B352">
        <v>0.41666666666666669</v>
      </c>
      <c r="C352">
        <f t="shared" si="35"/>
        <v>39.041445591437437</v>
      </c>
      <c r="D352">
        <f t="shared" si="36"/>
        <v>3.5585544085625642</v>
      </c>
      <c r="E352">
        <f t="shared" si="37"/>
        <v>12.663309478700061</v>
      </c>
      <c r="F352">
        <f t="shared" si="38"/>
        <v>62.307514809017398</v>
      </c>
      <c r="G352">
        <f t="shared" si="39"/>
        <v>7.928702126530799E-3</v>
      </c>
      <c r="H352">
        <f t="shared" si="40"/>
        <v>0.17361111111111113</v>
      </c>
      <c r="I352">
        <f t="shared" si="41"/>
        <v>8.3534141046069585E-2</v>
      </c>
    </row>
    <row r="353" spans="1:9" x14ac:dyDescent="0.3">
      <c r="A353">
        <v>42</v>
      </c>
      <c r="B353">
        <v>0.5</v>
      </c>
      <c r="C353">
        <f t="shared" si="35"/>
        <v>43.098421688117995</v>
      </c>
      <c r="D353">
        <f t="shared" si="36"/>
        <v>-1.0984216881179947</v>
      </c>
      <c r="E353">
        <f t="shared" si="37"/>
        <v>1.2065302049279851</v>
      </c>
      <c r="F353">
        <f t="shared" si="38"/>
        <v>53.195301692486211</v>
      </c>
      <c r="G353">
        <f t="shared" si="39"/>
        <v>2.9713689881008285E-2</v>
      </c>
      <c r="H353">
        <f t="shared" si="40"/>
        <v>0.25</v>
      </c>
      <c r="I353">
        <f t="shared" si="41"/>
        <v>2.615289733614273E-2</v>
      </c>
    </row>
    <row r="354" spans="1:9" x14ac:dyDescent="0.3">
      <c r="A354">
        <v>41.521000000000001</v>
      </c>
      <c r="B354">
        <v>0.5</v>
      </c>
      <c r="C354">
        <f t="shared" si="35"/>
        <v>43.098421688117995</v>
      </c>
      <c r="D354">
        <f t="shared" si="36"/>
        <v>-1.5774216881179939</v>
      </c>
      <c r="E354">
        <f t="shared" si="37"/>
        <v>2.4882591821450215</v>
      </c>
      <c r="F354">
        <f t="shared" si="38"/>
        <v>46.437559221122171</v>
      </c>
      <c r="G354">
        <f t="shared" si="39"/>
        <v>2.9713689881008285E-2</v>
      </c>
      <c r="H354">
        <f t="shared" si="40"/>
        <v>0.25</v>
      </c>
      <c r="I354">
        <f t="shared" si="41"/>
        <v>3.7990936829989497E-2</v>
      </c>
    </row>
    <row r="355" spans="1:9" x14ac:dyDescent="0.3">
      <c r="A355">
        <v>35.1</v>
      </c>
      <c r="B355">
        <v>0.27777777777777779</v>
      </c>
      <c r="C355">
        <f t="shared" si="35"/>
        <v>32.279818763636513</v>
      </c>
      <c r="D355">
        <f t="shared" si="36"/>
        <v>2.8201812363634886</v>
      </c>
      <c r="E355">
        <f t="shared" si="37"/>
        <v>7.953422205936695</v>
      </c>
      <c r="F355">
        <f t="shared" si="38"/>
        <v>0.15485085237783039</v>
      </c>
      <c r="G355">
        <f t="shared" si="39"/>
        <v>2.4845867332658439E-3</v>
      </c>
      <c r="H355">
        <f t="shared" si="40"/>
        <v>7.7160493827160503E-2</v>
      </c>
      <c r="I355">
        <f t="shared" si="41"/>
        <v>8.0347043771039559E-2</v>
      </c>
    </row>
    <row r="356" spans="1:9" x14ac:dyDescent="0.3">
      <c r="A356">
        <v>33.5</v>
      </c>
      <c r="B356">
        <v>0.27777777777777779</v>
      </c>
      <c r="C356">
        <f t="shared" si="35"/>
        <v>32.279818763636513</v>
      </c>
      <c r="D356">
        <f t="shared" si="36"/>
        <v>1.2201812363634872</v>
      </c>
      <c r="E356">
        <f t="shared" si="37"/>
        <v>1.4888422495735283</v>
      </c>
      <c r="F356">
        <f t="shared" si="38"/>
        <v>1.4556158749613934</v>
      </c>
      <c r="G356">
        <f t="shared" si="39"/>
        <v>2.4845867332658439E-3</v>
      </c>
      <c r="H356">
        <f t="shared" si="40"/>
        <v>7.7160493827160503E-2</v>
      </c>
      <c r="I356">
        <f t="shared" si="41"/>
        <v>3.6423320488462307E-2</v>
      </c>
    </row>
    <row r="357" spans="1:9" x14ac:dyDescent="0.3">
      <c r="A357">
        <v>60.1</v>
      </c>
      <c r="B357">
        <v>0.5</v>
      </c>
      <c r="C357">
        <f t="shared" si="35"/>
        <v>43.098421688117995</v>
      </c>
      <c r="D357">
        <f t="shared" si="36"/>
        <v>17.001578311882007</v>
      </c>
      <c r="E357">
        <f t="shared" si="37"/>
        <v>289.0536650950566</v>
      </c>
      <c r="F357">
        <f t="shared" si="38"/>
        <v>644.83039737450974</v>
      </c>
      <c r="G357">
        <f t="shared" si="39"/>
        <v>2.9713689881008285E-2</v>
      </c>
      <c r="H357">
        <f t="shared" si="40"/>
        <v>0.25</v>
      </c>
      <c r="I357">
        <f t="shared" si="41"/>
        <v>0.28288815826758745</v>
      </c>
    </row>
    <row r="358" spans="1:9" x14ac:dyDescent="0.3">
      <c r="A358">
        <v>58.534999999999997</v>
      </c>
      <c r="B358">
        <v>0.5</v>
      </c>
      <c r="C358">
        <f t="shared" si="35"/>
        <v>43.098421688117995</v>
      </c>
      <c r="D358">
        <f t="shared" si="36"/>
        <v>15.436578311882002</v>
      </c>
      <c r="E358">
        <f t="shared" si="37"/>
        <v>238.28794997886578</v>
      </c>
      <c r="F358">
        <f t="shared" si="38"/>
        <v>567.79793316222401</v>
      </c>
      <c r="G358">
        <f t="shared" si="39"/>
        <v>2.9713689881008285E-2</v>
      </c>
      <c r="H358">
        <f t="shared" si="40"/>
        <v>0.25</v>
      </c>
      <c r="I358">
        <f t="shared" si="41"/>
        <v>0.26371535511885202</v>
      </c>
    </row>
    <row r="359" spans="1:9" x14ac:dyDescent="0.3">
      <c r="A359">
        <v>39.614699999999999</v>
      </c>
      <c r="B359">
        <v>0.4</v>
      </c>
      <c r="C359">
        <f t="shared" si="35"/>
        <v>38.230050372101331</v>
      </c>
      <c r="D359">
        <f t="shared" si="36"/>
        <v>1.3846496278986677</v>
      </c>
      <c r="E359">
        <f t="shared" si="37"/>
        <v>1.9172545920399191</v>
      </c>
      <c r="F359">
        <f t="shared" si="38"/>
        <v>24.090534537716561</v>
      </c>
      <c r="G359">
        <f t="shared" si="39"/>
        <v>5.2383712423019679E-3</v>
      </c>
      <c r="H359">
        <f t="shared" si="40"/>
        <v>0.16000000000000003</v>
      </c>
      <c r="I359">
        <f t="shared" si="41"/>
        <v>3.4952924745073617E-2</v>
      </c>
    </row>
    <row r="360" spans="1:9" x14ac:dyDescent="0.3">
      <c r="A360">
        <v>40.240900000000003</v>
      </c>
      <c r="B360">
        <v>0.4</v>
      </c>
      <c r="C360">
        <f t="shared" si="35"/>
        <v>38.230050372101331</v>
      </c>
      <c r="D360">
        <f t="shared" si="36"/>
        <v>2.0108496278986721</v>
      </c>
      <c r="E360">
        <f t="shared" si="37"/>
        <v>4.0435162260202278</v>
      </c>
      <c r="F360">
        <f t="shared" si="38"/>
        <v>30.629704347002964</v>
      </c>
      <c r="G360">
        <f t="shared" si="39"/>
        <v>5.2383712423019679E-3</v>
      </c>
      <c r="H360">
        <f t="shared" si="40"/>
        <v>0.16000000000000003</v>
      </c>
      <c r="I360">
        <f t="shared" si="41"/>
        <v>4.9970294598248845E-2</v>
      </c>
    </row>
    <row r="361" spans="1:9" x14ac:dyDescent="0.3">
      <c r="A361">
        <v>43.541400000000003</v>
      </c>
      <c r="B361">
        <v>0.5</v>
      </c>
      <c r="C361">
        <f t="shared" si="35"/>
        <v>43.098421688117995</v>
      </c>
      <c r="D361">
        <f t="shared" si="36"/>
        <v>0.44297831188200831</v>
      </c>
      <c r="E361">
        <f t="shared" si="37"/>
        <v>0.19622978479783382</v>
      </c>
      <c r="F361">
        <f t="shared" si="38"/>
        <v>78.055651148854821</v>
      </c>
      <c r="G361">
        <f t="shared" si="39"/>
        <v>2.9713689881008285E-2</v>
      </c>
      <c r="H361">
        <f t="shared" si="40"/>
        <v>0.25</v>
      </c>
      <c r="I361">
        <f t="shared" si="41"/>
        <v>1.0173726887100743E-2</v>
      </c>
    </row>
    <row r="362" spans="1:9" x14ac:dyDescent="0.3">
      <c r="A362">
        <v>41.521000000000001</v>
      </c>
      <c r="B362">
        <v>0.5</v>
      </c>
      <c r="C362">
        <f t="shared" si="35"/>
        <v>43.098421688117995</v>
      </c>
      <c r="D362">
        <f t="shared" si="36"/>
        <v>-1.5774216881179939</v>
      </c>
      <c r="E362">
        <f t="shared" si="37"/>
        <v>2.4882591821450215</v>
      </c>
      <c r="F362">
        <f t="shared" si="38"/>
        <v>46.437559221122171</v>
      </c>
      <c r="G362">
        <f t="shared" si="39"/>
        <v>2.9713689881008285E-2</v>
      </c>
      <c r="H362">
        <f t="shared" si="40"/>
        <v>0.25</v>
      </c>
      <c r="I362">
        <f t="shared" si="41"/>
        <v>3.7990936829989497E-2</v>
      </c>
    </row>
    <row r="363" spans="1:9" x14ac:dyDescent="0.3">
      <c r="A363">
        <v>43.541400000000003</v>
      </c>
      <c r="B363">
        <v>0.5</v>
      </c>
      <c r="C363">
        <f t="shared" si="35"/>
        <v>43.098421688117995</v>
      </c>
      <c r="D363">
        <f t="shared" si="36"/>
        <v>0.44297831188200831</v>
      </c>
      <c r="E363">
        <f t="shared" si="37"/>
        <v>0.19622978479783382</v>
      </c>
      <c r="F363">
        <f t="shared" si="38"/>
        <v>78.055651148854821</v>
      </c>
      <c r="G363">
        <f t="shared" si="39"/>
        <v>2.9713689881008285E-2</v>
      </c>
      <c r="H363">
        <f t="shared" si="40"/>
        <v>0.25</v>
      </c>
      <c r="I363">
        <f t="shared" si="41"/>
        <v>1.0173726887100743E-2</v>
      </c>
    </row>
    <row r="364" spans="1:9" x14ac:dyDescent="0.3">
      <c r="A364">
        <v>41.521000000000001</v>
      </c>
      <c r="B364">
        <v>0.5</v>
      </c>
      <c r="C364">
        <f t="shared" si="35"/>
        <v>43.098421688117995</v>
      </c>
      <c r="D364">
        <f t="shared" si="36"/>
        <v>-1.5774216881179939</v>
      </c>
      <c r="E364">
        <f t="shared" si="37"/>
        <v>2.4882591821450215</v>
      </c>
      <c r="F364">
        <f t="shared" si="38"/>
        <v>46.437559221122171</v>
      </c>
      <c r="G364">
        <f t="shared" si="39"/>
        <v>2.9713689881008285E-2</v>
      </c>
      <c r="H364">
        <f t="shared" si="40"/>
        <v>0.25</v>
      </c>
      <c r="I364">
        <f t="shared" si="41"/>
        <v>3.7990936829989497E-2</v>
      </c>
    </row>
    <row r="365" spans="1:9" x14ac:dyDescent="0.3">
      <c r="A365">
        <v>60.1</v>
      </c>
      <c r="B365">
        <v>0.5</v>
      </c>
      <c r="C365">
        <f t="shared" si="35"/>
        <v>43.098421688117995</v>
      </c>
      <c r="D365">
        <f t="shared" si="36"/>
        <v>17.001578311882007</v>
      </c>
      <c r="E365">
        <f t="shared" si="37"/>
        <v>289.0536650950566</v>
      </c>
      <c r="F365">
        <f t="shared" si="38"/>
        <v>644.83039737450974</v>
      </c>
      <c r="G365">
        <f t="shared" si="39"/>
        <v>2.9713689881008285E-2</v>
      </c>
      <c r="H365">
        <f t="shared" si="40"/>
        <v>0.25</v>
      </c>
      <c r="I365">
        <f t="shared" si="41"/>
        <v>0.28288815826758745</v>
      </c>
    </row>
    <row r="366" spans="1:9" x14ac:dyDescent="0.3">
      <c r="A366">
        <v>58.534999999999997</v>
      </c>
      <c r="B366">
        <v>0.5</v>
      </c>
      <c r="C366">
        <f t="shared" si="35"/>
        <v>43.098421688117995</v>
      </c>
      <c r="D366">
        <f t="shared" si="36"/>
        <v>15.436578311882002</v>
      </c>
      <c r="E366">
        <f t="shared" si="37"/>
        <v>238.28794997886578</v>
      </c>
      <c r="F366">
        <f t="shared" si="38"/>
        <v>567.79793316222401</v>
      </c>
      <c r="G366">
        <f t="shared" si="39"/>
        <v>2.9713689881008285E-2</v>
      </c>
      <c r="H366">
        <f t="shared" si="40"/>
        <v>0.25</v>
      </c>
      <c r="I366">
        <f t="shared" si="41"/>
        <v>0.26371535511885202</v>
      </c>
    </row>
    <row r="367" spans="1:9" x14ac:dyDescent="0.3">
      <c r="A367">
        <v>39.571399999999997</v>
      </c>
      <c r="B367">
        <v>0.4</v>
      </c>
      <c r="C367">
        <f t="shared" si="35"/>
        <v>38.230050372101331</v>
      </c>
      <c r="D367">
        <f t="shared" si="36"/>
        <v>1.3413496278986656</v>
      </c>
      <c r="E367">
        <f t="shared" si="37"/>
        <v>1.7992188242638887</v>
      </c>
      <c r="F367">
        <f t="shared" si="38"/>
        <v>23.667358361140206</v>
      </c>
      <c r="G367">
        <f t="shared" si="39"/>
        <v>5.2383712423019679E-3</v>
      </c>
      <c r="H367">
        <f t="shared" si="40"/>
        <v>0.16000000000000003</v>
      </c>
      <c r="I367">
        <f t="shared" si="41"/>
        <v>3.3896946478989012E-2</v>
      </c>
    </row>
    <row r="368" spans="1:9" x14ac:dyDescent="0.3">
      <c r="A368">
        <v>40.0169</v>
      </c>
      <c r="B368">
        <v>0.4</v>
      </c>
      <c r="C368">
        <f t="shared" si="35"/>
        <v>38.230050372101331</v>
      </c>
      <c r="D368">
        <f t="shared" si="36"/>
        <v>1.7868496278986683</v>
      </c>
      <c r="E368">
        <f t="shared" si="37"/>
        <v>3.1928315927216095</v>
      </c>
      <c r="F368">
        <f t="shared" si="38"/>
        <v>28.200464250164622</v>
      </c>
      <c r="G368">
        <f t="shared" si="39"/>
        <v>5.2383712423019679E-3</v>
      </c>
      <c r="H368">
        <f t="shared" si="40"/>
        <v>0.16000000000000003</v>
      </c>
      <c r="I368">
        <f t="shared" si="41"/>
        <v>4.4652375069000057E-2</v>
      </c>
    </row>
    <row r="369" spans="1:9" x14ac:dyDescent="0.3">
      <c r="A369">
        <v>39.347999999999999</v>
      </c>
      <c r="B369">
        <v>0.41666666666666669</v>
      </c>
      <c r="C369">
        <f t="shared" si="35"/>
        <v>39.041445591437437</v>
      </c>
      <c r="D369">
        <f t="shared" si="36"/>
        <v>0.30655440856256178</v>
      </c>
      <c r="E369">
        <f t="shared" si="37"/>
        <v>9.3975605409142043E-2</v>
      </c>
      <c r="F369">
        <f t="shared" si="38"/>
        <v>21.543623717418455</v>
      </c>
      <c r="G369">
        <f t="shared" si="39"/>
        <v>7.928702126530799E-3</v>
      </c>
      <c r="H369">
        <f t="shared" si="40"/>
        <v>0.17361111111111113</v>
      </c>
      <c r="I369">
        <f t="shared" si="41"/>
        <v>7.7908510867785346E-3</v>
      </c>
    </row>
    <row r="370" spans="1:9" x14ac:dyDescent="0.3">
      <c r="A370">
        <v>39.299999999999997</v>
      </c>
      <c r="B370">
        <v>0.41666666666666669</v>
      </c>
      <c r="C370">
        <f t="shared" si="35"/>
        <v>39.041445591437437</v>
      </c>
      <c r="D370">
        <f t="shared" si="36"/>
        <v>0.25855440856255996</v>
      </c>
      <c r="E370">
        <f t="shared" si="37"/>
        <v>6.6850382187135182E-2</v>
      </c>
      <c r="F370">
        <f t="shared" si="38"/>
        <v>21.100342668095948</v>
      </c>
      <c r="G370">
        <f t="shared" si="39"/>
        <v>7.928702126530799E-3</v>
      </c>
      <c r="H370">
        <f t="shared" si="40"/>
        <v>0.17361111111111113</v>
      </c>
      <c r="I370">
        <f t="shared" si="41"/>
        <v>6.5789925842890578E-3</v>
      </c>
    </row>
    <row r="371" spans="1:9" x14ac:dyDescent="0.3">
      <c r="A371">
        <v>40.6</v>
      </c>
      <c r="B371">
        <v>0.4</v>
      </c>
      <c r="C371">
        <f t="shared" si="35"/>
        <v>38.230050372101331</v>
      </c>
      <c r="D371">
        <f t="shared" si="36"/>
        <v>2.36994962789867</v>
      </c>
      <c r="E371">
        <f t="shared" si="37"/>
        <v>5.6166612387770449</v>
      </c>
      <c r="F371">
        <f t="shared" si="38"/>
        <v>34.733471087246848</v>
      </c>
      <c r="G371">
        <f t="shared" si="39"/>
        <v>5.2383712423019679E-3</v>
      </c>
      <c r="H371">
        <f t="shared" si="40"/>
        <v>0.16000000000000003</v>
      </c>
      <c r="I371">
        <f t="shared" si="41"/>
        <v>5.8373143544302217E-2</v>
      </c>
    </row>
    <row r="372" spans="1:9" x14ac:dyDescent="0.3">
      <c r="A372">
        <v>40.4</v>
      </c>
      <c r="B372">
        <v>0.4</v>
      </c>
      <c r="C372">
        <f t="shared" si="35"/>
        <v>38.230050372101331</v>
      </c>
      <c r="D372">
        <f t="shared" si="36"/>
        <v>2.1699496278986672</v>
      </c>
      <c r="E372">
        <f t="shared" si="37"/>
        <v>4.7086813876175642</v>
      </c>
      <c r="F372">
        <f t="shared" si="38"/>
        <v>32.416066715069753</v>
      </c>
      <c r="G372">
        <f t="shared" si="39"/>
        <v>5.2383712423019679E-3</v>
      </c>
      <c r="H372">
        <f t="shared" si="40"/>
        <v>0.16000000000000003</v>
      </c>
      <c r="I372">
        <f t="shared" si="41"/>
        <v>5.3711624452937305E-2</v>
      </c>
    </row>
    <row r="373" spans="1:9" x14ac:dyDescent="0.3">
      <c r="A373">
        <v>37.799999999999997</v>
      </c>
      <c r="B373">
        <v>0.4</v>
      </c>
      <c r="C373">
        <f t="shared" si="35"/>
        <v>38.230050372101331</v>
      </c>
      <c r="D373">
        <f t="shared" si="36"/>
        <v>-0.43005037210133423</v>
      </c>
      <c r="E373">
        <f t="shared" si="37"/>
        <v>0.18494332254449602</v>
      </c>
      <c r="F373">
        <f t="shared" si="38"/>
        <v>9.5698098767680477</v>
      </c>
      <c r="G373">
        <f t="shared" si="39"/>
        <v>5.2383712423019679E-3</v>
      </c>
      <c r="H373">
        <f t="shared" si="40"/>
        <v>0.16000000000000003</v>
      </c>
      <c r="I373">
        <f t="shared" si="41"/>
        <v>1.1376993970934769E-2</v>
      </c>
    </row>
    <row r="374" spans="1:9" x14ac:dyDescent="0.3">
      <c r="A374">
        <v>37.799999999999997</v>
      </c>
      <c r="B374">
        <v>0.4</v>
      </c>
      <c r="C374">
        <f t="shared" si="35"/>
        <v>38.230050372101331</v>
      </c>
      <c r="D374">
        <f t="shared" si="36"/>
        <v>-0.43005037210133423</v>
      </c>
      <c r="E374">
        <f t="shared" si="37"/>
        <v>0.18494332254449602</v>
      </c>
      <c r="F374">
        <f t="shared" si="38"/>
        <v>9.5698098767680477</v>
      </c>
      <c r="G374">
        <f t="shared" si="39"/>
        <v>5.2383712423019679E-3</v>
      </c>
      <c r="H374">
        <f t="shared" si="40"/>
        <v>0.16000000000000003</v>
      </c>
      <c r="I374">
        <f t="shared" si="41"/>
        <v>1.1376993970934769E-2</v>
      </c>
    </row>
    <row r="375" spans="1:9" x14ac:dyDescent="0.3">
      <c r="A375">
        <v>39.347999999999999</v>
      </c>
      <c r="B375">
        <v>0.41666666666666669</v>
      </c>
      <c r="C375">
        <f t="shared" si="35"/>
        <v>39.041445591437437</v>
      </c>
      <c r="D375">
        <f t="shared" si="36"/>
        <v>0.30655440856256178</v>
      </c>
      <c r="E375">
        <f t="shared" si="37"/>
        <v>9.3975605409142043E-2</v>
      </c>
      <c r="F375">
        <f t="shared" si="38"/>
        <v>21.543623717418455</v>
      </c>
      <c r="G375">
        <f t="shared" si="39"/>
        <v>7.928702126530799E-3</v>
      </c>
      <c r="H375">
        <f t="shared" si="40"/>
        <v>0.17361111111111113</v>
      </c>
      <c r="I375">
        <f t="shared" si="41"/>
        <v>7.7908510867785346E-3</v>
      </c>
    </row>
    <row r="376" spans="1:9" x14ac:dyDescent="0.3">
      <c r="A376">
        <v>39.299999999999997</v>
      </c>
      <c r="B376">
        <v>0.41666666666666669</v>
      </c>
      <c r="C376">
        <f t="shared" si="35"/>
        <v>39.041445591437437</v>
      </c>
      <c r="D376">
        <f t="shared" si="36"/>
        <v>0.25855440856255996</v>
      </c>
      <c r="E376">
        <f t="shared" si="37"/>
        <v>6.6850382187135182E-2</v>
      </c>
      <c r="F376">
        <f t="shared" si="38"/>
        <v>21.100342668095948</v>
      </c>
      <c r="G376">
        <f t="shared" si="39"/>
        <v>7.928702126530799E-3</v>
      </c>
      <c r="H376">
        <f t="shared" si="40"/>
        <v>0.17361111111111113</v>
      </c>
      <c r="I376">
        <f t="shared" si="41"/>
        <v>6.5789925842890578E-3</v>
      </c>
    </row>
    <row r="377" spans="1:9" x14ac:dyDescent="0.3">
      <c r="A377">
        <v>40.6</v>
      </c>
      <c r="B377">
        <v>0.4</v>
      </c>
      <c r="C377">
        <f t="shared" si="35"/>
        <v>38.230050372101331</v>
      </c>
      <c r="D377">
        <f t="shared" si="36"/>
        <v>2.36994962789867</v>
      </c>
      <c r="E377">
        <f t="shared" si="37"/>
        <v>5.6166612387770449</v>
      </c>
      <c r="F377">
        <f t="shared" si="38"/>
        <v>34.733471087246848</v>
      </c>
      <c r="G377">
        <f t="shared" si="39"/>
        <v>5.2383712423019679E-3</v>
      </c>
      <c r="H377">
        <f t="shared" si="40"/>
        <v>0.16000000000000003</v>
      </c>
      <c r="I377">
        <f t="shared" si="41"/>
        <v>5.8373143544302217E-2</v>
      </c>
    </row>
    <row r="378" spans="1:9" x14ac:dyDescent="0.3">
      <c r="A378">
        <v>40.4</v>
      </c>
      <c r="B378">
        <v>0.4</v>
      </c>
      <c r="C378">
        <f t="shared" si="35"/>
        <v>38.230050372101331</v>
      </c>
      <c r="D378">
        <f t="shared" si="36"/>
        <v>2.1699496278986672</v>
      </c>
      <c r="E378">
        <f t="shared" si="37"/>
        <v>4.7086813876175642</v>
      </c>
      <c r="F378">
        <f t="shared" si="38"/>
        <v>32.416066715069753</v>
      </c>
      <c r="G378">
        <f t="shared" si="39"/>
        <v>5.2383712423019679E-3</v>
      </c>
      <c r="H378">
        <f t="shared" si="40"/>
        <v>0.16000000000000003</v>
      </c>
      <c r="I378">
        <f t="shared" si="41"/>
        <v>5.3711624452937305E-2</v>
      </c>
    </row>
    <row r="379" spans="1:9" x14ac:dyDescent="0.3">
      <c r="A379">
        <v>30.9</v>
      </c>
      <c r="B379">
        <v>0.27027027027027023</v>
      </c>
      <c r="C379">
        <f t="shared" si="35"/>
        <v>31.914325421593215</v>
      </c>
      <c r="D379">
        <f t="shared" si="36"/>
        <v>-1.0143254215932167</v>
      </c>
      <c r="E379">
        <f t="shared" si="37"/>
        <v>1.0288560608902568</v>
      </c>
      <c r="F379">
        <f t="shared" si="38"/>
        <v>14.489359036659696</v>
      </c>
      <c r="G379">
        <f t="shared" si="39"/>
        <v>3.2893822705397893E-3</v>
      </c>
      <c r="H379">
        <f t="shared" si="40"/>
        <v>7.3046018991964917E-2</v>
      </c>
      <c r="I379">
        <f t="shared" si="41"/>
        <v>3.2826065423728699E-2</v>
      </c>
    </row>
    <row r="380" spans="1:9" x14ac:dyDescent="0.3">
      <c r="A380">
        <v>36.799999999999997</v>
      </c>
      <c r="B380">
        <v>0.2857142857142857</v>
      </c>
      <c r="C380">
        <f t="shared" si="35"/>
        <v>32.666197439510846</v>
      </c>
      <c r="D380">
        <f t="shared" si="36"/>
        <v>4.1338025604891513</v>
      </c>
      <c r="E380">
        <f t="shared" si="37"/>
        <v>17.088323609106663</v>
      </c>
      <c r="F380">
        <f t="shared" si="38"/>
        <v>4.3827880158827801</v>
      </c>
      <c r="G380">
        <f t="shared" si="39"/>
        <v>1.7563744307192328E-3</v>
      </c>
      <c r="H380">
        <f t="shared" si="40"/>
        <v>8.1632653061224483E-2</v>
      </c>
      <c r="I380">
        <f t="shared" si="41"/>
        <v>0.11233159131763999</v>
      </c>
    </row>
    <row r="381" spans="1:9" x14ac:dyDescent="0.3">
      <c r="A381">
        <v>34.299999999999997</v>
      </c>
      <c r="B381">
        <v>0.27027027027027023</v>
      </c>
      <c r="C381">
        <f t="shared" si="35"/>
        <v>31.914325421593215</v>
      </c>
      <c r="D381">
        <f t="shared" si="36"/>
        <v>2.3856745784067819</v>
      </c>
      <c r="E381">
        <f t="shared" si="37"/>
        <v>5.6914431940563768</v>
      </c>
      <c r="F381">
        <f t="shared" si="38"/>
        <v>0.16523336366961364</v>
      </c>
      <c r="G381">
        <f t="shared" si="39"/>
        <v>3.2893822705397893E-3</v>
      </c>
      <c r="H381">
        <f t="shared" si="40"/>
        <v>7.3046018991964917E-2</v>
      </c>
      <c r="I381">
        <f t="shared" si="41"/>
        <v>6.9553194705737093E-2</v>
      </c>
    </row>
    <row r="382" spans="1:9" x14ac:dyDescent="0.3">
      <c r="A382">
        <v>34.4</v>
      </c>
      <c r="B382">
        <v>0.27027027027027023</v>
      </c>
      <c r="C382">
        <f t="shared" si="35"/>
        <v>31.914325421593215</v>
      </c>
      <c r="D382">
        <f t="shared" si="36"/>
        <v>2.4856745784067833</v>
      </c>
      <c r="E382">
        <f t="shared" si="37"/>
        <v>6.1785781097377397</v>
      </c>
      <c r="F382">
        <f t="shared" si="38"/>
        <v>9.3935549758139447E-2</v>
      </c>
      <c r="G382">
        <f t="shared" si="39"/>
        <v>3.2893822705397893E-3</v>
      </c>
      <c r="H382">
        <f t="shared" si="40"/>
        <v>7.3046018991964917E-2</v>
      </c>
      <c r="I382">
        <f t="shared" si="41"/>
        <v>7.2257981930429746E-2</v>
      </c>
    </row>
    <row r="383" spans="1:9" x14ac:dyDescent="0.3">
      <c r="A383">
        <v>38.9</v>
      </c>
      <c r="B383">
        <v>0.3125</v>
      </c>
      <c r="C383">
        <f t="shared" si="35"/>
        <v>33.97022547058674</v>
      </c>
      <c r="D383">
        <f t="shared" si="36"/>
        <v>4.9297745294132582</v>
      </c>
      <c r="E383">
        <f t="shared" si="37"/>
        <v>24.302676910851712</v>
      </c>
      <c r="F383">
        <f t="shared" si="38"/>
        <v>17.585533923741853</v>
      </c>
      <c r="G383">
        <f t="shared" si="39"/>
        <v>2.2871743343393466E-4</v>
      </c>
      <c r="H383">
        <f t="shared" si="40"/>
        <v>9.765625E-2</v>
      </c>
      <c r="I383">
        <f t="shared" si="41"/>
        <v>0.12672942234995524</v>
      </c>
    </row>
    <row r="384" spans="1:9" x14ac:dyDescent="0.3">
      <c r="A384">
        <v>34.7286</v>
      </c>
      <c r="B384">
        <v>0.33333333333333331</v>
      </c>
      <c r="C384">
        <f t="shared" si="35"/>
        <v>34.98446949475688</v>
      </c>
      <c r="D384">
        <f t="shared" si="36"/>
        <v>-0.25586949475687959</v>
      </c>
      <c r="E384">
        <f t="shared" si="37"/>
        <v>6.5469198347140836E-2</v>
      </c>
      <c r="F384">
        <f t="shared" si="38"/>
        <v>4.8889324503910273E-4</v>
      </c>
      <c r="G384">
        <f t="shared" si="39"/>
        <v>3.2603260942195653E-5</v>
      </c>
      <c r="H384">
        <f t="shared" si="40"/>
        <v>0.1111111111111111</v>
      </c>
      <c r="I384">
        <f t="shared" si="41"/>
        <v>7.3676881520383661E-3</v>
      </c>
    </row>
    <row r="385" spans="1:9" x14ac:dyDescent="0.3">
      <c r="A385">
        <v>31.5002</v>
      </c>
      <c r="B385">
        <v>0.23809523809523808</v>
      </c>
      <c r="C385">
        <f t="shared" si="35"/>
        <v>30.347925384264816</v>
      </c>
      <c r="D385">
        <f t="shared" si="36"/>
        <v>1.152274615735184</v>
      </c>
      <c r="E385">
        <f t="shared" si="37"/>
        <v>1.327736790067666</v>
      </c>
      <c r="F385">
        <f t="shared" si="38"/>
        <v>10.280289597563028</v>
      </c>
      <c r="G385">
        <f t="shared" si="39"/>
        <v>8.0152929927865182E-3</v>
      </c>
      <c r="H385">
        <f t="shared" si="40"/>
        <v>5.6689342403628114E-2</v>
      </c>
      <c r="I385">
        <f t="shared" si="41"/>
        <v>3.6579914277851698E-2</v>
      </c>
    </row>
    <row r="386" spans="1:9" x14ac:dyDescent="0.3">
      <c r="A386">
        <v>31.5002</v>
      </c>
      <c r="B386">
        <v>0.23809523809523808</v>
      </c>
      <c r="C386">
        <f t="shared" ref="C386:C449" si="42">$L$19+($L$20*B386)</f>
        <v>30.347925384264816</v>
      </c>
      <c r="D386">
        <f t="shared" si="36"/>
        <v>1.152274615735184</v>
      </c>
      <c r="E386">
        <f t="shared" si="37"/>
        <v>1.327736790067666</v>
      </c>
      <c r="F386">
        <f t="shared" si="38"/>
        <v>10.280289597563028</v>
      </c>
      <c r="G386">
        <f t="shared" si="39"/>
        <v>8.0152929927865182E-3</v>
      </c>
      <c r="H386">
        <f t="shared" si="40"/>
        <v>5.6689342403628114E-2</v>
      </c>
      <c r="I386">
        <f t="shared" si="41"/>
        <v>3.6579914277851698E-2</v>
      </c>
    </row>
    <row r="387" spans="1:9" x14ac:dyDescent="0.3">
      <c r="A387">
        <v>26.7</v>
      </c>
      <c r="B387">
        <v>0.19230769230769229</v>
      </c>
      <c r="C387">
        <f t="shared" si="42"/>
        <v>28.118817638835935</v>
      </c>
      <c r="D387">
        <f t="shared" ref="D387:D450" si="43">A387-C387</f>
        <v>-1.4188176388359359</v>
      </c>
      <c r="E387">
        <f t="shared" ref="E387:E450" si="44">D387^2</f>
        <v>2.0130434922719802</v>
      </c>
      <c r="F387">
        <f t="shared" ref="F387:F450" si="45">(A387-(AVERAGE($A$2:$A$1108)))^2</f>
        <v>64.103867220941552</v>
      </c>
      <c r="G387">
        <f t="shared" ref="G387:G450" si="46">(B387-(AVERAGE($B$2:$B$1108)))^2</f>
        <v>1.8310342590314287E-2</v>
      </c>
      <c r="H387">
        <f t="shared" ref="H387:H450" si="47">(B387)^2</f>
        <v>3.6982248520710054E-2</v>
      </c>
      <c r="I387">
        <f t="shared" ref="I387:I450" si="48">ABS(D387)/A387</f>
        <v>5.3139237409585614E-2</v>
      </c>
    </row>
    <row r="388" spans="1:9" x14ac:dyDescent="0.3">
      <c r="A388">
        <v>23.2715</v>
      </c>
      <c r="B388">
        <v>0.16666666666666666</v>
      </c>
      <c r="C388">
        <f t="shared" si="42"/>
        <v>26.870517301395765</v>
      </c>
      <c r="D388">
        <f t="shared" si="43"/>
        <v>-3.5990173013957651</v>
      </c>
      <c r="E388">
        <f t="shared" si="44"/>
        <v>12.952925535746056</v>
      </c>
      <c r="F388">
        <f t="shared" si="45"/>
        <v>130.7589750208964</v>
      </c>
      <c r="G388">
        <f t="shared" si="46"/>
        <v>2.5907072196431666E-2</v>
      </c>
      <c r="H388">
        <f t="shared" si="47"/>
        <v>2.7777777777777776E-2</v>
      </c>
      <c r="I388">
        <f t="shared" si="48"/>
        <v>0.15465343022133363</v>
      </c>
    </row>
    <row r="389" spans="1:9" x14ac:dyDescent="0.3">
      <c r="A389">
        <v>38.169600000000003</v>
      </c>
      <c r="B389">
        <v>0.33333333333333331</v>
      </c>
      <c r="C389">
        <f t="shared" si="42"/>
        <v>34.98446949475688</v>
      </c>
      <c r="D389">
        <f t="shared" si="43"/>
        <v>3.1851305052431229</v>
      </c>
      <c r="E389">
        <f t="shared" si="44"/>
        <v>10.145056335430311</v>
      </c>
      <c r="F389">
        <f t="shared" si="45"/>
        <v>11.99313731655128</v>
      </c>
      <c r="G389">
        <f t="shared" si="46"/>
        <v>3.2603260942195653E-5</v>
      </c>
      <c r="H389">
        <f t="shared" si="47"/>
        <v>0.1111111111111111</v>
      </c>
      <c r="I389">
        <f t="shared" si="48"/>
        <v>8.3446787633172023E-2</v>
      </c>
    </row>
    <row r="390" spans="1:9" x14ac:dyDescent="0.3">
      <c r="A390">
        <v>38.7896</v>
      </c>
      <c r="B390">
        <v>0.33333333333333331</v>
      </c>
      <c r="C390">
        <f t="shared" si="42"/>
        <v>34.98446949475688</v>
      </c>
      <c r="D390">
        <f t="shared" si="43"/>
        <v>3.8051305052431204</v>
      </c>
      <c r="E390">
        <f t="shared" si="44"/>
        <v>14.479018161931764</v>
      </c>
      <c r="F390">
        <f t="shared" si="45"/>
        <v>16.671794870300133</v>
      </c>
      <c r="G390">
        <f t="shared" si="46"/>
        <v>3.2603260942195653E-5</v>
      </c>
      <c r="H390">
        <f t="shared" si="47"/>
        <v>0.1111111111111111</v>
      </c>
      <c r="I390">
        <f t="shared" si="48"/>
        <v>9.8096667798665632E-2</v>
      </c>
    </row>
    <row r="391" spans="1:9" x14ac:dyDescent="0.3">
      <c r="A391">
        <v>34.781799999999997</v>
      </c>
      <c r="B391">
        <v>0.33333333333333331</v>
      </c>
      <c r="C391">
        <f t="shared" si="42"/>
        <v>34.98446949475688</v>
      </c>
      <c r="D391">
        <f t="shared" si="43"/>
        <v>-0.20266949475688278</v>
      </c>
      <c r="E391">
        <f t="shared" si="44"/>
        <v>4.1074924105010138E-2</v>
      </c>
      <c r="F391">
        <f t="shared" si="45"/>
        <v>5.6717362441351289E-3</v>
      </c>
      <c r="G391">
        <f t="shared" si="46"/>
        <v>3.2603260942195653E-5</v>
      </c>
      <c r="H391">
        <f t="shared" si="47"/>
        <v>0.1111111111111111</v>
      </c>
      <c r="I391">
        <f t="shared" si="48"/>
        <v>5.8268834493005765E-3</v>
      </c>
    </row>
    <row r="392" spans="1:9" x14ac:dyDescent="0.3">
      <c r="A392">
        <v>35.460599999999999</v>
      </c>
      <c r="B392">
        <v>0.33333333333333331</v>
      </c>
      <c r="C392">
        <f t="shared" si="42"/>
        <v>34.98446949475688</v>
      </c>
      <c r="D392">
        <f t="shared" si="43"/>
        <v>0.47613050524311973</v>
      </c>
      <c r="E392">
        <f t="shared" si="44"/>
        <v>0.22670025802306845</v>
      </c>
      <c r="F392">
        <f t="shared" si="45"/>
        <v>0.56868329541305773</v>
      </c>
      <c r="G392">
        <f t="shared" si="46"/>
        <v>3.2603260942195653E-5</v>
      </c>
      <c r="H392">
        <f t="shared" si="47"/>
        <v>0.1111111111111111</v>
      </c>
      <c r="I392">
        <f t="shared" si="48"/>
        <v>1.3427029019337511E-2</v>
      </c>
    </row>
    <row r="393" spans="1:9" x14ac:dyDescent="0.3">
      <c r="A393">
        <v>35.883099999999999</v>
      </c>
      <c r="B393">
        <v>0.33333333333333331</v>
      </c>
      <c r="C393">
        <f t="shared" si="42"/>
        <v>34.98446949475688</v>
      </c>
      <c r="D393">
        <f t="shared" si="43"/>
        <v>0.89863050524311916</v>
      </c>
      <c r="E393">
        <f t="shared" si="44"/>
        <v>0.80753678495350356</v>
      </c>
      <c r="F393">
        <f t="shared" si="45"/>
        <v>1.3844132816370835</v>
      </c>
      <c r="G393">
        <f t="shared" si="46"/>
        <v>3.2603260942195653E-5</v>
      </c>
      <c r="H393">
        <f t="shared" si="47"/>
        <v>0.1111111111111111</v>
      </c>
      <c r="I393">
        <f t="shared" si="48"/>
        <v>2.5043279572922048E-2</v>
      </c>
    </row>
    <row r="394" spans="1:9" x14ac:dyDescent="0.3">
      <c r="A394">
        <v>35.708100000000002</v>
      </c>
      <c r="B394">
        <v>0.33333333333333331</v>
      </c>
      <c r="C394">
        <f t="shared" si="42"/>
        <v>34.98446949475688</v>
      </c>
      <c r="D394">
        <f t="shared" si="43"/>
        <v>0.723630505243122</v>
      </c>
      <c r="E394">
        <f t="shared" si="44"/>
        <v>0.52364110811841602</v>
      </c>
      <c r="F394">
        <f t="shared" si="45"/>
        <v>1.0032244559821668</v>
      </c>
      <c r="G394">
        <f t="shared" si="46"/>
        <v>3.2603260942195653E-5</v>
      </c>
      <c r="H394">
        <f t="shared" si="47"/>
        <v>0.1111111111111111</v>
      </c>
      <c r="I394">
        <f t="shared" si="48"/>
        <v>2.0265164073224897E-2</v>
      </c>
    </row>
    <row r="395" spans="1:9" x14ac:dyDescent="0.3">
      <c r="A395">
        <v>34.7288</v>
      </c>
      <c r="B395">
        <v>0.33333333333333331</v>
      </c>
      <c r="C395">
        <f t="shared" si="42"/>
        <v>34.98446949475688</v>
      </c>
      <c r="D395">
        <f t="shared" si="43"/>
        <v>-0.25566949475688006</v>
      </c>
      <c r="E395">
        <f t="shared" si="44"/>
        <v>6.5366890549238318E-2</v>
      </c>
      <c r="F395">
        <f t="shared" si="45"/>
        <v>4.9777761721613641E-4</v>
      </c>
      <c r="G395">
        <f t="shared" si="46"/>
        <v>3.2603260942195653E-5</v>
      </c>
      <c r="H395">
        <f t="shared" si="47"/>
        <v>0.1111111111111111</v>
      </c>
      <c r="I395">
        <f t="shared" si="48"/>
        <v>7.3618868131602603E-3</v>
      </c>
    </row>
    <row r="396" spans="1:9" x14ac:dyDescent="0.3">
      <c r="A396">
        <v>34.285299999999999</v>
      </c>
      <c r="B396">
        <v>0.33333333333333331</v>
      </c>
      <c r="C396">
        <f t="shared" si="42"/>
        <v>34.98446949475688</v>
      </c>
      <c r="D396">
        <f t="shared" si="43"/>
        <v>-0.69916949475688028</v>
      </c>
      <c r="E396">
        <f t="shared" si="44"/>
        <v>0.48883798239859122</v>
      </c>
      <c r="F396">
        <f t="shared" si="45"/>
        <v>0.17740023231459831</v>
      </c>
      <c r="G396">
        <f t="shared" si="46"/>
        <v>3.2603260942195653E-5</v>
      </c>
      <c r="H396">
        <f t="shared" si="47"/>
        <v>0.1111111111111111</v>
      </c>
      <c r="I396">
        <f t="shared" si="48"/>
        <v>2.0392690008746613E-2</v>
      </c>
    </row>
    <row r="397" spans="1:9" x14ac:dyDescent="0.3">
      <c r="A397">
        <v>30.537500000000001</v>
      </c>
      <c r="B397">
        <v>0.20833333333333334</v>
      </c>
      <c r="C397">
        <f t="shared" si="42"/>
        <v>28.899005349736044</v>
      </c>
      <c r="D397">
        <f t="shared" si="43"/>
        <v>1.6384946502639579</v>
      </c>
      <c r="E397">
        <f t="shared" si="44"/>
        <v>2.6846647189436097</v>
      </c>
      <c r="F397">
        <f t="shared" si="45"/>
        <v>17.380469862088763</v>
      </c>
      <c r="G397">
        <f t="shared" si="46"/>
        <v>1.423012162922596E-2</v>
      </c>
      <c r="H397">
        <f t="shared" si="47"/>
        <v>4.3402777777777783E-2</v>
      </c>
      <c r="I397">
        <f t="shared" si="48"/>
        <v>5.3655166607088266E-2</v>
      </c>
    </row>
    <row r="398" spans="1:9" x14ac:dyDescent="0.3">
      <c r="A398">
        <v>31.374700000000001</v>
      </c>
      <c r="B398">
        <v>0.20833333333333334</v>
      </c>
      <c r="C398">
        <f t="shared" si="42"/>
        <v>28.899005349736044</v>
      </c>
      <c r="D398">
        <f t="shared" si="43"/>
        <v>2.4756946502639572</v>
      </c>
      <c r="E398">
        <f t="shared" si="44"/>
        <v>6.1290640013455775</v>
      </c>
      <c r="F398">
        <f t="shared" si="45"/>
        <v>11.100818404021918</v>
      </c>
      <c r="G398">
        <f t="shared" si="46"/>
        <v>1.423012162922596E-2</v>
      </c>
      <c r="H398">
        <f t="shared" si="47"/>
        <v>4.3402777777777783E-2</v>
      </c>
      <c r="I398">
        <f t="shared" si="48"/>
        <v>7.8907356891506755E-2</v>
      </c>
    </row>
    <row r="399" spans="1:9" x14ac:dyDescent="0.3">
      <c r="A399">
        <v>23.227</v>
      </c>
      <c r="B399">
        <v>0.2</v>
      </c>
      <c r="C399">
        <f t="shared" si="42"/>
        <v>28.493307740067991</v>
      </c>
      <c r="D399">
        <f t="shared" si="43"/>
        <v>-5.2663077400679903</v>
      </c>
      <c r="E399">
        <f t="shared" si="44"/>
        <v>27.733997213100022</v>
      </c>
      <c r="F399">
        <f t="shared" si="45"/>
        <v>131.77866929808698</v>
      </c>
      <c r="G399">
        <f t="shared" si="46"/>
        <v>1.628773396488932E-2</v>
      </c>
      <c r="H399">
        <f t="shared" si="47"/>
        <v>4.0000000000000008E-2</v>
      </c>
      <c r="I399">
        <f t="shared" si="48"/>
        <v>0.22673215396168211</v>
      </c>
    </row>
    <row r="400" spans="1:9" x14ac:dyDescent="0.3">
      <c r="A400">
        <v>23.618200000000002</v>
      </c>
      <c r="B400">
        <v>0.2</v>
      </c>
      <c r="C400">
        <f t="shared" si="42"/>
        <v>28.493307740067991</v>
      </c>
      <c r="D400">
        <f t="shared" si="43"/>
        <v>-4.875107740067989</v>
      </c>
      <c r="E400">
        <f t="shared" si="44"/>
        <v>23.766675477270816</v>
      </c>
      <c r="F400">
        <f t="shared" si="45"/>
        <v>122.95015449006527</v>
      </c>
      <c r="G400">
        <f t="shared" si="46"/>
        <v>1.628773396488932E-2</v>
      </c>
      <c r="H400">
        <f t="shared" si="47"/>
        <v>4.0000000000000008E-2</v>
      </c>
      <c r="I400">
        <f t="shared" si="48"/>
        <v>0.20641317882260243</v>
      </c>
    </row>
    <row r="401" spans="1:9" x14ac:dyDescent="0.3">
      <c r="A401">
        <v>41.695999999999998</v>
      </c>
      <c r="B401">
        <v>0.41666666666666669</v>
      </c>
      <c r="C401">
        <f t="shared" si="42"/>
        <v>39.041445591437437</v>
      </c>
      <c r="D401">
        <f t="shared" si="43"/>
        <v>2.6545544085625608</v>
      </c>
      <c r="E401">
        <f t="shared" si="44"/>
        <v>7.0466591080189271</v>
      </c>
      <c r="F401">
        <f t="shared" si="45"/>
        <v>48.853263046777059</v>
      </c>
      <c r="G401">
        <f t="shared" si="46"/>
        <v>7.928702126530799E-3</v>
      </c>
      <c r="H401">
        <f t="shared" si="47"/>
        <v>0.17361111111111113</v>
      </c>
      <c r="I401">
        <f t="shared" si="48"/>
        <v>6.3664486007352292E-2</v>
      </c>
    </row>
    <row r="402" spans="1:9" x14ac:dyDescent="0.3">
      <c r="A402">
        <v>36.1</v>
      </c>
      <c r="B402">
        <v>0.33333333333333331</v>
      </c>
      <c r="C402">
        <f t="shared" si="42"/>
        <v>34.98446949475688</v>
      </c>
      <c r="D402">
        <f t="shared" si="43"/>
        <v>1.1155305052431217</v>
      </c>
      <c r="E402">
        <f t="shared" si="44"/>
        <v>1.2444083081279744</v>
      </c>
      <c r="F402">
        <f t="shared" si="45"/>
        <v>1.9418727132631057</v>
      </c>
      <c r="G402">
        <f t="shared" si="46"/>
        <v>3.2603260942195653E-5</v>
      </c>
      <c r="H402">
        <f t="shared" si="47"/>
        <v>0.1111111111111111</v>
      </c>
      <c r="I402">
        <f t="shared" si="48"/>
        <v>3.0901122028895337E-2</v>
      </c>
    </row>
    <row r="403" spans="1:9" x14ac:dyDescent="0.3">
      <c r="A403">
        <v>38.1</v>
      </c>
      <c r="B403">
        <v>0.27777777777777779</v>
      </c>
      <c r="C403">
        <f t="shared" si="42"/>
        <v>32.279818763636513</v>
      </c>
      <c r="D403">
        <f t="shared" si="43"/>
        <v>5.8201812363634886</v>
      </c>
      <c r="E403">
        <f t="shared" si="44"/>
        <v>33.874509624117628</v>
      </c>
      <c r="F403">
        <f t="shared" si="45"/>
        <v>11.515916435033656</v>
      </c>
      <c r="G403">
        <f t="shared" si="46"/>
        <v>2.4845867332658439E-3</v>
      </c>
      <c r="H403">
        <f t="shared" si="47"/>
        <v>7.7160493827160503E-2</v>
      </c>
      <c r="I403">
        <f t="shared" si="48"/>
        <v>0.1527606623717451</v>
      </c>
    </row>
    <row r="404" spans="1:9" x14ac:dyDescent="0.3">
      <c r="A404">
        <v>34.4</v>
      </c>
      <c r="B404">
        <v>0.33333333333333331</v>
      </c>
      <c r="C404">
        <f t="shared" si="42"/>
        <v>34.98446949475688</v>
      </c>
      <c r="D404">
        <f t="shared" si="43"/>
        <v>-0.58446949475688115</v>
      </c>
      <c r="E404">
        <f t="shared" si="44"/>
        <v>0.34160459030136392</v>
      </c>
      <c r="F404">
        <f t="shared" si="45"/>
        <v>9.3935549758139447E-2</v>
      </c>
      <c r="G404">
        <f t="shared" si="46"/>
        <v>3.2603260942195653E-5</v>
      </c>
      <c r="H404">
        <f t="shared" si="47"/>
        <v>0.1111111111111111</v>
      </c>
      <c r="I404">
        <f t="shared" si="48"/>
        <v>1.6990392289444219E-2</v>
      </c>
    </row>
    <row r="405" spans="1:9" x14ac:dyDescent="0.3">
      <c r="A405">
        <v>38.299999999999997</v>
      </c>
      <c r="B405">
        <v>0.33333333333333331</v>
      </c>
      <c r="C405">
        <f t="shared" si="42"/>
        <v>34.98446949475688</v>
      </c>
      <c r="D405">
        <f t="shared" si="43"/>
        <v>3.3155305052431174</v>
      </c>
      <c r="E405">
        <f t="shared" si="44"/>
        <v>10.992742531197681</v>
      </c>
      <c r="F405">
        <f t="shared" si="45"/>
        <v>12.913320807210681</v>
      </c>
      <c r="G405">
        <f t="shared" si="46"/>
        <v>3.2603260942195653E-5</v>
      </c>
      <c r="H405">
        <f t="shared" si="47"/>
        <v>0.1111111111111111</v>
      </c>
      <c r="I405">
        <f t="shared" si="48"/>
        <v>8.6567376116008288E-2</v>
      </c>
    </row>
    <row r="406" spans="1:9" x14ac:dyDescent="0.3">
      <c r="A406">
        <v>36</v>
      </c>
      <c r="B406">
        <v>0.33333333333333331</v>
      </c>
      <c r="C406">
        <f t="shared" si="42"/>
        <v>34.98446949475688</v>
      </c>
      <c r="D406">
        <f t="shared" si="43"/>
        <v>1.0155305052431203</v>
      </c>
      <c r="E406">
        <f t="shared" si="44"/>
        <v>1.0313022070793472</v>
      </c>
      <c r="F406">
        <f t="shared" si="45"/>
        <v>1.6731705271745745</v>
      </c>
      <c r="G406">
        <f t="shared" si="46"/>
        <v>3.2603260942195653E-5</v>
      </c>
      <c r="H406">
        <f t="shared" si="47"/>
        <v>0.1111111111111111</v>
      </c>
      <c r="I406">
        <f t="shared" si="48"/>
        <v>2.8209180701197784E-2</v>
      </c>
    </row>
    <row r="407" spans="1:9" x14ac:dyDescent="0.3">
      <c r="A407">
        <v>34.9</v>
      </c>
      <c r="B407">
        <v>0.27777777777777779</v>
      </c>
      <c r="C407">
        <f t="shared" si="42"/>
        <v>32.279818763636513</v>
      </c>
      <c r="D407">
        <f t="shared" si="43"/>
        <v>2.6201812363634858</v>
      </c>
      <c r="E407">
        <f t="shared" si="44"/>
        <v>6.8653497113912847</v>
      </c>
      <c r="F407">
        <f t="shared" si="45"/>
        <v>3.7446480200774242E-2</v>
      </c>
      <c r="G407">
        <f t="shared" si="46"/>
        <v>2.4845867332658439E-3</v>
      </c>
      <c r="H407">
        <f t="shared" si="47"/>
        <v>7.7160493827160503E-2</v>
      </c>
      <c r="I407">
        <f t="shared" si="48"/>
        <v>7.5076826256833401E-2</v>
      </c>
    </row>
    <row r="408" spans="1:9" x14ac:dyDescent="0.3">
      <c r="A408">
        <v>40</v>
      </c>
      <c r="B408">
        <v>0.27777777777777779</v>
      </c>
      <c r="C408">
        <f t="shared" si="42"/>
        <v>32.279818763636513</v>
      </c>
      <c r="D408">
        <f t="shared" si="43"/>
        <v>7.7201812363634872</v>
      </c>
      <c r="E408">
        <f t="shared" si="44"/>
        <v>59.601198322298863</v>
      </c>
      <c r="F408">
        <f t="shared" si="45"/>
        <v>28.021257970715663</v>
      </c>
      <c r="G408">
        <f t="shared" si="46"/>
        <v>2.4845867332658439E-3</v>
      </c>
      <c r="H408">
        <f t="shared" si="47"/>
        <v>7.7160493827160503E-2</v>
      </c>
      <c r="I408">
        <f t="shared" si="48"/>
        <v>0.19300453090908717</v>
      </c>
    </row>
    <row r="409" spans="1:9" x14ac:dyDescent="0.3">
      <c r="A409">
        <v>24.9754</v>
      </c>
      <c r="B409">
        <v>0.16129032258064516</v>
      </c>
      <c r="C409">
        <f t="shared" si="42"/>
        <v>26.608776908061536</v>
      </c>
      <c r="D409">
        <f t="shared" si="43"/>
        <v>-1.6333769080615355</v>
      </c>
      <c r="E409">
        <f t="shared" si="44"/>
        <v>2.6679201237886616</v>
      </c>
      <c r="F409">
        <f t="shared" si="45"/>
        <v>94.694094479658787</v>
      </c>
      <c r="G409">
        <f t="shared" si="46"/>
        <v>2.7666694908074808E-2</v>
      </c>
      <c r="H409">
        <f t="shared" si="47"/>
        <v>2.6014568158168574E-2</v>
      </c>
      <c r="I409">
        <f t="shared" si="48"/>
        <v>6.5399429360952596E-2</v>
      </c>
    </row>
    <row r="410" spans="1:9" x14ac:dyDescent="0.3">
      <c r="A410">
        <v>26.299900000000001</v>
      </c>
      <c r="B410">
        <v>0.16129032258064516</v>
      </c>
      <c r="C410">
        <f t="shared" si="42"/>
        <v>26.608776908061536</v>
      </c>
      <c r="D410">
        <f t="shared" si="43"/>
        <v>-0.308876908061535</v>
      </c>
      <c r="E410">
        <f t="shared" si="44"/>
        <v>9.5404944333653943E-2</v>
      </c>
      <c r="F410">
        <f t="shared" si="45"/>
        <v>70.670739784401334</v>
      </c>
      <c r="G410">
        <f t="shared" si="46"/>
        <v>2.7666694908074808E-2</v>
      </c>
      <c r="H410">
        <f t="shared" si="47"/>
        <v>2.6014568158168574E-2</v>
      </c>
      <c r="I410">
        <f t="shared" si="48"/>
        <v>1.1744413783380736E-2</v>
      </c>
    </row>
    <row r="411" spans="1:9" x14ac:dyDescent="0.3">
      <c r="A411">
        <v>36.1</v>
      </c>
      <c r="B411">
        <v>0.33333333333333331</v>
      </c>
      <c r="C411">
        <f t="shared" si="42"/>
        <v>34.98446949475688</v>
      </c>
      <c r="D411">
        <f t="shared" si="43"/>
        <v>1.1155305052431217</v>
      </c>
      <c r="E411">
        <f t="shared" si="44"/>
        <v>1.2444083081279744</v>
      </c>
      <c r="F411">
        <f t="shared" si="45"/>
        <v>1.9418727132631057</v>
      </c>
      <c r="G411">
        <f t="shared" si="46"/>
        <v>3.2603260942195653E-5</v>
      </c>
      <c r="H411">
        <f t="shared" si="47"/>
        <v>0.1111111111111111</v>
      </c>
      <c r="I411">
        <f t="shared" si="48"/>
        <v>3.0901122028895337E-2</v>
      </c>
    </row>
    <row r="412" spans="1:9" x14ac:dyDescent="0.3">
      <c r="A412">
        <v>37.200000000000003</v>
      </c>
      <c r="B412">
        <v>0.27777777777777779</v>
      </c>
      <c r="C412">
        <f t="shared" si="42"/>
        <v>32.279818763636513</v>
      </c>
      <c r="D412">
        <f t="shared" si="43"/>
        <v>4.92018123636349</v>
      </c>
      <c r="E412">
        <f t="shared" si="44"/>
        <v>24.208183398663362</v>
      </c>
      <c r="F412">
        <f t="shared" si="45"/>
        <v>6.2175967602369155</v>
      </c>
      <c r="G412">
        <f t="shared" si="46"/>
        <v>2.4845867332658439E-3</v>
      </c>
      <c r="H412">
        <f t="shared" si="47"/>
        <v>7.7160493827160503E-2</v>
      </c>
      <c r="I412">
        <f t="shared" si="48"/>
        <v>0.13226293646138412</v>
      </c>
    </row>
    <row r="413" spans="1:9" x14ac:dyDescent="0.3">
      <c r="A413">
        <v>40</v>
      </c>
      <c r="B413">
        <v>0.27777777777777779</v>
      </c>
      <c r="C413">
        <f t="shared" si="42"/>
        <v>32.279818763636513</v>
      </c>
      <c r="D413">
        <f t="shared" si="43"/>
        <v>7.7201812363634872</v>
      </c>
      <c r="E413">
        <f t="shared" si="44"/>
        <v>59.601198322298863</v>
      </c>
      <c r="F413">
        <f t="shared" si="45"/>
        <v>28.021257970715663</v>
      </c>
      <c r="G413">
        <f t="shared" si="46"/>
        <v>2.4845867332658439E-3</v>
      </c>
      <c r="H413">
        <f t="shared" si="47"/>
        <v>7.7160493827160503E-2</v>
      </c>
      <c r="I413">
        <f t="shared" si="48"/>
        <v>0.19300453090908717</v>
      </c>
    </row>
    <row r="414" spans="1:9" x14ac:dyDescent="0.3">
      <c r="A414">
        <v>34.1</v>
      </c>
      <c r="B414">
        <v>0.21739130434782611</v>
      </c>
      <c r="C414">
        <f t="shared" si="42"/>
        <v>29.339981012418715</v>
      </c>
      <c r="D414">
        <f t="shared" si="43"/>
        <v>4.7600189875812866</v>
      </c>
      <c r="E414">
        <f t="shared" si="44"/>
        <v>22.657780762134376</v>
      </c>
      <c r="F414">
        <f t="shared" si="45"/>
        <v>0.36782899149255516</v>
      </c>
      <c r="G414">
        <f t="shared" si="46"/>
        <v>1.2151116412452612E-2</v>
      </c>
      <c r="H414">
        <f t="shared" si="47"/>
        <v>4.7258979206049156E-2</v>
      </c>
      <c r="I414">
        <f t="shared" si="48"/>
        <v>0.13958999963581484</v>
      </c>
    </row>
    <row r="415" spans="1:9" x14ac:dyDescent="0.3">
      <c r="A415">
        <v>37.200000000000003</v>
      </c>
      <c r="B415">
        <v>0.27777777777777779</v>
      </c>
      <c r="C415">
        <f t="shared" si="42"/>
        <v>32.279818763636513</v>
      </c>
      <c r="D415">
        <f t="shared" si="43"/>
        <v>4.92018123636349</v>
      </c>
      <c r="E415">
        <f t="shared" si="44"/>
        <v>24.208183398663362</v>
      </c>
      <c r="F415">
        <f t="shared" si="45"/>
        <v>6.2175967602369155</v>
      </c>
      <c r="G415">
        <f t="shared" si="46"/>
        <v>2.4845867332658439E-3</v>
      </c>
      <c r="H415">
        <f t="shared" si="47"/>
        <v>7.7160493827160503E-2</v>
      </c>
      <c r="I415">
        <f t="shared" si="48"/>
        <v>0.13226293646138412</v>
      </c>
    </row>
    <row r="416" spans="1:9" x14ac:dyDescent="0.3">
      <c r="A416">
        <v>30.299900000000001</v>
      </c>
      <c r="B416">
        <v>0.21739130434782611</v>
      </c>
      <c r="C416">
        <f t="shared" si="42"/>
        <v>29.339981012418715</v>
      </c>
      <c r="D416">
        <f t="shared" si="43"/>
        <v>0.95991898758128613</v>
      </c>
      <c r="E416">
        <f t="shared" si="44"/>
        <v>0.92144446271908131</v>
      </c>
      <c r="F416">
        <f t="shared" si="45"/>
        <v>19.418027227942424</v>
      </c>
      <c r="G416">
        <f t="shared" si="46"/>
        <v>1.2151116412452612E-2</v>
      </c>
      <c r="H416">
        <f t="shared" si="47"/>
        <v>4.7258979206049156E-2</v>
      </c>
      <c r="I416">
        <f t="shared" si="48"/>
        <v>3.16805991960794E-2</v>
      </c>
    </row>
    <row r="417" spans="1:9" x14ac:dyDescent="0.3">
      <c r="A417">
        <v>42.8</v>
      </c>
      <c r="B417">
        <v>0.41666666666666669</v>
      </c>
      <c r="C417">
        <f t="shared" si="42"/>
        <v>39.041445591437437</v>
      </c>
      <c r="D417">
        <f t="shared" si="43"/>
        <v>3.75855440856256</v>
      </c>
      <c r="E417">
        <f t="shared" si="44"/>
        <v>14.126731242125055</v>
      </c>
      <c r="F417">
        <f t="shared" si="45"/>
        <v>65.504919181194381</v>
      </c>
      <c r="G417">
        <f t="shared" si="46"/>
        <v>7.928702126530799E-3</v>
      </c>
      <c r="H417">
        <f t="shared" si="47"/>
        <v>0.17361111111111113</v>
      </c>
      <c r="I417">
        <f t="shared" si="48"/>
        <v>8.7816691788844867E-2</v>
      </c>
    </row>
    <row r="418" spans="1:9" x14ac:dyDescent="0.3">
      <c r="A418">
        <v>46.9</v>
      </c>
      <c r="B418">
        <v>0.41666666666666669</v>
      </c>
      <c r="C418">
        <f t="shared" si="42"/>
        <v>39.041445591437437</v>
      </c>
      <c r="D418">
        <f t="shared" si="43"/>
        <v>7.8585544085625614</v>
      </c>
      <c r="E418">
        <f t="shared" si="44"/>
        <v>61.756877392338069</v>
      </c>
      <c r="F418">
        <f t="shared" si="45"/>
        <v>148.68170881082401</v>
      </c>
      <c r="G418">
        <f t="shared" si="46"/>
        <v>7.928702126530799E-3</v>
      </c>
      <c r="H418">
        <f t="shared" si="47"/>
        <v>0.17361111111111113</v>
      </c>
      <c r="I418">
        <f t="shared" si="48"/>
        <v>0.16755979549173905</v>
      </c>
    </row>
    <row r="419" spans="1:9" x14ac:dyDescent="0.3">
      <c r="A419">
        <v>42.6</v>
      </c>
      <c r="B419">
        <v>0.41666666666666669</v>
      </c>
      <c r="C419">
        <f t="shared" si="42"/>
        <v>39.041445591437437</v>
      </c>
      <c r="D419">
        <f t="shared" si="43"/>
        <v>3.5585544085625642</v>
      </c>
      <c r="E419">
        <f t="shared" si="44"/>
        <v>12.663309478700061</v>
      </c>
      <c r="F419">
        <f t="shared" si="45"/>
        <v>62.307514809017398</v>
      </c>
      <c r="G419">
        <f t="shared" si="46"/>
        <v>7.928702126530799E-3</v>
      </c>
      <c r="H419">
        <f t="shared" si="47"/>
        <v>0.17361111111111113</v>
      </c>
      <c r="I419">
        <f t="shared" si="48"/>
        <v>8.3534141046069585E-2</v>
      </c>
    </row>
    <row r="420" spans="1:9" x14ac:dyDescent="0.3">
      <c r="A420">
        <v>46.8</v>
      </c>
      <c r="B420">
        <v>0.41666666666666669</v>
      </c>
      <c r="C420">
        <f t="shared" si="42"/>
        <v>39.041445591437437</v>
      </c>
      <c r="D420">
        <f t="shared" si="43"/>
        <v>7.75855440856256</v>
      </c>
      <c r="E420">
        <f t="shared" si="44"/>
        <v>60.195166510625533</v>
      </c>
      <c r="F420">
        <f t="shared" si="45"/>
        <v>146.25300662473543</v>
      </c>
      <c r="G420">
        <f t="shared" si="46"/>
        <v>7.928702126530799E-3</v>
      </c>
      <c r="H420">
        <f t="shared" si="47"/>
        <v>0.17361111111111113</v>
      </c>
      <c r="I420">
        <f t="shared" si="48"/>
        <v>0.16578107710603762</v>
      </c>
    </row>
    <row r="421" spans="1:9" x14ac:dyDescent="0.3">
      <c r="A421">
        <v>40.299999999999997</v>
      </c>
      <c r="B421">
        <v>0.2857142857142857</v>
      </c>
      <c r="C421">
        <f t="shared" si="42"/>
        <v>32.666197439510846</v>
      </c>
      <c r="D421">
        <f t="shared" si="43"/>
        <v>7.6338025604891513</v>
      </c>
      <c r="E421">
        <f t="shared" si="44"/>
        <v>58.274941532530725</v>
      </c>
      <c r="F421">
        <f t="shared" si="45"/>
        <v>31.287364528981215</v>
      </c>
      <c r="G421">
        <f t="shared" si="46"/>
        <v>1.7563744307192328E-3</v>
      </c>
      <c r="H421">
        <f t="shared" si="47"/>
        <v>8.1632653061224483E-2</v>
      </c>
      <c r="I421">
        <f t="shared" si="48"/>
        <v>0.18942438115357696</v>
      </c>
    </row>
    <row r="422" spans="1:9" x14ac:dyDescent="0.3">
      <c r="A422">
        <v>41.2</v>
      </c>
      <c r="B422">
        <v>0.2857142857142857</v>
      </c>
      <c r="C422">
        <f t="shared" si="42"/>
        <v>32.666197439510846</v>
      </c>
      <c r="D422">
        <f t="shared" si="43"/>
        <v>8.533802560489157</v>
      </c>
      <c r="E422">
        <f t="shared" si="44"/>
        <v>72.825786141411285</v>
      </c>
      <c r="F422">
        <f t="shared" si="45"/>
        <v>42.165684203778028</v>
      </c>
      <c r="G422">
        <f t="shared" si="46"/>
        <v>1.7563744307192328E-3</v>
      </c>
      <c r="H422">
        <f t="shared" si="47"/>
        <v>8.1632653061224483E-2</v>
      </c>
      <c r="I422">
        <f t="shared" si="48"/>
        <v>0.20713113010896012</v>
      </c>
    </row>
    <row r="423" spans="1:9" x14ac:dyDescent="0.3">
      <c r="A423">
        <v>35.6</v>
      </c>
      <c r="B423">
        <v>0.27777777777777779</v>
      </c>
      <c r="C423">
        <f t="shared" si="42"/>
        <v>32.279818763636513</v>
      </c>
      <c r="D423">
        <f t="shared" si="43"/>
        <v>3.3201812363634886</v>
      </c>
      <c r="E423">
        <f t="shared" si="44"/>
        <v>11.023603442300184</v>
      </c>
      <c r="F423">
        <f t="shared" si="45"/>
        <v>0.79836178282046799</v>
      </c>
      <c r="G423">
        <f t="shared" si="46"/>
        <v>2.4845867332658439E-3</v>
      </c>
      <c r="H423">
        <f t="shared" si="47"/>
        <v>7.7160493827160503E-2</v>
      </c>
      <c r="I423">
        <f t="shared" si="48"/>
        <v>9.3263517875378885E-2</v>
      </c>
    </row>
    <row r="424" spans="1:9" x14ac:dyDescent="0.3">
      <c r="A424">
        <v>48.1</v>
      </c>
      <c r="B424">
        <v>0.41666666666666669</v>
      </c>
      <c r="C424">
        <f t="shared" si="42"/>
        <v>39.041445591437437</v>
      </c>
      <c r="D424">
        <f t="shared" si="43"/>
        <v>9.0585544085625642</v>
      </c>
      <c r="E424">
        <f t="shared" si="44"/>
        <v>82.057407972888271</v>
      </c>
      <c r="F424">
        <f t="shared" si="45"/>
        <v>179.38613504388641</v>
      </c>
      <c r="G424">
        <f t="shared" si="46"/>
        <v>7.928702126530799E-3</v>
      </c>
      <c r="H424">
        <f t="shared" si="47"/>
        <v>0.17361111111111113</v>
      </c>
      <c r="I424">
        <f t="shared" si="48"/>
        <v>0.18832753448155018</v>
      </c>
    </row>
    <row r="425" spans="1:9" x14ac:dyDescent="0.3">
      <c r="A425">
        <v>41.699800000000003</v>
      </c>
      <c r="B425">
        <v>0.41666666666666669</v>
      </c>
      <c r="C425">
        <f t="shared" si="42"/>
        <v>39.041445591437437</v>
      </c>
      <c r="D425">
        <f t="shared" si="43"/>
        <v>2.6583544085625661</v>
      </c>
      <c r="E425">
        <f t="shared" si="44"/>
        <v>7.0668481615240308</v>
      </c>
      <c r="F425">
        <f t="shared" si="45"/>
        <v>48.906397769848496</v>
      </c>
      <c r="G425">
        <f t="shared" si="46"/>
        <v>7.928702126530799E-3</v>
      </c>
      <c r="H425">
        <f t="shared" si="47"/>
        <v>0.17361111111111113</v>
      </c>
      <c r="I425">
        <f t="shared" si="48"/>
        <v>6.3749811955034943E-2</v>
      </c>
    </row>
    <row r="426" spans="1:9" x14ac:dyDescent="0.3">
      <c r="A426">
        <v>38.299999999999997</v>
      </c>
      <c r="B426">
        <v>0.37037037037037035</v>
      </c>
      <c r="C426">
        <f t="shared" si="42"/>
        <v>36.787569982170467</v>
      </c>
      <c r="D426">
        <f t="shared" si="43"/>
        <v>1.51243001782953</v>
      </c>
      <c r="E426">
        <f t="shared" si="44"/>
        <v>2.2874445588318326</v>
      </c>
      <c r="F426">
        <f t="shared" si="45"/>
        <v>12.913320807210681</v>
      </c>
      <c r="G426">
        <f t="shared" si="46"/>
        <v>1.8273028939335611E-3</v>
      </c>
      <c r="H426">
        <f t="shared" si="47"/>
        <v>0.1371742112482853</v>
      </c>
      <c r="I426">
        <f t="shared" si="48"/>
        <v>3.9489034408081727E-2</v>
      </c>
    </row>
    <row r="427" spans="1:9" x14ac:dyDescent="0.3">
      <c r="A427">
        <v>37.6</v>
      </c>
      <c r="B427">
        <v>0.2857142857142857</v>
      </c>
      <c r="C427">
        <f t="shared" si="42"/>
        <v>32.666197439510846</v>
      </c>
      <c r="D427">
        <f t="shared" si="43"/>
        <v>4.9338025604891556</v>
      </c>
      <c r="E427">
        <f t="shared" si="44"/>
        <v>24.342407705889347</v>
      </c>
      <c r="F427">
        <f t="shared" si="45"/>
        <v>8.3724055045910184</v>
      </c>
      <c r="G427">
        <f t="shared" si="46"/>
        <v>1.7563744307192328E-3</v>
      </c>
      <c r="H427">
        <f t="shared" si="47"/>
        <v>8.1632653061224483E-2</v>
      </c>
      <c r="I427">
        <f t="shared" si="48"/>
        <v>0.13121815320449881</v>
      </c>
    </row>
    <row r="428" spans="1:9" x14ac:dyDescent="0.3">
      <c r="A428">
        <v>41.699800000000003</v>
      </c>
      <c r="B428">
        <v>0.41666666666666669</v>
      </c>
      <c r="C428">
        <f t="shared" si="42"/>
        <v>39.041445591437437</v>
      </c>
      <c r="D428">
        <f t="shared" si="43"/>
        <v>2.6583544085625661</v>
      </c>
      <c r="E428">
        <f t="shared" si="44"/>
        <v>7.0668481615240308</v>
      </c>
      <c r="F428">
        <f t="shared" si="45"/>
        <v>48.906397769848496</v>
      </c>
      <c r="G428">
        <f t="shared" si="46"/>
        <v>7.928702126530799E-3</v>
      </c>
      <c r="H428">
        <f t="shared" si="47"/>
        <v>0.17361111111111113</v>
      </c>
      <c r="I428">
        <f t="shared" si="48"/>
        <v>6.3749811955034943E-2</v>
      </c>
    </row>
    <row r="429" spans="1:9" x14ac:dyDescent="0.3">
      <c r="A429">
        <v>38.299999999999997</v>
      </c>
      <c r="B429">
        <v>0.37037037037037035</v>
      </c>
      <c r="C429">
        <f t="shared" si="42"/>
        <v>36.787569982170467</v>
      </c>
      <c r="D429">
        <f t="shared" si="43"/>
        <v>1.51243001782953</v>
      </c>
      <c r="E429">
        <f t="shared" si="44"/>
        <v>2.2874445588318326</v>
      </c>
      <c r="F429">
        <f t="shared" si="45"/>
        <v>12.913320807210681</v>
      </c>
      <c r="G429">
        <f t="shared" si="46"/>
        <v>1.8273028939335611E-3</v>
      </c>
      <c r="H429">
        <f t="shared" si="47"/>
        <v>0.1371742112482853</v>
      </c>
      <c r="I429">
        <f t="shared" si="48"/>
        <v>3.9489034408081727E-2</v>
      </c>
    </row>
    <row r="430" spans="1:9" x14ac:dyDescent="0.3">
      <c r="A430">
        <v>37.6</v>
      </c>
      <c r="B430">
        <v>0.2857142857142857</v>
      </c>
      <c r="C430">
        <f t="shared" si="42"/>
        <v>32.666197439510846</v>
      </c>
      <c r="D430">
        <f t="shared" si="43"/>
        <v>4.9338025604891556</v>
      </c>
      <c r="E430">
        <f t="shared" si="44"/>
        <v>24.342407705889347</v>
      </c>
      <c r="F430">
        <f t="shared" si="45"/>
        <v>8.3724055045910184</v>
      </c>
      <c r="G430">
        <f t="shared" si="46"/>
        <v>1.7563744307192328E-3</v>
      </c>
      <c r="H430">
        <f t="shared" si="47"/>
        <v>8.1632653061224483E-2</v>
      </c>
      <c r="I430">
        <f t="shared" si="48"/>
        <v>0.13121815320449881</v>
      </c>
    </row>
    <row r="431" spans="1:9" x14ac:dyDescent="0.3">
      <c r="A431">
        <v>21.7</v>
      </c>
      <c r="B431">
        <v>0.17543859649122806</v>
      </c>
      <c r="C431">
        <f t="shared" si="42"/>
        <v>27.297567416835825</v>
      </c>
      <c r="D431">
        <f t="shared" si="43"/>
        <v>-5.597567416835826</v>
      </c>
      <c r="E431">
        <f t="shared" si="44"/>
        <v>31.332760986022102</v>
      </c>
      <c r="F431">
        <f t="shared" si="45"/>
        <v>169.1687579165152</v>
      </c>
      <c r="G431">
        <f t="shared" si="46"/>
        <v>2.316021649068568E-2</v>
      </c>
      <c r="H431">
        <f t="shared" si="47"/>
        <v>3.077870113881194E-2</v>
      </c>
      <c r="I431">
        <f t="shared" si="48"/>
        <v>0.25795241552238829</v>
      </c>
    </row>
    <row r="432" spans="1:9" x14ac:dyDescent="0.3">
      <c r="A432">
        <v>21.3</v>
      </c>
      <c r="B432">
        <v>0.17543859649122806</v>
      </c>
      <c r="C432">
        <f t="shared" si="42"/>
        <v>27.297567416835825</v>
      </c>
      <c r="D432">
        <f t="shared" si="43"/>
        <v>-5.9975674168358246</v>
      </c>
      <c r="E432">
        <f t="shared" si="44"/>
        <v>35.970814919490749</v>
      </c>
      <c r="F432">
        <f t="shared" si="45"/>
        <v>179.73394917216106</v>
      </c>
      <c r="G432">
        <f t="shared" si="46"/>
        <v>2.316021649068568E-2</v>
      </c>
      <c r="H432">
        <f t="shared" si="47"/>
        <v>3.077870113881194E-2</v>
      </c>
      <c r="I432">
        <f t="shared" si="48"/>
        <v>0.28157593506271478</v>
      </c>
    </row>
    <row r="433" spans="1:9" x14ac:dyDescent="0.3">
      <c r="A433">
        <v>33.5</v>
      </c>
      <c r="B433">
        <v>0.2857142857142857</v>
      </c>
      <c r="C433">
        <f t="shared" si="42"/>
        <v>32.666197439510846</v>
      </c>
      <c r="D433">
        <f t="shared" si="43"/>
        <v>0.83380256048915413</v>
      </c>
      <c r="E433">
        <f t="shared" si="44"/>
        <v>0.69522670987826951</v>
      </c>
      <c r="F433">
        <f t="shared" si="45"/>
        <v>1.4556158749613934</v>
      </c>
      <c r="G433">
        <f t="shared" si="46"/>
        <v>1.7563744307192328E-3</v>
      </c>
      <c r="H433">
        <f t="shared" si="47"/>
        <v>8.1632653061224483E-2</v>
      </c>
      <c r="I433">
        <f t="shared" si="48"/>
        <v>2.4889628671318033E-2</v>
      </c>
    </row>
    <row r="434" spans="1:9" x14ac:dyDescent="0.3">
      <c r="A434">
        <v>35.465499999999999</v>
      </c>
      <c r="B434">
        <v>0.33333333333333331</v>
      </c>
      <c r="C434">
        <f t="shared" si="42"/>
        <v>34.98446949475688</v>
      </c>
      <c r="D434">
        <f t="shared" si="43"/>
        <v>0.48103050524311897</v>
      </c>
      <c r="E434">
        <f t="shared" si="44"/>
        <v>0.23139034697445029</v>
      </c>
      <c r="F434">
        <f t="shared" si="45"/>
        <v>0.57609759253139436</v>
      </c>
      <c r="G434">
        <f t="shared" si="46"/>
        <v>3.2603260942195653E-5</v>
      </c>
      <c r="H434">
        <f t="shared" si="47"/>
        <v>0.1111111111111111</v>
      </c>
      <c r="I434">
        <f t="shared" si="48"/>
        <v>1.3563336347806149E-2</v>
      </c>
    </row>
    <row r="435" spans="1:9" x14ac:dyDescent="0.3">
      <c r="A435">
        <v>42.908000000000001</v>
      </c>
      <c r="B435">
        <v>0.4</v>
      </c>
      <c r="C435">
        <f t="shared" si="42"/>
        <v>38.230050372101331</v>
      </c>
      <c r="D435">
        <f t="shared" si="43"/>
        <v>4.6779496278986699</v>
      </c>
      <c r="E435">
        <f t="shared" si="44"/>
        <v>21.883212721157303</v>
      </c>
      <c r="F435">
        <f t="shared" si="45"/>
        <v>67.264781542170056</v>
      </c>
      <c r="G435">
        <f t="shared" si="46"/>
        <v>5.2383712423019679E-3</v>
      </c>
      <c r="H435">
        <f t="shared" si="47"/>
        <v>0.16000000000000003</v>
      </c>
      <c r="I435">
        <f t="shared" si="48"/>
        <v>0.10902278428028968</v>
      </c>
    </row>
    <row r="436" spans="1:9" x14ac:dyDescent="0.3">
      <c r="A436">
        <v>40.200000000000003</v>
      </c>
      <c r="B436">
        <v>0.4</v>
      </c>
      <c r="C436">
        <f t="shared" si="42"/>
        <v>38.230050372101331</v>
      </c>
      <c r="D436">
        <f t="shared" si="43"/>
        <v>1.9699496278986715</v>
      </c>
      <c r="E436">
        <f t="shared" si="44"/>
        <v>3.8807015364581141</v>
      </c>
      <c r="F436">
        <f t="shared" si="45"/>
        <v>30.17866234289275</v>
      </c>
      <c r="G436">
        <f t="shared" si="46"/>
        <v>5.2383712423019679E-3</v>
      </c>
      <c r="H436">
        <f t="shared" si="47"/>
        <v>0.16000000000000003</v>
      </c>
      <c r="I436">
        <f t="shared" si="48"/>
        <v>4.9003722087031625E-2</v>
      </c>
    </row>
    <row r="437" spans="1:9" x14ac:dyDescent="0.3">
      <c r="A437">
        <v>37.9</v>
      </c>
      <c r="B437">
        <v>0.33333333333333331</v>
      </c>
      <c r="C437">
        <f t="shared" si="42"/>
        <v>34.98446949475688</v>
      </c>
      <c r="D437">
        <f t="shared" si="43"/>
        <v>2.9155305052431189</v>
      </c>
      <c r="E437">
        <f t="shared" si="44"/>
        <v>8.5003181270031956</v>
      </c>
      <c r="F437">
        <f t="shared" si="45"/>
        <v>10.198512062856583</v>
      </c>
      <c r="G437">
        <f t="shared" si="46"/>
        <v>3.2603260942195653E-5</v>
      </c>
      <c r="H437">
        <f t="shared" si="47"/>
        <v>0.1111111111111111</v>
      </c>
      <c r="I437">
        <f t="shared" si="48"/>
        <v>7.6926926259712897E-2</v>
      </c>
    </row>
    <row r="438" spans="1:9" x14ac:dyDescent="0.3">
      <c r="A438">
        <v>37.4</v>
      </c>
      <c r="B438">
        <v>0.2857142857142857</v>
      </c>
      <c r="C438">
        <f t="shared" si="42"/>
        <v>32.666197439510846</v>
      </c>
      <c r="D438">
        <f t="shared" si="43"/>
        <v>4.7338025604891527</v>
      </c>
      <c r="E438">
        <f t="shared" si="44"/>
        <v>22.408886681693659</v>
      </c>
      <c r="F438">
        <f t="shared" si="45"/>
        <v>7.2550011324139483</v>
      </c>
      <c r="G438">
        <f t="shared" si="46"/>
        <v>1.7563744307192328E-3</v>
      </c>
      <c r="H438">
        <f t="shared" si="47"/>
        <v>8.1632653061224483E-2</v>
      </c>
      <c r="I438">
        <f t="shared" si="48"/>
        <v>0.12657226097564581</v>
      </c>
    </row>
    <row r="439" spans="1:9" x14ac:dyDescent="0.3">
      <c r="A439">
        <v>51.6</v>
      </c>
      <c r="B439">
        <v>0.4</v>
      </c>
      <c r="C439">
        <f t="shared" si="42"/>
        <v>38.230050372101331</v>
      </c>
      <c r="D439">
        <f t="shared" si="43"/>
        <v>13.36994962789867</v>
      </c>
      <c r="E439">
        <f t="shared" si="44"/>
        <v>178.75555305254778</v>
      </c>
      <c r="F439">
        <f t="shared" si="45"/>
        <v>285.39071155698485</v>
      </c>
      <c r="G439">
        <f t="shared" si="46"/>
        <v>5.2383712423019679E-3</v>
      </c>
      <c r="H439">
        <f t="shared" si="47"/>
        <v>0.16000000000000003</v>
      </c>
      <c r="I439">
        <f t="shared" si="48"/>
        <v>0.25910755092826881</v>
      </c>
    </row>
    <row r="440" spans="1:9" x14ac:dyDescent="0.3">
      <c r="A440">
        <v>44.2</v>
      </c>
      <c r="B440">
        <v>0.4</v>
      </c>
      <c r="C440">
        <f t="shared" si="42"/>
        <v>38.230050372101331</v>
      </c>
      <c r="D440">
        <f t="shared" si="43"/>
        <v>5.9699496278986715</v>
      </c>
      <c r="E440">
        <f t="shared" si="44"/>
        <v>35.640298559647484</v>
      </c>
      <c r="F440">
        <f t="shared" si="45"/>
        <v>90.126749786433862</v>
      </c>
      <c r="G440">
        <f t="shared" si="46"/>
        <v>5.2383712423019679E-3</v>
      </c>
      <c r="H440">
        <f t="shared" si="47"/>
        <v>0.16000000000000003</v>
      </c>
      <c r="I440">
        <f t="shared" si="48"/>
        <v>0.13506673366286587</v>
      </c>
    </row>
    <row r="441" spans="1:9" x14ac:dyDescent="0.3">
      <c r="A441">
        <v>47.649299999999997</v>
      </c>
      <c r="B441">
        <v>0.4</v>
      </c>
      <c r="C441">
        <f t="shared" si="42"/>
        <v>38.230050372101331</v>
      </c>
      <c r="D441">
        <f t="shared" si="43"/>
        <v>9.4192496278986653</v>
      </c>
      <c r="E441">
        <f t="shared" si="44"/>
        <v>88.722263552669148</v>
      </c>
      <c r="F441">
        <f t="shared" si="45"/>
        <v>167.5163547811853</v>
      </c>
      <c r="G441">
        <f t="shared" si="46"/>
        <v>5.2383712423019679E-3</v>
      </c>
      <c r="H441">
        <f t="shared" si="47"/>
        <v>0.16000000000000003</v>
      </c>
      <c r="I441">
        <f t="shared" si="48"/>
        <v>0.1976786569351211</v>
      </c>
    </row>
    <row r="442" spans="1:9" x14ac:dyDescent="0.3">
      <c r="A442">
        <v>47.7</v>
      </c>
      <c r="B442">
        <v>0.5</v>
      </c>
      <c r="C442">
        <f t="shared" si="42"/>
        <v>43.098421688117995</v>
      </c>
      <c r="D442">
        <f t="shared" si="43"/>
        <v>4.6015783118820082</v>
      </c>
      <c r="E442">
        <f t="shared" si="44"/>
        <v>21.174522960382873</v>
      </c>
      <c r="F442">
        <f t="shared" si="45"/>
        <v>168.83132629953232</v>
      </c>
      <c r="G442">
        <f t="shared" si="46"/>
        <v>2.9713689881008285E-2</v>
      </c>
      <c r="H442">
        <f t="shared" si="47"/>
        <v>0.25</v>
      </c>
      <c r="I442">
        <f t="shared" si="48"/>
        <v>9.6469146999622807E-2</v>
      </c>
    </row>
    <row r="443" spans="1:9" x14ac:dyDescent="0.3">
      <c r="A443">
        <v>48.2</v>
      </c>
      <c r="B443">
        <v>0.5</v>
      </c>
      <c r="C443">
        <f t="shared" si="42"/>
        <v>43.098421688117995</v>
      </c>
      <c r="D443">
        <f t="shared" si="43"/>
        <v>5.1015783118820082</v>
      </c>
      <c r="E443">
        <f t="shared" si="44"/>
        <v>26.026101272264881</v>
      </c>
      <c r="F443">
        <f t="shared" si="45"/>
        <v>182.07483722997497</v>
      </c>
      <c r="G443">
        <f t="shared" si="46"/>
        <v>2.9713689881008285E-2</v>
      </c>
      <c r="H443">
        <f t="shared" si="47"/>
        <v>0.25</v>
      </c>
      <c r="I443">
        <f t="shared" si="48"/>
        <v>0.10584187369049809</v>
      </c>
    </row>
    <row r="444" spans="1:9" x14ac:dyDescent="0.3">
      <c r="A444">
        <v>49.216999999999999</v>
      </c>
      <c r="B444">
        <v>0.5</v>
      </c>
      <c r="C444">
        <f t="shared" si="42"/>
        <v>43.098421688117995</v>
      </c>
      <c r="D444">
        <f t="shared" si="43"/>
        <v>6.1185783118820041</v>
      </c>
      <c r="E444">
        <f t="shared" si="44"/>
        <v>37.437000558632832</v>
      </c>
      <c r="F444">
        <f t="shared" si="45"/>
        <v>210.55492746249519</v>
      </c>
      <c r="G444">
        <f t="shared" si="46"/>
        <v>2.9713689881008285E-2</v>
      </c>
      <c r="H444">
        <f t="shared" si="47"/>
        <v>0.25</v>
      </c>
      <c r="I444">
        <f t="shared" si="48"/>
        <v>0.12431839226043855</v>
      </c>
    </row>
    <row r="445" spans="1:9" x14ac:dyDescent="0.3">
      <c r="A445">
        <v>34.730499999999999</v>
      </c>
      <c r="B445">
        <v>0.27027027027027023</v>
      </c>
      <c r="C445">
        <f t="shared" si="42"/>
        <v>31.914325421593215</v>
      </c>
      <c r="D445">
        <f t="shared" si="43"/>
        <v>2.816174578406784</v>
      </c>
      <c r="E445">
        <f t="shared" si="44"/>
        <v>7.9308392560646279</v>
      </c>
      <c r="F445">
        <f t="shared" si="45"/>
        <v>5.7652478072107874E-4</v>
      </c>
      <c r="G445">
        <f t="shared" si="46"/>
        <v>3.2893822705397893E-3</v>
      </c>
      <c r="H445">
        <f t="shared" si="47"/>
        <v>7.3046018991964917E-2</v>
      </c>
      <c r="I445">
        <f t="shared" si="48"/>
        <v>8.1086496837269373E-2</v>
      </c>
    </row>
    <row r="446" spans="1:9" x14ac:dyDescent="0.3">
      <c r="A446">
        <v>37.064999999999998</v>
      </c>
      <c r="B446">
        <v>0.27027027027027023</v>
      </c>
      <c r="C446">
        <f t="shared" si="42"/>
        <v>31.914325421593215</v>
      </c>
      <c r="D446">
        <f t="shared" si="43"/>
        <v>5.1506745784067824</v>
      </c>
      <c r="E446">
        <f t="shared" si="44"/>
        <v>26.529448612645886</v>
      </c>
      <c r="F446">
        <f t="shared" si="45"/>
        <v>5.5625738090173789</v>
      </c>
      <c r="G446">
        <f t="shared" si="46"/>
        <v>3.2893822705397893E-3</v>
      </c>
      <c r="H446">
        <f t="shared" si="47"/>
        <v>7.3046018991964917E-2</v>
      </c>
      <c r="I446">
        <f t="shared" si="48"/>
        <v>0.1389632963282553</v>
      </c>
    </row>
    <row r="447" spans="1:9" x14ac:dyDescent="0.3">
      <c r="A447">
        <v>35.161999999999999</v>
      </c>
      <c r="B447">
        <v>0.27027027027027023</v>
      </c>
      <c r="C447">
        <f t="shared" si="42"/>
        <v>31.914325421593215</v>
      </c>
      <c r="D447">
        <f t="shared" si="43"/>
        <v>3.2476745784067838</v>
      </c>
      <c r="E447">
        <f t="shared" si="44"/>
        <v>10.547390167229681</v>
      </c>
      <c r="F447">
        <f t="shared" si="45"/>
        <v>0.20749020775271529</v>
      </c>
      <c r="G447">
        <f t="shared" si="46"/>
        <v>3.2893822705397893E-3</v>
      </c>
      <c r="H447">
        <f t="shared" si="47"/>
        <v>7.3046018991964917E-2</v>
      </c>
      <c r="I447">
        <f t="shared" si="48"/>
        <v>9.2363192605846758E-2</v>
      </c>
    </row>
    <row r="448" spans="1:9" x14ac:dyDescent="0.3">
      <c r="A448">
        <v>34.485500000000002</v>
      </c>
      <c r="B448">
        <v>0.23809523809523808</v>
      </c>
      <c r="C448">
        <f t="shared" si="42"/>
        <v>30.347925384264816</v>
      </c>
      <c r="D448">
        <f t="shared" si="43"/>
        <v>4.1375746157351863</v>
      </c>
      <c r="E448">
        <f t="shared" si="44"/>
        <v>17.119523700776174</v>
      </c>
      <c r="F448">
        <f t="shared" si="45"/>
        <v>4.883616886382857E-2</v>
      </c>
      <c r="G448">
        <f t="shared" si="46"/>
        <v>8.0152929927865182E-3</v>
      </c>
      <c r="H448">
        <f t="shared" si="47"/>
        <v>5.6689342403628114E-2</v>
      </c>
      <c r="I448">
        <f t="shared" si="48"/>
        <v>0.1199801254363482</v>
      </c>
    </row>
    <row r="449" spans="1:9" x14ac:dyDescent="0.3">
      <c r="A449">
        <v>29.7559</v>
      </c>
      <c r="B449">
        <v>0.2</v>
      </c>
      <c r="C449">
        <f t="shared" si="42"/>
        <v>28.493307740067991</v>
      </c>
      <c r="D449">
        <f t="shared" si="43"/>
        <v>1.2625922599320099</v>
      </c>
      <c r="E449">
        <f t="shared" si="44"/>
        <v>1.59413921484022</v>
      </c>
      <c r="F449">
        <f t="shared" si="45"/>
        <v>24.50833213562084</v>
      </c>
      <c r="G449">
        <f t="shared" si="46"/>
        <v>1.628773396488932E-2</v>
      </c>
      <c r="H449">
        <f t="shared" si="47"/>
        <v>4.0000000000000008E-2</v>
      </c>
      <c r="I449">
        <f t="shared" si="48"/>
        <v>4.2431660945627919E-2</v>
      </c>
    </row>
    <row r="450" spans="1:9" x14ac:dyDescent="0.3">
      <c r="A450">
        <v>32.670099999999998</v>
      </c>
      <c r="B450">
        <v>0.2</v>
      </c>
      <c r="C450">
        <f t="shared" ref="C450:C513" si="49">$L$19+($L$20*B450)</f>
        <v>28.493307740067991</v>
      </c>
      <c r="D450">
        <f t="shared" si="43"/>
        <v>4.1767922599320073</v>
      </c>
      <c r="E450">
        <f t="shared" si="44"/>
        <v>17.445593582627925</v>
      </c>
      <c r="F450">
        <f t="shared" si="45"/>
        <v>4.1468804426127139</v>
      </c>
      <c r="G450">
        <f t="shared" si="46"/>
        <v>1.628773396488932E-2</v>
      </c>
      <c r="H450">
        <f t="shared" si="47"/>
        <v>4.0000000000000008E-2</v>
      </c>
      <c r="I450">
        <f t="shared" si="48"/>
        <v>0.12784755051046698</v>
      </c>
    </row>
    <row r="451" spans="1:9" x14ac:dyDescent="0.3">
      <c r="A451">
        <v>44.6</v>
      </c>
      <c r="B451">
        <v>0.41666666666666669</v>
      </c>
      <c r="C451">
        <f t="shared" si="49"/>
        <v>39.041445591437437</v>
      </c>
      <c r="D451">
        <f t="shared" ref="D451:D514" si="50">A451-C451</f>
        <v>5.5585544085625642</v>
      </c>
      <c r="E451">
        <f t="shared" ref="E451:E514" si="51">D451^2</f>
        <v>30.897527112950318</v>
      </c>
      <c r="F451">
        <f t="shared" ref="F451:F514" si="52">(A451-(AVERAGE($A$2:$A$1108)))^2</f>
        <v>97.881558530787942</v>
      </c>
      <c r="G451">
        <f t="shared" ref="G451:G514" si="53">(B451-(AVERAGE($B$2:$B$1108)))^2</f>
        <v>7.928702126530799E-3</v>
      </c>
      <c r="H451">
        <f t="shared" ref="H451:H514" si="54">(B451)^2</f>
        <v>0.17361111111111113</v>
      </c>
      <c r="I451">
        <f t="shared" ref="I451:I514" si="55">ABS(D451)/A451</f>
        <v>0.12463126476597677</v>
      </c>
    </row>
    <row r="452" spans="1:9" x14ac:dyDescent="0.3">
      <c r="A452">
        <v>44.6</v>
      </c>
      <c r="B452">
        <v>0.41666666666666669</v>
      </c>
      <c r="C452">
        <f t="shared" si="49"/>
        <v>39.041445591437437</v>
      </c>
      <c r="D452">
        <f t="shared" si="50"/>
        <v>5.5585544085625642</v>
      </c>
      <c r="E452">
        <f t="shared" si="51"/>
        <v>30.897527112950318</v>
      </c>
      <c r="F452">
        <f t="shared" si="52"/>
        <v>97.881558530787942</v>
      </c>
      <c r="G452">
        <f t="shared" si="53"/>
        <v>7.928702126530799E-3</v>
      </c>
      <c r="H452">
        <f t="shared" si="54"/>
        <v>0.17361111111111113</v>
      </c>
      <c r="I452">
        <f t="shared" si="55"/>
        <v>0.12463126476597677</v>
      </c>
    </row>
    <row r="453" spans="1:9" x14ac:dyDescent="0.3">
      <c r="A453">
        <v>39.799999999999997</v>
      </c>
      <c r="B453">
        <v>0.37037037037037035</v>
      </c>
      <c r="C453">
        <f t="shared" si="49"/>
        <v>36.787569982170467</v>
      </c>
      <c r="D453">
        <f t="shared" si="50"/>
        <v>3.01243001782953</v>
      </c>
      <c r="E453">
        <f t="shared" si="51"/>
        <v>9.0747346123204231</v>
      </c>
      <c r="F453">
        <f t="shared" si="52"/>
        <v>25.943853598538581</v>
      </c>
      <c r="G453">
        <f t="shared" si="53"/>
        <v>1.8273028939335611E-3</v>
      </c>
      <c r="H453">
        <f t="shared" si="54"/>
        <v>0.1371742112482853</v>
      </c>
      <c r="I453">
        <f t="shared" si="55"/>
        <v>7.568919642787765E-2</v>
      </c>
    </row>
    <row r="454" spans="1:9" x14ac:dyDescent="0.3">
      <c r="A454">
        <v>38.299999999999997</v>
      </c>
      <c r="B454">
        <v>0.2857142857142857</v>
      </c>
      <c r="C454">
        <f t="shared" si="49"/>
        <v>32.666197439510846</v>
      </c>
      <c r="D454">
        <f t="shared" si="50"/>
        <v>5.6338025604891513</v>
      </c>
      <c r="E454">
        <f t="shared" si="51"/>
        <v>31.739731290574117</v>
      </c>
      <c r="F454">
        <f t="shared" si="52"/>
        <v>12.913320807210681</v>
      </c>
      <c r="G454">
        <f t="shared" si="53"/>
        <v>1.7563744307192328E-3</v>
      </c>
      <c r="H454">
        <f t="shared" si="54"/>
        <v>8.1632653061224483E-2</v>
      </c>
      <c r="I454">
        <f t="shared" si="55"/>
        <v>0.14709667259762799</v>
      </c>
    </row>
    <row r="455" spans="1:9" x14ac:dyDescent="0.3">
      <c r="A455">
        <v>36.556399999999996</v>
      </c>
      <c r="B455">
        <v>0.2857142857142857</v>
      </c>
      <c r="C455">
        <f t="shared" si="49"/>
        <v>32.666197439510846</v>
      </c>
      <c r="D455">
        <f t="shared" si="50"/>
        <v>3.8902025604891506</v>
      </c>
      <c r="E455">
        <f t="shared" si="51"/>
        <v>15.133675961636344</v>
      </c>
      <c r="F455">
        <f t="shared" si="52"/>
        <v>3.422170450571127</v>
      </c>
      <c r="G455">
        <f t="shared" si="53"/>
        <v>1.7563744307192328E-3</v>
      </c>
      <c r="H455">
        <f t="shared" si="54"/>
        <v>8.1632653061224483E-2</v>
      </c>
      <c r="I455">
        <f t="shared" si="55"/>
        <v>0.10641645677608164</v>
      </c>
    </row>
    <row r="456" spans="1:9" x14ac:dyDescent="0.3">
      <c r="A456">
        <v>34.749400000000001</v>
      </c>
      <c r="B456">
        <v>0.2857142857142857</v>
      </c>
      <c r="C456">
        <f t="shared" si="49"/>
        <v>32.666197439510846</v>
      </c>
      <c r="D456">
        <f t="shared" si="50"/>
        <v>2.0832025604891555</v>
      </c>
      <c r="E456">
        <f t="shared" si="51"/>
        <v>4.3397329080285738</v>
      </c>
      <c r="F456">
        <f t="shared" si="52"/>
        <v>1.841347951452883E-3</v>
      </c>
      <c r="G456">
        <f t="shared" si="53"/>
        <v>1.7563744307192328E-3</v>
      </c>
      <c r="H456">
        <f t="shared" si="54"/>
        <v>8.1632653061224483E-2</v>
      </c>
      <c r="I456">
        <f t="shared" si="55"/>
        <v>5.9949310217993851E-2</v>
      </c>
    </row>
    <row r="457" spans="1:9" x14ac:dyDescent="0.3">
      <c r="A457">
        <v>34.049900000000001</v>
      </c>
      <c r="B457">
        <v>0.21739130434782611</v>
      </c>
      <c r="C457">
        <f t="shared" si="49"/>
        <v>29.339981012418715</v>
      </c>
      <c r="D457">
        <f t="shared" si="50"/>
        <v>4.7099189875812861</v>
      </c>
      <c r="E457">
        <f t="shared" si="51"/>
        <v>22.183336869578728</v>
      </c>
      <c r="F457">
        <f t="shared" si="52"/>
        <v>0.43110920626220345</v>
      </c>
      <c r="G457">
        <f t="shared" si="53"/>
        <v>1.2151116412452612E-2</v>
      </c>
      <c r="H457">
        <f t="shared" si="54"/>
        <v>4.7258979206049156E-2</v>
      </c>
      <c r="I457">
        <f t="shared" si="55"/>
        <v>0.13832401820802076</v>
      </c>
    </row>
    <row r="458" spans="1:9" x14ac:dyDescent="0.3">
      <c r="A458">
        <v>33.550899999999999</v>
      </c>
      <c r="B458">
        <v>0.21739130434782611</v>
      </c>
      <c r="C458">
        <f t="shared" si="49"/>
        <v>29.339981012418715</v>
      </c>
      <c r="D458">
        <f t="shared" si="50"/>
        <v>4.2109189875812838</v>
      </c>
      <c r="E458">
        <f t="shared" si="51"/>
        <v>17.731838719972583</v>
      </c>
      <c r="F458">
        <f t="shared" si="52"/>
        <v>1.335386097680457</v>
      </c>
      <c r="G458">
        <f t="shared" si="53"/>
        <v>1.2151116412452612E-2</v>
      </c>
      <c r="H458">
        <f t="shared" si="54"/>
        <v>4.7258979206049156E-2</v>
      </c>
      <c r="I458">
        <f t="shared" si="55"/>
        <v>0.12550837645432117</v>
      </c>
    </row>
    <row r="459" spans="1:9" x14ac:dyDescent="0.3">
      <c r="A459">
        <v>32.149900000000002</v>
      </c>
      <c r="B459">
        <v>0.21739130434782611</v>
      </c>
      <c r="C459">
        <f t="shared" si="49"/>
        <v>29.339981012418715</v>
      </c>
      <c r="D459">
        <f t="shared" si="50"/>
        <v>2.8099189875812876</v>
      </c>
      <c r="E459">
        <f t="shared" si="51"/>
        <v>7.8956447167698478</v>
      </c>
      <c r="F459">
        <f t="shared" si="52"/>
        <v>6.5361476705801751</v>
      </c>
      <c r="G459">
        <f t="shared" si="53"/>
        <v>1.2151116412452612E-2</v>
      </c>
      <c r="H459">
        <f t="shared" si="54"/>
        <v>4.7258979206049156E-2</v>
      </c>
      <c r="I459">
        <f t="shared" si="55"/>
        <v>8.7400551403932436E-2</v>
      </c>
    </row>
    <row r="460" spans="1:9" x14ac:dyDescent="0.3">
      <c r="A460">
        <v>33.550899999999999</v>
      </c>
      <c r="B460">
        <v>0.21739130434782611</v>
      </c>
      <c r="C460">
        <f t="shared" si="49"/>
        <v>29.339981012418715</v>
      </c>
      <c r="D460">
        <f t="shared" si="50"/>
        <v>4.2109189875812838</v>
      </c>
      <c r="E460">
        <f t="shared" si="51"/>
        <v>17.731838719972583</v>
      </c>
      <c r="F460">
        <f t="shared" si="52"/>
        <v>1.335386097680457</v>
      </c>
      <c r="G460">
        <f t="shared" si="53"/>
        <v>1.2151116412452612E-2</v>
      </c>
      <c r="H460">
        <f t="shared" si="54"/>
        <v>4.7258979206049156E-2</v>
      </c>
      <c r="I460">
        <f t="shared" si="55"/>
        <v>0.12550837645432117</v>
      </c>
    </row>
    <row r="461" spans="1:9" x14ac:dyDescent="0.3">
      <c r="A461">
        <v>32.149900000000002</v>
      </c>
      <c r="B461">
        <v>0.21739130434782611</v>
      </c>
      <c r="C461">
        <f t="shared" si="49"/>
        <v>29.339981012418715</v>
      </c>
      <c r="D461">
        <f t="shared" si="50"/>
        <v>2.8099189875812876</v>
      </c>
      <c r="E461">
        <f t="shared" si="51"/>
        <v>7.8956447167698478</v>
      </c>
      <c r="F461">
        <f t="shared" si="52"/>
        <v>6.5361476705801751</v>
      </c>
      <c r="G461">
        <f t="shared" si="53"/>
        <v>1.2151116412452612E-2</v>
      </c>
      <c r="H461">
        <f t="shared" si="54"/>
        <v>4.7258979206049156E-2</v>
      </c>
      <c r="I461">
        <f t="shared" si="55"/>
        <v>8.7400551403932436E-2</v>
      </c>
    </row>
    <row r="462" spans="1:9" x14ac:dyDescent="0.3">
      <c r="A462">
        <v>30.3</v>
      </c>
      <c r="B462">
        <v>0.2</v>
      </c>
      <c r="C462">
        <f t="shared" si="49"/>
        <v>28.493307740067991</v>
      </c>
      <c r="D462">
        <f t="shared" si="50"/>
        <v>1.8066922599320101</v>
      </c>
      <c r="E462">
        <f t="shared" si="51"/>
        <v>3.2641369220982339</v>
      </c>
      <c r="F462">
        <f t="shared" si="52"/>
        <v>19.417145920128515</v>
      </c>
      <c r="G462">
        <f t="shared" si="53"/>
        <v>1.628773396488932E-2</v>
      </c>
      <c r="H462">
        <f t="shared" si="54"/>
        <v>4.0000000000000008E-2</v>
      </c>
      <c r="I462">
        <f t="shared" si="55"/>
        <v>5.9626807258482177E-2</v>
      </c>
    </row>
    <row r="463" spans="1:9" x14ac:dyDescent="0.3">
      <c r="A463">
        <v>35.465499999999999</v>
      </c>
      <c r="B463">
        <v>0.33333333333333331</v>
      </c>
      <c r="C463">
        <f t="shared" si="49"/>
        <v>34.98446949475688</v>
      </c>
      <c r="D463">
        <f t="shared" si="50"/>
        <v>0.48103050524311897</v>
      </c>
      <c r="E463">
        <f t="shared" si="51"/>
        <v>0.23139034697445029</v>
      </c>
      <c r="F463">
        <f t="shared" si="52"/>
        <v>0.57609759253139436</v>
      </c>
      <c r="G463">
        <f t="shared" si="53"/>
        <v>3.2603260942195653E-5</v>
      </c>
      <c r="H463">
        <f t="shared" si="54"/>
        <v>0.1111111111111111</v>
      </c>
      <c r="I463">
        <f t="shared" si="55"/>
        <v>1.3563336347806149E-2</v>
      </c>
    </row>
    <row r="464" spans="1:9" x14ac:dyDescent="0.3">
      <c r="A464">
        <v>42.908000000000001</v>
      </c>
      <c r="B464">
        <v>0.4</v>
      </c>
      <c r="C464">
        <f t="shared" si="49"/>
        <v>38.230050372101331</v>
      </c>
      <c r="D464">
        <f t="shared" si="50"/>
        <v>4.6779496278986699</v>
      </c>
      <c r="E464">
        <f t="shared" si="51"/>
        <v>21.883212721157303</v>
      </c>
      <c r="F464">
        <f t="shared" si="52"/>
        <v>67.264781542170056</v>
      </c>
      <c r="G464">
        <f t="shared" si="53"/>
        <v>5.2383712423019679E-3</v>
      </c>
      <c r="H464">
        <f t="shared" si="54"/>
        <v>0.16000000000000003</v>
      </c>
      <c r="I464">
        <f t="shared" si="55"/>
        <v>0.10902278428028968</v>
      </c>
    </row>
    <row r="465" spans="1:9" x14ac:dyDescent="0.3">
      <c r="A465">
        <v>40.200000000000003</v>
      </c>
      <c r="B465">
        <v>0.4</v>
      </c>
      <c r="C465">
        <f t="shared" si="49"/>
        <v>38.230050372101331</v>
      </c>
      <c r="D465">
        <f t="shared" si="50"/>
        <v>1.9699496278986715</v>
      </c>
      <c r="E465">
        <f t="shared" si="51"/>
        <v>3.8807015364581141</v>
      </c>
      <c r="F465">
        <f t="shared" si="52"/>
        <v>30.17866234289275</v>
      </c>
      <c r="G465">
        <f t="shared" si="53"/>
        <v>5.2383712423019679E-3</v>
      </c>
      <c r="H465">
        <f t="shared" si="54"/>
        <v>0.16000000000000003</v>
      </c>
      <c r="I465">
        <f t="shared" si="55"/>
        <v>4.9003722087031625E-2</v>
      </c>
    </row>
    <row r="466" spans="1:9" x14ac:dyDescent="0.3">
      <c r="A466">
        <v>37.9</v>
      </c>
      <c r="B466">
        <v>0.33333333333333331</v>
      </c>
      <c r="C466">
        <f t="shared" si="49"/>
        <v>34.98446949475688</v>
      </c>
      <c r="D466">
        <f t="shared" si="50"/>
        <v>2.9155305052431189</v>
      </c>
      <c r="E466">
        <f t="shared" si="51"/>
        <v>8.5003181270031956</v>
      </c>
      <c r="F466">
        <f t="shared" si="52"/>
        <v>10.198512062856583</v>
      </c>
      <c r="G466">
        <f t="shared" si="53"/>
        <v>3.2603260942195653E-5</v>
      </c>
      <c r="H466">
        <f t="shared" si="54"/>
        <v>0.1111111111111111</v>
      </c>
      <c r="I466">
        <f t="shared" si="55"/>
        <v>7.6926926259712897E-2</v>
      </c>
    </row>
    <row r="467" spans="1:9" x14ac:dyDescent="0.3">
      <c r="A467">
        <v>51.6</v>
      </c>
      <c r="B467">
        <v>0.4</v>
      </c>
      <c r="C467">
        <f t="shared" si="49"/>
        <v>38.230050372101331</v>
      </c>
      <c r="D467">
        <f t="shared" si="50"/>
        <v>13.36994962789867</v>
      </c>
      <c r="E467">
        <f t="shared" si="51"/>
        <v>178.75555305254778</v>
      </c>
      <c r="F467">
        <f t="shared" si="52"/>
        <v>285.39071155698485</v>
      </c>
      <c r="G467">
        <f t="shared" si="53"/>
        <v>5.2383712423019679E-3</v>
      </c>
      <c r="H467">
        <f t="shared" si="54"/>
        <v>0.16000000000000003</v>
      </c>
      <c r="I467">
        <f t="shared" si="55"/>
        <v>0.25910755092826881</v>
      </c>
    </row>
    <row r="468" spans="1:9" x14ac:dyDescent="0.3">
      <c r="A468">
        <v>47.649299999999997</v>
      </c>
      <c r="B468">
        <v>0.4</v>
      </c>
      <c r="C468">
        <f t="shared" si="49"/>
        <v>38.230050372101331</v>
      </c>
      <c r="D468">
        <f t="shared" si="50"/>
        <v>9.4192496278986653</v>
      </c>
      <c r="E468">
        <f t="shared" si="51"/>
        <v>88.722263552669148</v>
      </c>
      <c r="F468">
        <f t="shared" si="52"/>
        <v>167.5163547811853</v>
      </c>
      <c r="G468">
        <f t="shared" si="53"/>
        <v>5.2383712423019679E-3</v>
      </c>
      <c r="H468">
        <f t="shared" si="54"/>
        <v>0.16000000000000003</v>
      </c>
      <c r="I468">
        <f t="shared" si="55"/>
        <v>0.1976786569351211</v>
      </c>
    </row>
    <row r="469" spans="1:9" x14ac:dyDescent="0.3">
      <c r="A469">
        <v>44.2</v>
      </c>
      <c r="B469">
        <v>0.4</v>
      </c>
      <c r="C469">
        <f t="shared" si="49"/>
        <v>38.230050372101331</v>
      </c>
      <c r="D469">
        <f t="shared" si="50"/>
        <v>5.9699496278986715</v>
      </c>
      <c r="E469">
        <f t="shared" si="51"/>
        <v>35.640298559647484</v>
      </c>
      <c r="F469">
        <f t="shared" si="52"/>
        <v>90.126749786433862</v>
      </c>
      <c r="G469">
        <f t="shared" si="53"/>
        <v>5.2383712423019679E-3</v>
      </c>
      <c r="H469">
        <f t="shared" si="54"/>
        <v>0.16000000000000003</v>
      </c>
      <c r="I469">
        <f t="shared" si="55"/>
        <v>0.13506673366286587</v>
      </c>
    </row>
    <row r="470" spans="1:9" x14ac:dyDescent="0.3">
      <c r="A470">
        <v>33.5</v>
      </c>
      <c r="B470">
        <v>0.2857142857142857</v>
      </c>
      <c r="C470">
        <f t="shared" si="49"/>
        <v>32.666197439510846</v>
      </c>
      <c r="D470">
        <f t="shared" si="50"/>
        <v>0.83380256048915413</v>
      </c>
      <c r="E470">
        <f t="shared" si="51"/>
        <v>0.69522670987826951</v>
      </c>
      <c r="F470">
        <f t="shared" si="52"/>
        <v>1.4556158749613934</v>
      </c>
      <c r="G470">
        <f t="shared" si="53"/>
        <v>1.7563744307192328E-3</v>
      </c>
      <c r="H470">
        <f t="shared" si="54"/>
        <v>8.1632653061224483E-2</v>
      </c>
      <c r="I470">
        <f t="shared" si="55"/>
        <v>2.4889628671318033E-2</v>
      </c>
    </row>
    <row r="471" spans="1:9" x14ac:dyDescent="0.3">
      <c r="A471">
        <v>37.4</v>
      </c>
      <c r="B471">
        <v>0.2857142857142857</v>
      </c>
      <c r="C471">
        <f t="shared" si="49"/>
        <v>32.666197439510846</v>
      </c>
      <c r="D471">
        <f t="shared" si="50"/>
        <v>4.7338025604891527</v>
      </c>
      <c r="E471">
        <f t="shared" si="51"/>
        <v>22.408886681693659</v>
      </c>
      <c r="F471">
        <f t="shared" si="52"/>
        <v>7.2550011324139483</v>
      </c>
      <c r="G471">
        <f t="shared" si="53"/>
        <v>1.7563744307192328E-3</v>
      </c>
      <c r="H471">
        <f t="shared" si="54"/>
        <v>8.1632653061224483E-2</v>
      </c>
      <c r="I471">
        <f t="shared" si="55"/>
        <v>0.12657226097564581</v>
      </c>
    </row>
    <row r="472" spans="1:9" x14ac:dyDescent="0.3">
      <c r="A472">
        <v>40.193100000000001</v>
      </c>
      <c r="B472">
        <v>0.4</v>
      </c>
      <c r="C472">
        <f t="shared" si="49"/>
        <v>38.230050372101331</v>
      </c>
      <c r="D472">
        <f t="shared" si="50"/>
        <v>1.9630496278986698</v>
      </c>
      <c r="E472">
        <f t="shared" si="51"/>
        <v>3.8535638415931057</v>
      </c>
      <c r="F472">
        <f t="shared" si="52"/>
        <v>30.102899502052622</v>
      </c>
      <c r="G472">
        <f t="shared" si="53"/>
        <v>5.2383712423019679E-3</v>
      </c>
      <c r="H472">
        <f t="shared" si="54"/>
        <v>0.16000000000000003</v>
      </c>
      <c r="I472">
        <f t="shared" si="55"/>
        <v>4.8840463360593479E-2</v>
      </c>
    </row>
    <row r="473" spans="1:9" x14ac:dyDescent="0.3">
      <c r="A473">
        <v>41.664200000000001</v>
      </c>
      <c r="B473">
        <v>0.4</v>
      </c>
      <c r="C473">
        <f t="shared" si="49"/>
        <v>38.230050372101331</v>
      </c>
      <c r="D473">
        <f t="shared" si="50"/>
        <v>3.4341496278986696</v>
      </c>
      <c r="E473">
        <f t="shared" si="51"/>
        <v>11.79338366679657</v>
      </c>
      <c r="F473">
        <f t="shared" si="52"/>
        <v>48.409741391600946</v>
      </c>
      <c r="G473">
        <f t="shared" si="53"/>
        <v>5.2383712423019679E-3</v>
      </c>
      <c r="H473">
        <f t="shared" si="54"/>
        <v>0.16000000000000003</v>
      </c>
      <c r="I473">
        <f t="shared" si="55"/>
        <v>8.2424470598227481E-2</v>
      </c>
    </row>
    <row r="474" spans="1:9" x14ac:dyDescent="0.3">
      <c r="A474">
        <v>34.823500000000003</v>
      </c>
      <c r="B474">
        <v>0.27027027027027023</v>
      </c>
      <c r="C474">
        <f t="shared" si="49"/>
        <v>31.914325421593215</v>
      </c>
      <c r="D474">
        <f t="shared" si="50"/>
        <v>2.9091745784067875</v>
      </c>
      <c r="E474">
        <f t="shared" si="51"/>
        <v>8.4632967276483093</v>
      </c>
      <c r="F474">
        <f t="shared" si="52"/>
        <v>1.36915578430521E-2</v>
      </c>
      <c r="G474">
        <f t="shared" si="53"/>
        <v>3.2893822705397893E-3</v>
      </c>
      <c r="H474">
        <f t="shared" si="54"/>
        <v>7.3046018991964917E-2</v>
      </c>
      <c r="I474">
        <f t="shared" si="55"/>
        <v>8.3540556762151635E-2</v>
      </c>
    </row>
    <row r="475" spans="1:9" x14ac:dyDescent="0.3">
      <c r="A475">
        <v>34.700000000000003</v>
      </c>
      <c r="B475">
        <v>0.43478260869565222</v>
      </c>
      <c r="C475">
        <f t="shared" si="49"/>
        <v>39.92339691680278</v>
      </c>
      <c r="D475">
        <f t="shared" si="50"/>
        <v>-5.223396916802777</v>
      </c>
      <c r="E475">
        <f t="shared" si="51"/>
        <v>27.283875350464758</v>
      </c>
      <c r="F475">
        <f t="shared" si="52"/>
        <v>4.2108023720268626E-5</v>
      </c>
      <c r="G475">
        <f t="shared" si="53"/>
        <v>1.1483094549526857E-2</v>
      </c>
      <c r="H475">
        <f t="shared" si="54"/>
        <v>0.18903591682419663</v>
      </c>
      <c r="I475">
        <f t="shared" si="55"/>
        <v>0.15053017051304832</v>
      </c>
    </row>
    <row r="476" spans="1:9" x14ac:dyDescent="0.3">
      <c r="A476">
        <v>36.200000000000003</v>
      </c>
      <c r="B476">
        <v>0.2857142857142857</v>
      </c>
      <c r="C476">
        <f t="shared" si="49"/>
        <v>32.666197439510846</v>
      </c>
      <c r="D476">
        <f t="shared" si="50"/>
        <v>3.533802560489157</v>
      </c>
      <c r="E476">
        <f t="shared" si="51"/>
        <v>12.487760536519723</v>
      </c>
      <c r="F476">
        <f t="shared" si="52"/>
        <v>2.2305748993516374</v>
      </c>
      <c r="G476">
        <f t="shared" si="53"/>
        <v>1.7563744307192328E-3</v>
      </c>
      <c r="H476">
        <f t="shared" si="54"/>
        <v>8.1632653061224483E-2</v>
      </c>
      <c r="I476">
        <f t="shared" si="55"/>
        <v>9.7618855262131404E-2</v>
      </c>
    </row>
    <row r="477" spans="1:9" x14ac:dyDescent="0.3">
      <c r="A477">
        <v>33.200000000000003</v>
      </c>
      <c r="B477">
        <v>0.2857142857142857</v>
      </c>
      <c r="C477">
        <f t="shared" si="49"/>
        <v>32.666197439510846</v>
      </c>
      <c r="D477">
        <f t="shared" si="50"/>
        <v>0.53380256048915697</v>
      </c>
      <c r="E477">
        <f t="shared" si="51"/>
        <v>0.28494517358478011</v>
      </c>
      <c r="F477">
        <f t="shared" si="52"/>
        <v>2.2695093166958031</v>
      </c>
      <c r="G477">
        <f t="shared" si="53"/>
        <v>1.7563744307192328E-3</v>
      </c>
      <c r="H477">
        <f t="shared" si="54"/>
        <v>8.1632653061224483E-2</v>
      </c>
      <c r="I477">
        <f t="shared" si="55"/>
        <v>1.6078390376179426E-2</v>
      </c>
    </row>
    <row r="478" spans="1:9" x14ac:dyDescent="0.3">
      <c r="A478">
        <v>33</v>
      </c>
      <c r="B478">
        <v>0.18181818181818182</v>
      </c>
      <c r="C478">
        <f t="shared" si="49"/>
        <v>27.60814931897405</v>
      </c>
      <c r="D478">
        <f t="shared" si="50"/>
        <v>5.3918506810259501</v>
      </c>
      <c r="E478">
        <f t="shared" si="51"/>
        <v>29.072053766480003</v>
      </c>
      <c r="F478">
        <f t="shared" si="52"/>
        <v>2.9121049445187572</v>
      </c>
      <c r="G478">
        <f t="shared" si="53"/>
        <v>2.1259163633884869E-2</v>
      </c>
      <c r="H478">
        <f t="shared" si="54"/>
        <v>3.3057851239669422E-2</v>
      </c>
      <c r="I478">
        <f t="shared" si="55"/>
        <v>0.16338941457654393</v>
      </c>
    </row>
    <row r="479" spans="1:9" x14ac:dyDescent="0.3">
      <c r="A479">
        <v>32.299999999999997</v>
      </c>
      <c r="B479">
        <v>0.18181818181818182</v>
      </c>
      <c r="C479">
        <f t="shared" si="49"/>
        <v>27.60814931897405</v>
      </c>
      <c r="D479">
        <f t="shared" si="50"/>
        <v>4.6918506810259473</v>
      </c>
      <c r="E479">
        <f t="shared" si="51"/>
        <v>22.013462813043645</v>
      </c>
      <c r="F479">
        <f t="shared" si="52"/>
        <v>5.7911896418990798</v>
      </c>
      <c r="G479">
        <f t="shared" si="53"/>
        <v>2.1259163633884869E-2</v>
      </c>
      <c r="H479">
        <f t="shared" si="54"/>
        <v>3.3057851239669422E-2</v>
      </c>
      <c r="I479">
        <f t="shared" si="55"/>
        <v>0.14525853501628322</v>
      </c>
    </row>
    <row r="480" spans="1:9" x14ac:dyDescent="0.3">
      <c r="A480">
        <v>27.1158</v>
      </c>
      <c r="B480">
        <v>0.15873015873015872</v>
      </c>
      <c r="C480">
        <f t="shared" si="49"/>
        <v>26.484138625521425</v>
      </c>
      <c r="D480">
        <f t="shared" si="50"/>
        <v>0.63166137447857551</v>
      </c>
      <c r="E480">
        <f t="shared" si="51"/>
        <v>0.39899609200816322</v>
      </c>
      <c r="F480">
        <f t="shared" si="52"/>
        <v>57.618560550697637</v>
      </c>
      <c r="G480">
        <f t="shared" si="53"/>
        <v>2.8524929245765881E-2</v>
      </c>
      <c r="H480">
        <f t="shared" si="54"/>
        <v>2.5195263290501382E-2</v>
      </c>
      <c r="I480">
        <f t="shared" si="55"/>
        <v>2.3294956242433398E-2</v>
      </c>
    </row>
    <row r="481" spans="1:9" x14ac:dyDescent="0.3">
      <c r="A481">
        <v>42.214599999999997</v>
      </c>
      <c r="B481">
        <v>0.41666666666666669</v>
      </c>
      <c r="C481">
        <f t="shared" si="49"/>
        <v>39.041445591437437</v>
      </c>
      <c r="D481">
        <f t="shared" si="50"/>
        <v>3.17315440856256</v>
      </c>
      <c r="E481">
        <f t="shared" si="51"/>
        <v>10.068908900580011</v>
      </c>
      <c r="F481">
        <f t="shared" si="52"/>
        <v>56.371729743832148</v>
      </c>
      <c r="G481">
        <f t="shared" si="53"/>
        <v>7.928702126530799E-3</v>
      </c>
      <c r="H481">
        <f t="shared" si="54"/>
        <v>0.17361111111111113</v>
      </c>
      <c r="I481">
        <f t="shared" si="55"/>
        <v>7.5167226707408344E-2</v>
      </c>
    </row>
    <row r="482" spans="1:9" x14ac:dyDescent="0.3">
      <c r="A482">
        <v>45.672899999999998</v>
      </c>
      <c r="B482">
        <v>0.4</v>
      </c>
      <c r="C482">
        <f t="shared" si="49"/>
        <v>38.230050372101331</v>
      </c>
      <c r="D482">
        <f t="shared" si="50"/>
        <v>7.4428496278986671</v>
      </c>
      <c r="E482">
        <f t="shared" si="51"/>
        <v>55.396010583511327</v>
      </c>
      <c r="F482">
        <f t="shared" si="52"/>
        <v>120.2621686953317</v>
      </c>
      <c r="G482">
        <f t="shared" si="53"/>
        <v>5.2383712423019679E-3</v>
      </c>
      <c r="H482">
        <f t="shared" si="54"/>
        <v>0.16000000000000003</v>
      </c>
      <c r="I482">
        <f t="shared" si="55"/>
        <v>0.16295986521325923</v>
      </c>
    </row>
    <row r="483" spans="1:9" x14ac:dyDescent="0.3">
      <c r="A483">
        <v>37.9499</v>
      </c>
      <c r="B483">
        <v>0.2857142857142857</v>
      </c>
      <c r="C483">
        <f t="shared" si="49"/>
        <v>32.666197439510846</v>
      </c>
      <c r="D483">
        <f t="shared" si="50"/>
        <v>5.2837025604891537</v>
      </c>
      <c r="E483">
        <f t="shared" si="51"/>
        <v>27.917512747719638</v>
      </c>
      <c r="F483">
        <f t="shared" si="52"/>
        <v>10.519714463714765</v>
      </c>
      <c r="G483">
        <f t="shared" si="53"/>
        <v>1.7563744307192328E-3</v>
      </c>
      <c r="H483">
        <f t="shared" si="54"/>
        <v>8.1632653061224483E-2</v>
      </c>
      <c r="I483">
        <f t="shared" si="55"/>
        <v>0.13922836583203524</v>
      </c>
    </row>
    <row r="484" spans="1:9" x14ac:dyDescent="0.3">
      <c r="A484">
        <v>38.034700000000001</v>
      </c>
      <c r="B484">
        <v>0.2857142857142857</v>
      </c>
      <c r="C484">
        <f t="shared" si="49"/>
        <v>32.666197439510846</v>
      </c>
      <c r="D484">
        <f t="shared" si="50"/>
        <v>5.368502560489155</v>
      </c>
      <c r="E484">
        <f t="shared" si="51"/>
        <v>28.820819741978614</v>
      </c>
      <c r="F484">
        <f t="shared" si="52"/>
        <v>11.076987997517843</v>
      </c>
      <c r="G484">
        <f t="shared" si="53"/>
        <v>1.7563744307192328E-3</v>
      </c>
      <c r="H484">
        <f t="shared" si="54"/>
        <v>8.1632653061224483E-2</v>
      </c>
      <c r="I484">
        <f t="shared" si="55"/>
        <v>0.14114749322300832</v>
      </c>
    </row>
    <row r="485" spans="1:9" x14ac:dyDescent="0.3">
      <c r="A485">
        <v>46.6</v>
      </c>
      <c r="B485">
        <v>0.4</v>
      </c>
      <c r="C485">
        <f t="shared" si="49"/>
        <v>38.230050372101331</v>
      </c>
      <c r="D485">
        <f t="shared" si="50"/>
        <v>8.36994962789867</v>
      </c>
      <c r="E485">
        <f t="shared" si="51"/>
        <v>70.056056773561082</v>
      </c>
      <c r="F485">
        <f t="shared" si="52"/>
        <v>141.45560225255849</v>
      </c>
      <c r="G485">
        <f t="shared" si="53"/>
        <v>5.2383712423019679E-3</v>
      </c>
      <c r="H485">
        <f t="shared" si="54"/>
        <v>0.16000000000000003</v>
      </c>
      <c r="I485">
        <f t="shared" si="55"/>
        <v>0.17961265295919893</v>
      </c>
    </row>
    <row r="486" spans="1:9" x14ac:dyDescent="0.3">
      <c r="A486">
        <v>36.410200000000003</v>
      </c>
      <c r="B486">
        <v>0.2857142857142857</v>
      </c>
      <c r="C486">
        <f t="shared" si="49"/>
        <v>32.666197439510846</v>
      </c>
      <c r="D486">
        <f t="shared" si="50"/>
        <v>3.7440025604891574</v>
      </c>
      <c r="E486">
        <f t="shared" si="51"/>
        <v>14.017555172949367</v>
      </c>
      <c r="F486">
        <f t="shared" si="52"/>
        <v>2.9026309345097241</v>
      </c>
      <c r="G486">
        <f t="shared" si="53"/>
        <v>1.7563744307192328E-3</v>
      </c>
      <c r="H486">
        <f t="shared" si="54"/>
        <v>8.1632653061224483E-2</v>
      </c>
      <c r="I486">
        <f t="shared" si="55"/>
        <v>0.1028283986489818</v>
      </c>
    </row>
    <row r="487" spans="1:9" x14ac:dyDescent="0.3">
      <c r="A487">
        <v>43</v>
      </c>
      <c r="B487">
        <v>0.5</v>
      </c>
      <c r="C487">
        <f t="shared" si="49"/>
        <v>43.098421688117995</v>
      </c>
      <c r="D487">
        <f t="shared" si="50"/>
        <v>-9.8421688117994677E-2</v>
      </c>
      <c r="E487">
        <f t="shared" si="51"/>
        <v>9.6868286919958146E-3</v>
      </c>
      <c r="F487">
        <f t="shared" si="52"/>
        <v>68.782323553371484</v>
      </c>
      <c r="G487">
        <f t="shared" si="53"/>
        <v>2.9713689881008285E-2</v>
      </c>
      <c r="H487">
        <f t="shared" si="54"/>
        <v>0.25</v>
      </c>
      <c r="I487">
        <f t="shared" si="55"/>
        <v>2.2888764678603412E-3</v>
      </c>
    </row>
    <row r="488" spans="1:9" x14ac:dyDescent="0.3">
      <c r="A488">
        <v>47.512900000000002</v>
      </c>
      <c r="B488">
        <v>0.5</v>
      </c>
      <c r="C488">
        <f t="shared" si="49"/>
        <v>43.098421688117995</v>
      </c>
      <c r="D488">
        <f t="shared" si="50"/>
        <v>4.4144783118820072</v>
      </c>
      <c r="E488">
        <f t="shared" si="51"/>
        <v>19.487618766076615</v>
      </c>
      <c r="F488">
        <f t="shared" si="52"/>
        <v>164.00416091936069</v>
      </c>
      <c r="G488">
        <f t="shared" si="53"/>
        <v>2.9713689881008285E-2</v>
      </c>
      <c r="H488">
        <f t="shared" si="54"/>
        <v>0.25</v>
      </c>
      <c r="I488">
        <f t="shared" si="55"/>
        <v>9.2911152800229144E-2</v>
      </c>
    </row>
    <row r="489" spans="1:9" x14ac:dyDescent="0.3">
      <c r="A489">
        <v>39.6</v>
      </c>
      <c r="B489">
        <v>0.4</v>
      </c>
      <c r="C489">
        <f t="shared" si="49"/>
        <v>38.230050372101331</v>
      </c>
      <c r="D489">
        <f t="shared" si="50"/>
        <v>1.36994962789867</v>
      </c>
      <c r="E489">
        <f t="shared" si="51"/>
        <v>1.8767619829797044</v>
      </c>
      <c r="F489">
        <f t="shared" si="52"/>
        <v>23.946449226361569</v>
      </c>
      <c r="G489">
        <f t="shared" si="53"/>
        <v>5.2383712423019679E-3</v>
      </c>
      <c r="H489">
        <f t="shared" si="54"/>
        <v>0.16000000000000003</v>
      </c>
      <c r="I489">
        <f t="shared" si="55"/>
        <v>3.4594687573198737E-2</v>
      </c>
    </row>
    <row r="490" spans="1:9" x14ac:dyDescent="0.3">
      <c r="A490">
        <v>42.699800000000003</v>
      </c>
      <c r="B490">
        <v>0.4</v>
      </c>
      <c r="C490">
        <f t="shared" si="49"/>
        <v>38.230050372101331</v>
      </c>
      <c r="D490">
        <f t="shared" si="50"/>
        <v>4.4697496278986719</v>
      </c>
      <c r="E490">
        <f t="shared" si="51"/>
        <v>19.978661736100317</v>
      </c>
      <c r="F490">
        <f t="shared" si="52"/>
        <v>63.893019630733775</v>
      </c>
      <c r="G490">
        <f t="shared" si="53"/>
        <v>5.2383712423019679E-3</v>
      </c>
      <c r="H490">
        <f t="shared" si="54"/>
        <v>0.16000000000000003</v>
      </c>
      <c r="I490">
        <f t="shared" si="55"/>
        <v>0.10467846753143274</v>
      </c>
    </row>
    <row r="491" spans="1:9" x14ac:dyDescent="0.3">
      <c r="A491">
        <v>46.5</v>
      </c>
      <c r="B491">
        <v>0.625</v>
      </c>
      <c r="C491">
        <f t="shared" si="49"/>
        <v>49.183885833138831</v>
      </c>
      <c r="D491">
        <f t="shared" si="50"/>
        <v>-2.6838858331388309</v>
      </c>
      <c r="E491">
        <f t="shared" si="51"/>
        <v>7.2032431653233164</v>
      </c>
      <c r="F491">
        <f t="shared" si="52"/>
        <v>139.08690006646992</v>
      </c>
      <c r="G491">
        <f t="shared" si="53"/>
        <v>8.8432838179391182E-2</v>
      </c>
      <c r="H491">
        <f t="shared" si="54"/>
        <v>0.390625</v>
      </c>
      <c r="I491">
        <f t="shared" si="55"/>
        <v>5.7717974906211417E-2</v>
      </c>
    </row>
    <row r="492" spans="1:9" x14ac:dyDescent="0.3">
      <c r="A492">
        <v>47.3</v>
      </c>
      <c r="B492">
        <v>0.625</v>
      </c>
      <c r="C492">
        <f t="shared" si="49"/>
        <v>49.183885833138831</v>
      </c>
      <c r="D492">
        <f t="shared" si="50"/>
        <v>-1.8838858331388337</v>
      </c>
      <c r="E492">
        <f t="shared" si="51"/>
        <v>3.5490258323011976</v>
      </c>
      <c r="F492">
        <f t="shared" si="52"/>
        <v>158.59651755517808</v>
      </c>
      <c r="G492">
        <f t="shared" si="53"/>
        <v>8.8432838179391182E-2</v>
      </c>
      <c r="H492">
        <f t="shared" si="54"/>
        <v>0.390625</v>
      </c>
      <c r="I492">
        <f t="shared" si="55"/>
        <v>3.9828453131899234E-2</v>
      </c>
    </row>
    <row r="493" spans="1:9" x14ac:dyDescent="0.3">
      <c r="A493">
        <v>47.5</v>
      </c>
      <c r="B493">
        <v>0.55555555555555558</v>
      </c>
      <c r="C493">
        <f t="shared" si="49"/>
        <v>45.803072419238376</v>
      </c>
      <c r="D493">
        <f t="shared" si="50"/>
        <v>1.6969275807616242</v>
      </c>
      <c r="E493">
        <f t="shared" si="51"/>
        <v>2.8795632143494987</v>
      </c>
      <c r="F493">
        <f t="shared" si="52"/>
        <v>163.6739219273552</v>
      </c>
      <c r="G493">
        <f t="shared" si="53"/>
        <v>5.1953064433376009E-2</v>
      </c>
      <c r="H493">
        <f t="shared" si="54"/>
        <v>0.30864197530864201</v>
      </c>
      <c r="I493">
        <f t="shared" si="55"/>
        <v>3.5724791173928933E-2</v>
      </c>
    </row>
    <row r="494" spans="1:9" x14ac:dyDescent="0.3">
      <c r="A494">
        <v>44.9</v>
      </c>
      <c r="B494">
        <v>0.55555555555555558</v>
      </c>
      <c r="C494">
        <f t="shared" si="49"/>
        <v>45.803072419238376</v>
      </c>
      <c r="D494">
        <f t="shared" si="50"/>
        <v>-0.90307241923837722</v>
      </c>
      <c r="E494">
        <f t="shared" si="51"/>
        <v>0.81553979438905533</v>
      </c>
      <c r="F494">
        <f t="shared" si="52"/>
        <v>103.90766508905347</v>
      </c>
      <c r="G494">
        <f t="shared" si="53"/>
        <v>5.1953064433376009E-2</v>
      </c>
      <c r="H494">
        <f t="shared" si="54"/>
        <v>0.30864197530864201</v>
      </c>
      <c r="I494">
        <f t="shared" si="55"/>
        <v>2.0112971475242256E-2</v>
      </c>
    </row>
    <row r="495" spans="1:9" x14ac:dyDescent="0.3">
      <c r="A495">
        <v>44.2</v>
      </c>
      <c r="B495">
        <v>0.55555555555555558</v>
      </c>
      <c r="C495">
        <f t="shared" si="49"/>
        <v>45.803072419238376</v>
      </c>
      <c r="D495">
        <f t="shared" si="50"/>
        <v>-1.603072419238373</v>
      </c>
      <c r="E495">
        <f t="shared" si="51"/>
        <v>2.56984118132277</v>
      </c>
      <c r="F495">
        <f t="shared" si="52"/>
        <v>90.126749786433862</v>
      </c>
      <c r="G495">
        <f t="shared" si="53"/>
        <v>5.1953064433376009E-2</v>
      </c>
      <c r="H495">
        <f t="shared" si="54"/>
        <v>0.30864197530864201</v>
      </c>
      <c r="I495">
        <f t="shared" si="55"/>
        <v>3.6268606770098931E-2</v>
      </c>
    </row>
    <row r="496" spans="1:9" x14ac:dyDescent="0.3">
      <c r="A496">
        <v>24.2</v>
      </c>
      <c r="B496">
        <v>0.14925373134328357</v>
      </c>
      <c r="C496">
        <f t="shared" si="49"/>
        <v>26.022790952835649</v>
      </c>
      <c r="D496">
        <f t="shared" si="50"/>
        <v>-1.8227909528356498</v>
      </c>
      <c r="E496">
        <f t="shared" si="51"/>
        <v>3.3225668577394964</v>
      </c>
      <c r="F496">
        <f t="shared" si="52"/>
        <v>110.38631256872837</v>
      </c>
      <c r="G496">
        <f t="shared" si="53"/>
        <v>3.1815741124841881E-2</v>
      </c>
      <c r="H496">
        <f t="shared" si="54"/>
        <v>2.2276676319893069E-2</v>
      </c>
      <c r="I496">
        <f t="shared" si="55"/>
        <v>7.5321940199820248E-2</v>
      </c>
    </row>
    <row r="497" spans="1:9" x14ac:dyDescent="0.3">
      <c r="A497">
        <v>37.118499999999997</v>
      </c>
      <c r="B497">
        <v>0.35714285714285715</v>
      </c>
      <c r="C497">
        <f t="shared" si="49"/>
        <v>36.1436055223799</v>
      </c>
      <c r="D497">
        <f t="shared" si="50"/>
        <v>0.97489447762009718</v>
      </c>
      <c r="E497">
        <f t="shared" si="51"/>
        <v>0.95041924249416221</v>
      </c>
      <c r="F497">
        <f t="shared" si="52"/>
        <v>5.8177967285747387</v>
      </c>
      <c r="G497">
        <f t="shared" si="53"/>
        <v>8.7139794816252201E-4</v>
      </c>
      <c r="H497">
        <f t="shared" si="54"/>
        <v>0.12755102040816327</v>
      </c>
      <c r="I497">
        <f t="shared" si="55"/>
        <v>2.6264382386683115E-2</v>
      </c>
    </row>
    <row r="498" spans="1:9" x14ac:dyDescent="0.3">
      <c r="A498">
        <v>46.9</v>
      </c>
      <c r="B498">
        <v>0.41666666666666669</v>
      </c>
      <c r="C498">
        <f t="shared" si="49"/>
        <v>39.041445591437437</v>
      </c>
      <c r="D498">
        <f t="shared" si="50"/>
        <v>7.8585544085625614</v>
      </c>
      <c r="E498">
        <f t="shared" si="51"/>
        <v>61.756877392338069</v>
      </c>
      <c r="F498">
        <f t="shared" si="52"/>
        <v>148.68170881082401</v>
      </c>
      <c r="G498">
        <f t="shared" si="53"/>
        <v>7.928702126530799E-3</v>
      </c>
      <c r="H498">
        <f t="shared" si="54"/>
        <v>0.17361111111111113</v>
      </c>
      <c r="I498">
        <f t="shared" si="55"/>
        <v>0.16755979549173905</v>
      </c>
    </row>
    <row r="499" spans="1:9" x14ac:dyDescent="0.3">
      <c r="A499">
        <v>46.8</v>
      </c>
      <c r="B499">
        <v>0.41666666666666669</v>
      </c>
      <c r="C499">
        <f t="shared" si="49"/>
        <v>39.041445591437437</v>
      </c>
      <c r="D499">
        <f t="shared" si="50"/>
        <v>7.75855440856256</v>
      </c>
      <c r="E499">
        <f t="shared" si="51"/>
        <v>60.195166510625533</v>
      </c>
      <c r="F499">
        <f t="shared" si="52"/>
        <v>146.25300662473543</v>
      </c>
      <c r="G499">
        <f t="shared" si="53"/>
        <v>7.928702126530799E-3</v>
      </c>
      <c r="H499">
        <f t="shared" si="54"/>
        <v>0.17361111111111113</v>
      </c>
      <c r="I499">
        <f t="shared" si="55"/>
        <v>0.16578107710603762</v>
      </c>
    </row>
    <row r="500" spans="1:9" x14ac:dyDescent="0.3">
      <c r="A500">
        <v>35.6</v>
      </c>
      <c r="B500">
        <v>0.27777777777777779</v>
      </c>
      <c r="C500">
        <f t="shared" si="49"/>
        <v>32.279818763636513</v>
      </c>
      <c r="D500">
        <f t="shared" si="50"/>
        <v>3.3201812363634886</v>
      </c>
      <c r="E500">
        <f t="shared" si="51"/>
        <v>11.023603442300184</v>
      </c>
      <c r="F500">
        <f t="shared" si="52"/>
        <v>0.79836178282046799</v>
      </c>
      <c r="G500">
        <f t="shared" si="53"/>
        <v>2.4845867332658439E-3</v>
      </c>
      <c r="H500">
        <f t="shared" si="54"/>
        <v>7.7160493827160503E-2</v>
      </c>
      <c r="I500">
        <f t="shared" si="55"/>
        <v>9.3263517875378885E-2</v>
      </c>
    </row>
    <row r="501" spans="1:9" x14ac:dyDescent="0.3">
      <c r="A501">
        <v>37.057400000000001</v>
      </c>
      <c r="B501">
        <v>0.4</v>
      </c>
      <c r="C501">
        <f t="shared" si="49"/>
        <v>38.230050372101331</v>
      </c>
      <c r="D501">
        <f t="shared" si="50"/>
        <v>-1.1726503721013302</v>
      </c>
      <c r="E501">
        <f t="shared" si="51"/>
        <v>1.3751088951893882</v>
      </c>
      <c r="F501">
        <f t="shared" si="52"/>
        <v>5.5267822028746671</v>
      </c>
      <c r="G501">
        <f t="shared" si="53"/>
        <v>5.2383712423019679E-3</v>
      </c>
      <c r="H501">
        <f t="shared" si="54"/>
        <v>0.16000000000000003</v>
      </c>
      <c r="I501">
        <f t="shared" si="55"/>
        <v>3.1644162086420798E-2</v>
      </c>
    </row>
    <row r="502" spans="1:9" x14ac:dyDescent="0.3">
      <c r="A502">
        <v>34.6</v>
      </c>
      <c r="B502">
        <v>0.4</v>
      </c>
      <c r="C502">
        <f t="shared" si="49"/>
        <v>38.230050372101331</v>
      </c>
      <c r="D502">
        <f t="shared" si="50"/>
        <v>-3.63005037210133</v>
      </c>
      <c r="E502">
        <f t="shared" si="51"/>
        <v>13.177265703993005</v>
      </c>
      <c r="F502">
        <f t="shared" si="52"/>
        <v>1.1339921935192761E-2</v>
      </c>
      <c r="G502">
        <f t="shared" si="53"/>
        <v>5.2383712423019679E-3</v>
      </c>
      <c r="H502">
        <f t="shared" si="54"/>
        <v>0.16000000000000003</v>
      </c>
      <c r="I502">
        <f t="shared" si="55"/>
        <v>0.10491475063876676</v>
      </c>
    </row>
    <row r="503" spans="1:9" x14ac:dyDescent="0.3">
      <c r="A503">
        <v>42.921500000000002</v>
      </c>
      <c r="B503">
        <v>0.4</v>
      </c>
      <c r="C503">
        <f t="shared" si="49"/>
        <v>38.230050372101331</v>
      </c>
      <c r="D503">
        <f t="shared" si="50"/>
        <v>4.6914496278986704</v>
      </c>
      <c r="E503">
        <f t="shared" si="51"/>
        <v>22.009699611110573</v>
      </c>
      <c r="F503">
        <f t="shared" si="52"/>
        <v>67.486404587292014</v>
      </c>
      <c r="G503">
        <f t="shared" si="53"/>
        <v>5.2383712423019679E-3</v>
      </c>
      <c r="H503">
        <f t="shared" si="54"/>
        <v>0.16000000000000003</v>
      </c>
      <c r="I503">
        <f t="shared" si="55"/>
        <v>0.10930302128067915</v>
      </c>
    </row>
    <row r="504" spans="1:9" x14ac:dyDescent="0.3">
      <c r="A504">
        <v>34.270800000000001</v>
      </c>
      <c r="B504">
        <v>0.27777777777777779</v>
      </c>
      <c r="C504">
        <f t="shared" si="49"/>
        <v>32.279818763636513</v>
      </c>
      <c r="D504">
        <f t="shared" si="50"/>
        <v>1.9909812363634884</v>
      </c>
      <c r="E504">
        <f t="shared" si="51"/>
        <v>3.9640062835514849</v>
      </c>
      <c r="F504">
        <f t="shared" si="52"/>
        <v>0.1898249653317603</v>
      </c>
      <c r="G504">
        <f t="shared" si="53"/>
        <v>2.4845867332658439E-3</v>
      </c>
      <c r="H504">
        <f t="shared" si="54"/>
        <v>7.7160493827160503E-2</v>
      </c>
      <c r="I504">
        <f t="shared" si="55"/>
        <v>5.8095557628170001E-2</v>
      </c>
    </row>
    <row r="505" spans="1:9" x14ac:dyDescent="0.3">
      <c r="A505">
        <v>46.8</v>
      </c>
      <c r="B505">
        <v>0.4</v>
      </c>
      <c r="C505">
        <f t="shared" si="49"/>
        <v>38.230050372101331</v>
      </c>
      <c r="D505">
        <f t="shared" si="50"/>
        <v>8.5699496278986658</v>
      </c>
      <c r="E505">
        <f t="shared" si="51"/>
        <v>73.444036624720482</v>
      </c>
      <c r="F505">
        <f t="shared" si="52"/>
        <v>146.25300662473543</v>
      </c>
      <c r="G505">
        <f t="shared" si="53"/>
        <v>5.2383712423019679E-3</v>
      </c>
      <c r="H505">
        <f t="shared" si="54"/>
        <v>0.16000000000000003</v>
      </c>
      <c r="I505">
        <f t="shared" si="55"/>
        <v>0.18311858179270654</v>
      </c>
    </row>
    <row r="506" spans="1:9" x14ac:dyDescent="0.3">
      <c r="A506">
        <v>45.056600000000003</v>
      </c>
      <c r="B506">
        <v>0.4</v>
      </c>
      <c r="C506">
        <f t="shared" si="49"/>
        <v>38.230050372101331</v>
      </c>
      <c r="D506">
        <f t="shared" si="50"/>
        <v>6.8265496278986717</v>
      </c>
      <c r="E506">
        <f t="shared" si="51"/>
        <v>46.601779822163493</v>
      </c>
      <c r="F506">
        <f t="shared" si="52"/>
        <v>107.1247962724682</v>
      </c>
      <c r="G506">
        <f t="shared" si="53"/>
        <v>5.2383712423019679E-3</v>
      </c>
      <c r="H506">
        <f t="shared" si="54"/>
        <v>0.16000000000000003</v>
      </c>
      <c r="I506">
        <f t="shared" si="55"/>
        <v>0.15151053625658997</v>
      </c>
    </row>
    <row r="507" spans="1:9" x14ac:dyDescent="0.3">
      <c r="A507">
        <v>39.799999999999997</v>
      </c>
      <c r="B507">
        <v>0.2857142857142857</v>
      </c>
      <c r="C507">
        <f t="shared" si="49"/>
        <v>32.666197439510846</v>
      </c>
      <c r="D507">
        <f t="shared" si="50"/>
        <v>7.1338025604891513</v>
      </c>
      <c r="E507">
        <f t="shared" si="51"/>
        <v>50.891138972041574</v>
      </c>
      <c r="F507">
        <f t="shared" si="52"/>
        <v>25.943853598538581</v>
      </c>
      <c r="G507">
        <f t="shared" si="53"/>
        <v>1.7563744307192328E-3</v>
      </c>
      <c r="H507">
        <f t="shared" si="54"/>
        <v>8.1632653061224483E-2</v>
      </c>
      <c r="I507">
        <f t="shared" si="55"/>
        <v>0.17924127036404905</v>
      </c>
    </row>
    <row r="508" spans="1:9" x14ac:dyDescent="0.3">
      <c r="A508">
        <v>48.2</v>
      </c>
      <c r="B508">
        <v>0.41666666666666669</v>
      </c>
      <c r="C508">
        <f t="shared" si="49"/>
        <v>39.041445591437437</v>
      </c>
      <c r="D508">
        <f t="shared" si="50"/>
        <v>9.1585544085625656</v>
      </c>
      <c r="E508">
        <f t="shared" si="51"/>
        <v>83.879118854600804</v>
      </c>
      <c r="F508">
        <f t="shared" si="52"/>
        <v>182.07483722997497</v>
      </c>
      <c r="G508">
        <f t="shared" si="53"/>
        <v>7.928702126530799E-3</v>
      </c>
      <c r="H508">
        <f t="shared" si="54"/>
        <v>0.17361111111111113</v>
      </c>
      <c r="I508">
        <f t="shared" si="55"/>
        <v>0.19001150225233537</v>
      </c>
    </row>
    <row r="509" spans="1:9" x14ac:dyDescent="0.3">
      <c r="A509">
        <v>69.6404</v>
      </c>
      <c r="B509">
        <v>0.55555555555555558</v>
      </c>
      <c r="C509">
        <f t="shared" si="49"/>
        <v>45.803072419238376</v>
      </c>
      <c r="D509">
        <f t="shared" si="50"/>
        <v>23.837327580761624</v>
      </c>
      <c r="E509">
        <f t="shared" si="51"/>
        <v>568.21818619253884</v>
      </c>
      <c r="F509">
        <f t="shared" si="52"/>
        <v>1220.3781328960995</v>
      </c>
      <c r="G509">
        <f t="shared" si="53"/>
        <v>5.1953064433376009E-2</v>
      </c>
      <c r="H509">
        <f t="shared" si="54"/>
        <v>0.30864197530864201</v>
      </c>
      <c r="I509">
        <f t="shared" si="55"/>
        <v>0.34229165227025726</v>
      </c>
    </row>
    <row r="510" spans="1:9" x14ac:dyDescent="0.3">
      <c r="A510">
        <v>42</v>
      </c>
      <c r="B510">
        <v>0.5</v>
      </c>
      <c r="C510">
        <f t="shared" si="49"/>
        <v>43.098421688117995</v>
      </c>
      <c r="D510">
        <f t="shared" si="50"/>
        <v>-1.0984216881179947</v>
      </c>
      <c r="E510">
        <f t="shared" si="51"/>
        <v>1.2065302049279851</v>
      </c>
      <c r="F510">
        <f t="shared" si="52"/>
        <v>53.195301692486211</v>
      </c>
      <c r="G510">
        <f t="shared" si="53"/>
        <v>2.9713689881008285E-2</v>
      </c>
      <c r="H510">
        <f t="shared" si="54"/>
        <v>0.25</v>
      </c>
      <c r="I510">
        <f t="shared" si="55"/>
        <v>2.615289733614273E-2</v>
      </c>
    </row>
    <row r="511" spans="1:9" x14ac:dyDescent="0.3">
      <c r="A511">
        <v>32</v>
      </c>
      <c r="B511">
        <v>0.33333333333333331</v>
      </c>
      <c r="C511">
        <f t="shared" si="49"/>
        <v>34.98446949475688</v>
      </c>
      <c r="D511">
        <f t="shared" si="50"/>
        <v>-2.9844694947568797</v>
      </c>
      <c r="E511">
        <f t="shared" si="51"/>
        <v>8.9070581651343854</v>
      </c>
      <c r="F511">
        <f t="shared" si="52"/>
        <v>7.3250830836334844</v>
      </c>
      <c r="G511">
        <f t="shared" si="53"/>
        <v>3.2603260942195653E-5</v>
      </c>
      <c r="H511">
        <f t="shared" si="54"/>
        <v>0.1111111111111111</v>
      </c>
      <c r="I511">
        <f t="shared" si="55"/>
        <v>9.3264671711152491E-2</v>
      </c>
    </row>
    <row r="512" spans="1:9" x14ac:dyDescent="0.3">
      <c r="A512">
        <v>30.8</v>
      </c>
      <c r="B512">
        <v>0.22727272727272727</v>
      </c>
      <c r="C512">
        <f t="shared" si="49"/>
        <v>29.821045371708898</v>
      </c>
      <c r="D512">
        <f t="shared" si="50"/>
        <v>0.97895462829110258</v>
      </c>
      <c r="E512">
        <f t="shared" si="51"/>
        <v>0.95835216425257086</v>
      </c>
      <c r="F512">
        <f t="shared" si="52"/>
        <v>15.260656850571152</v>
      </c>
      <c r="G512">
        <f t="shared" si="53"/>
        <v>1.0070258882883612E-2</v>
      </c>
      <c r="H512">
        <f t="shared" si="54"/>
        <v>5.1652892561983466E-2</v>
      </c>
      <c r="I512">
        <f t="shared" si="55"/>
        <v>3.1784241178282553E-2</v>
      </c>
    </row>
    <row r="513" spans="1:9" x14ac:dyDescent="0.3">
      <c r="A513">
        <v>36.4</v>
      </c>
      <c r="B513">
        <v>0.3125</v>
      </c>
      <c r="C513">
        <f t="shared" si="49"/>
        <v>33.97022547058674</v>
      </c>
      <c r="D513">
        <f t="shared" si="50"/>
        <v>2.4297745294132582</v>
      </c>
      <c r="E513">
        <f t="shared" si="51"/>
        <v>5.9038042637854202</v>
      </c>
      <c r="F513">
        <f t="shared" si="52"/>
        <v>2.8679792715286787</v>
      </c>
      <c r="G513">
        <f t="shared" si="53"/>
        <v>2.2871743343393466E-4</v>
      </c>
      <c r="H513">
        <f t="shared" si="54"/>
        <v>9.765625E-2</v>
      </c>
      <c r="I513">
        <f t="shared" si="55"/>
        <v>6.6752047511353246E-2</v>
      </c>
    </row>
    <row r="514" spans="1:9" x14ac:dyDescent="0.3">
      <c r="A514">
        <v>31.5002</v>
      </c>
      <c r="B514">
        <v>0.23809523809523808</v>
      </c>
      <c r="C514">
        <f t="shared" ref="C514:C577" si="56">$L$19+($L$20*B514)</f>
        <v>30.347925384264816</v>
      </c>
      <c r="D514">
        <f t="shared" si="50"/>
        <v>1.152274615735184</v>
      </c>
      <c r="E514">
        <f t="shared" si="51"/>
        <v>1.327736790067666</v>
      </c>
      <c r="F514">
        <f t="shared" si="52"/>
        <v>10.280289597563028</v>
      </c>
      <c r="G514">
        <f t="shared" si="53"/>
        <v>8.0152929927865182E-3</v>
      </c>
      <c r="H514">
        <f t="shared" si="54"/>
        <v>5.6689342403628114E-2</v>
      </c>
      <c r="I514">
        <f t="shared" si="55"/>
        <v>3.6579914277851698E-2</v>
      </c>
    </row>
    <row r="515" spans="1:9" x14ac:dyDescent="0.3">
      <c r="A515">
        <v>39.493699999999997</v>
      </c>
      <c r="B515">
        <v>0.33333333333333331</v>
      </c>
      <c r="C515">
        <f t="shared" si="56"/>
        <v>34.98446949475688</v>
      </c>
      <c r="D515">
        <f t="shared" ref="D515:D578" si="57">A515-C515</f>
        <v>4.5092305052431172</v>
      </c>
      <c r="E515">
        <f t="shared" ref="E515:E578" si="58">D515^2</f>
        <v>20.333159749415099</v>
      </c>
      <c r="F515">
        <f t="shared" ref="F515:F578" si="59">(A515-(AVERAGE($A$2:$A$1108)))^2</f>
        <v>22.917388492549421</v>
      </c>
      <c r="G515">
        <f t="shared" ref="G515:G578" si="60">(B515-(AVERAGE($B$2:$B$1108)))^2</f>
        <v>3.2603260942195653E-5</v>
      </c>
      <c r="H515">
        <f t="shared" ref="H515:H578" si="61">(B515)^2</f>
        <v>0.1111111111111111</v>
      </c>
      <c r="I515">
        <f t="shared" ref="I515:I578" si="62">ABS(D515)/A515</f>
        <v>0.11417594465049154</v>
      </c>
    </row>
    <row r="516" spans="1:9" x14ac:dyDescent="0.3">
      <c r="A516">
        <v>30.953700000000001</v>
      </c>
      <c r="B516">
        <v>0.22727272727272727</v>
      </c>
      <c r="C516">
        <f t="shared" si="56"/>
        <v>29.821045371708898</v>
      </c>
      <c r="D516">
        <f t="shared" si="57"/>
        <v>1.1326546282911032</v>
      </c>
      <c r="E516">
        <f t="shared" si="58"/>
        <v>1.2829065069892571</v>
      </c>
      <c r="F516">
        <f t="shared" si="59"/>
        <v>14.083425800589215</v>
      </c>
      <c r="G516">
        <f t="shared" si="60"/>
        <v>1.0070258882883612E-2</v>
      </c>
      <c r="H516">
        <f t="shared" si="61"/>
        <v>5.1652892561983466E-2</v>
      </c>
      <c r="I516">
        <f t="shared" si="62"/>
        <v>3.659189784391214E-2</v>
      </c>
    </row>
    <row r="517" spans="1:9" x14ac:dyDescent="0.3">
      <c r="A517">
        <v>30.562000000000001</v>
      </c>
      <c r="B517">
        <v>0.22727272727272727</v>
      </c>
      <c r="C517">
        <f t="shared" si="56"/>
        <v>29.821045371708898</v>
      </c>
      <c r="D517">
        <f t="shared" si="57"/>
        <v>0.74095462829110303</v>
      </c>
      <c r="E517">
        <f t="shared" si="58"/>
        <v>0.54901376118600664</v>
      </c>
      <c r="F517">
        <f t="shared" si="59"/>
        <v>17.176789647680454</v>
      </c>
      <c r="G517">
        <f t="shared" si="60"/>
        <v>1.0070258882883612E-2</v>
      </c>
      <c r="H517">
        <f t="shared" si="61"/>
        <v>5.1652892561983466E-2</v>
      </c>
      <c r="I517">
        <f t="shared" si="62"/>
        <v>2.4244310853056183E-2</v>
      </c>
    </row>
    <row r="518" spans="1:9" x14ac:dyDescent="0.3">
      <c r="A518">
        <v>30.172599999999999</v>
      </c>
      <c r="B518">
        <v>0.22727272727272727</v>
      </c>
      <c r="C518">
        <f t="shared" si="56"/>
        <v>29.821045371708898</v>
      </c>
      <c r="D518">
        <f t="shared" si="57"/>
        <v>0.35155462829110107</v>
      </c>
      <c r="E518">
        <f t="shared" si="58"/>
        <v>0.12359065667289423</v>
      </c>
      <c r="F518">
        <f t="shared" si="59"/>
        <v>20.556150095051745</v>
      </c>
      <c r="G518">
        <f t="shared" si="60"/>
        <v>1.0070258882883612E-2</v>
      </c>
      <c r="H518">
        <f t="shared" si="61"/>
        <v>5.1652892561983466E-2</v>
      </c>
      <c r="I518">
        <f t="shared" si="62"/>
        <v>1.1651452917252775E-2</v>
      </c>
    </row>
    <row r="519" spans="1:9" x14ac:dyDescent="0.3">
      <c r="A519">
        <v>27.7</v>
      </c>
      <c r="B519">
        <v>0.22727272727272727</v>
      </c>
      <c r="C519">
        <f t="shared" si="56"/>
        <v>29.821045371708898</v>
      </c>
      <c r="D519">
        <f t="shared" si="57"/>
        <v>-2.1210453717088988</v>
      </c>
      <c r="E519">
        <f t="shared" si="58"/>
        <v>4.4988334688477405</v>
      </c>
      <c r="F519">
        <f t="shared" si="59"/>
        <v>49.090889081826823</v>
      </c>
      <c r="G519">
        <f t="shared" si="60"/>
        <v>1.0070258882883612E-2</v>
      </c>
      <c r="H519">
        <f t="shared" si="61"/>
        <v>5.1652892561983466E-2</v>
      </c>
      <c r="I519">
        <f t="shared" si="62"/>
        <v>7.6572035079743639E-2</v>
      </c>
    </row>
    <row r="520" spans="1:9" x14ac:dyDescent="0.3">
      <c r="A520">
        <v>29.452100000000002</v>
      </c>
      <c r="B520">
        <v>0.22727272727272727</v>
      </c>
      <c r="C520">
        <f t="shared" si="56"/>
        <v>29.821045371708898</v>
      </c>
      <c r="D520">
        <f t="shared" si="57"/>
        <v>-0.36894537170889663</v>
      </c>
      <c r="E520">
        <f t="shared" si="58"/>
        <v>0.1361206873054159</v>
      </c>
      <c r="F520">
        <f t="shared" si="59"/>
        <v>27.608604494283885</v>
      </c>
      <c r="G520">
        <f t="shared" si="60"/>
        <v>1.0070258882883612E-2</v>
      </c>
      <c r="H520">
        <f t="shared" si="61"/>
        <v>5.1652892561983466E-2</v>
      </c>
      <c r="I520">
        <f t="shared" si="62"/>
        <v>1.2526963160823731E-2</v>
      </c>
    </row>
    <row r="521" spans="1:9" x14ac:dyDescent="0.3">
      <c r="A521">
        <v>27.7</v>
      </c>
      <c r="B521">
        <v>0.22727272727272727</v>
      </c>
      <c r="C521">
        <f t="shared" si="56"/>
        <v>29.821045371708898</v>
      </c>
      <c r="D521">
        <f t="shared" si="57"/>
        <v>-2.1210453717088988</v>
      </c>
      <c r="E521">
        <f t="shared" si="58"/>
        <v>4.4988334688477405</v>
      </c>
      <c r="F521">
        <f t="shared" si="59"/>
        <v>49.090889081826823</v>
      </c>
      <c r="G521">
        <f t="shared" si="60"/>
        <v>1.0070258882883612E-2</v>
      </c>
      <c r="H521">
        <f t="shared" si="61"/>
        <v>5.1652892561983466E-2</v>
      </c>
      <c r="I521">
        <f t="shared" si="62"/>
        <v>7.6572035079743639E-2</v>
      </c>
    </row>
    <row r="522" spans="1:9" x14ac:dyDescent="0.3">
      <c r="A522">
        <v>26.749500000000001</v>
      </c>
      <c r="B522">
        <v>0.16666666666666666</v>
      </c>
      <c r="C522">
        <f t="shared" si="56"/>
        <v>26.870517301395765</v>
      </c>
      <c r="D522">
        <f t="shared" si="57"/>
        <v>-0.12101730139576361</v>
      </c>
      <c r="E522">
        <f t="shared" si="58"/>
        <v>1.4645187237113088E-2</v>
      </c>
      <c r="F522">
        <f t="shared" si="59"/>
        <v>63.313675053055341</v>
      </c>
      <c r="G522">
        <f t="shared" si="60"/>
        <v>2.5907072196431666E-2</v>
      </c>
      <c r="H522">
        <f t="shared" si="61"/>
        <v>2.7777777777777776E-2</v>
      </c>
      <c r="I522">
        <f t="shared" si="62"/>
        <v>4.524095829670222E-3</v>
      </c>
    </row>
    <row r="523" spans="1:9" x14ac:dyDescent="0.3">
      <c r="A523">
        <v>37.299999999999997</v>
      </c>
      <c r="B523">
        <v>0.25641025641025644</v>
      </c>
      <c r="C523">
        <f t="shared" si="56"/>
        <v>31.239568482436368</v>
      </c>
      <c r="D523">
        <f t="shared" si="57"/>
        <v>6.0604315175636287</v>
      </c>
      <c r="E523">
        <f t="shared" si="58"/>
        <v>36.728830179078585</v>
      </c>
      <c r="F523">
        <f t="shared" si="59"/>
        <v>6.7262989463254135</v>
      </c>
      <c r="G523">
        <f t="shared" si="60"/>
        <v>5.0713127893535033E-3</v>
      </c>
      <c r="H523">
        <f t="shared" si="61"/>
        <v>6.574621959237345E-2</v>
      </c>
      <c r="I523">
        <f t="shared" si="62"/>
        <v>0.16247805677114288</v>
      </c>
    </row>
    <row r="524" spans="1:9" x14ac:dyDescent="0.3">
      <c r="A524">
        <v>36.6</v>
      </c>
      <c r="B524">
        <v>0.25641025641025644</v>
      </c>
      <c r="C524">
        <f t="shared" si="56"/>
        <v>31.239568482436368</v>
      </c>
      <c r="D524">
        <f t="shared" si="57"/>
        <v>5.360431517563633</v>
      </c>
      <c r="E524">
        <f t="shared" si="58"/>
        <v>28.734226054489554</v>
      </c>
      <c r="F524">
        <f t="shared" si="59"/>
        <v>3.5853836437057431</v>
      </c>
      <c r="G524">
        <f t="shared" si="60"/>
        <v>5.0713127893535033E-3</v>
      </c>
      <c r="H524">
        <f t="shared" si="61"/>
        <v>6.574621959237345E-2</v>
      </c>
      <c r="I524">
        <f t="shared" si="62"/>
        <v>0.14645987752906101</v>
      </c>
    </row>
    <row r="525" spans="1:9" x14ac:dyDescent="0.3">
      <c r="A525">
        <v>31.9</v>
      </c>
      <c r="B525">
        <v>0.21739130434782611</v>
      </c>
      <c r="C525">
        <f t="shared" si="56"/>
        <v>29.339981012418715</v>
      </c>
      <c r="D525">
        <f t="shared" si="57"/>
        <v>2.5600189875812838</v>
      </c>
      <c r="E525">
        <f t="shared" si="58"/>
        <v>6.5536972167767011</v>
      </c>
      <c r="F525">
        <f t="shared" si="59"/>
        <v>7.8763808975449656</v>
      </c>
      <c r="G525">
        <f t="shared" si="60"/>
        <v>1.2151116412452612E-2</v>
      </c>
      <c r="H525">
        <f t="shared" si="61"/>
        <v>4.7258979206049156E-2</v>
      </c>
      <c r="I525">
        <f t="shared" si="62"/>
        <v>8.0251378921043379E-2</v>
      </c>
    </row>
    <row r="526" spans="1:9" x14ac:dyDescent="0.3">
      <c r="A526">
        <v>31.9</v>
      </c>
      <c r="B526">
        <v>0.21739130434782611</v>
      </c>
      <c r="C526">
        <f t="shared" si="56"/>
        <v>29.339981012418715</v>
      </c>
      <c r="D526">
        <f t="shared" si="57"/>
        <v>2.5600189875812838</v>
      </c>
      <c r="E526">
        <f t="shared" si="58"/>
        <v>6.5536972167767011</v>
      </c>
      <c r="F526">
        <f t="shared" si="59"/>
        <v>7.8763808975449656</v>
      </c>
      <c r="G526">
        <f t="shared" si="60"/>
        <v>1.2151116412452612E-2</v>
      </c>
      <c r="H526">
        <f t="shared" si="61"/>
        <v>4.7258979206049156E-2</v>
      </c>
      <c r="I526">
        <f t="shared" si="62"/>
        <v>8.0251378921043379E-2</v>
      </c>
    </row>
    <row r="527" spans="1:9" x14ac:dyDescent="0.3">
      <c r="A527">
        <v>31.9</v>
      </c>
      <c r="B527">
        <v>0.21739130434782611</v>
      </c>
      <c r="C527">
        <f t="shared" si="56"/>
        <v>29.339981012418715</v>
      </c>
      <c r="D527">
        <f t="shared" si="57"/>
        <v>2.5600189875812838</v>
      </c>
      <c r="E527">
        <f t="shared" si="58"/>
        <v>6.5536972167767011</v>
      </c>
      <c r="F527">
        <f t="shared" si="59"/>
        <v>7.8763808975449656</v>
      </c>
      <c r="G527">
        <f t="shared" si="60"/>
        <v>1.2151116412452612E-2</v>
      </c>
      <c r="H527">
        <f t="shared" si="61"/>
        <v>4.7258979206049156E-2</v>
      </c>
      <c r="I527">
        <f t="shared" si="62"/>
        <v>8.0251378921043379E-2</v>
      </c>
    </row>
    <row r="528" spans="1:9" x14ac:dyDescent="0.3">
      <c r="A528">
        <v>22.7</v>
      </c>
      <c r="B528">
        <v>0.21739130434782611</v>
      </c>
      <c r="C528">
        <f t="shared" si="56"/>
        <v>29.339981012418715</v>
      </c>
      <c r="D528">
        <f t="shared" si="57"/>
        <v>-6.6399810124187155</v>
      </c>
      <c r="E528">
        <f t="shared" si="58"/>
        <v>44.089347845281068</v>
      </c>
      <c r="F528">
        <f t="shared" si="59"/>
        <v>144.15577977740048</v>
      </c>
      <c r="G528">
        <f t="shared" si="60"/>
        <v>1.2151116412452612E-2</v>
      </c>
      <c r="H528">
        <f t="shared" si="61"/>
        <v>4.7258979206049156E-2</v>
      </c>
      <c r="I528">
        <f t="shared" si="62"/>
        <v>0.29251017675853375</v>
      </c>
    </row>
    <row r="529" spans="1:9" x14ac:dyDescent="0.3">
      <c r="A529">
        <v>24.5</v>
      </c>
      <c r="B529">
        <v>0.21739130434782611</v>
      </c>
      <c r="C529">
        <f t="shared" si="56"/>
        <v>29.339981012418715</v>
      </c>
      <c r="D529">
        <f t="shared" si="57"/>
        <v>-4.8399810124187148</v>
      </c>
      <c r="E529">
        <f t="shared" si="58"/>
        <v>23.425416200573686</v>
      </c>
      <c r="F529">
        <f t="shared" si="59"/>
        <v>104.17241912699394</v>
      </c>
      <c r="G529">
        <f t="shared" si="60"/>
        <v>1.2151116412452612E-2</v>
      </c>
      <c r="H529">
        <f t="shared" si="61"/>
        <v>4.7258979206049156E-2</v>
      </c>
      <c r="I529">
        <f t="shared" si="62"/>
        <v>0.1975502454048455</v>
      </c>
    </row>
    <row r="530" spans="1:9" x14ac:dyDescent="0.3">
      <c r="A530">
        <v>40.299999999999997</v>
      </c>
      <c r="B530">
        <v>0.2857142857142857</v>
      </c>
      <c r="C530">
        <f t="shared" si="56"/>
        <v>32.666197439510846</v>
      </c>
      <c r="D530">
        <f t="shared" si="57"/>
        <v>7.6338025604891513</v>
      </c>
      <c r="E530">
        <f t="shared" si="58"/>
        <v>58.274941532530725</v>
      </c>
      <c r="F530">
        <f t="shared" si="59"/>
        <v>31.287364528981215</v>
      </c>
      <c r="G530">
        <f t="shared" si="60"/>
        <v>1.7563744307192328E-3</v>
      </c>
      <c r="H530">
        <f t="shared" si="61"/>
        <v>8.1632653061224483E-2</v>
      </c>
      <c r="I530">
        <f t="shared" si="62"/>
        <v>0.18942438115357696</v>
      </c>
    </row>
    <row r="531" spans="1:9" x14ac:dyDescent="0.3">
      <c r="A531">
        <v>41.2</v>
      </c>
      <c r="B531">
        <v>0.2857142857142857</v>
      </c>
      <c r="C531">
        <f t="shared" si="56"/>
        <v>32.666197439510846</v>
      </c>
      <c r="D531">
        <f t="shared" si="57"/>
        <v>8.533802560489157</v>
      </c>
      <c r="E531">
        <f t="shared" si="58"/>
        <v>72.825786141411285</v>
      </c>
      <c r="F531">
        <f t="shared" si="59"/>
        <v>42.165684203778028</v>
      </c>
      <c r="G531">
        <f t="shared" si="60"/>
        <v>1.7563744307192328E-3</v>
      </c>
      <c r="H531">
        <f t="shared" si="61"/>
        <v>8.1632653061224483E-2</v>
      </c>
      <c r="I531">
        <f t="shared" si="62"/>
        <v>0.20713113010896012</v>
      </c>
    </row>
    <row r="532" spans="1:9" x14ac:dyDescent="0.3">
      <c r="A532">
        <v>37.299999999999997</v>
      </c>
      <c r="B532">
        <v>0.25641025641025644</v>
      </c>
      <c r="C532">
        <f t="shared" si="56"/>
        <v>31.239568482436368</v>
      </c>
      <c r="D532">
        <f t="shared" si="57"/>
        <v>6.0604315175636287</v>
      </c>
      <c r="E532">
        <f t="shared" si="58"/>
        <v>36.728830179078585</v>
      </c>
      <c r="F532">
        <f t="shared" si="59"/>
        <v>6.7262989463254135</v>
      </c>
      <c r="G532">
        <f t="shared" si="60"/>
        <v>5.0713127893535033E-3</v>
      </c>
      <c r="H532">
        <f t="shared" si="61"/>
        <v>6.574621959237345E-2</v>
      </c>
      <c r="I532">
        <f t="shared" si="62"/>
        <v>0.16247805677114288</v>
      </c>
    </row>
    <row r="533" spans="1:9" x14ac:dyDescent="0.3">
      <c r="A533">
        <v>32.1</v>
      </c>
      <c r="B533">
        <v>0.2857142857142857</v>
      </c>
      <c r="C533">
        <f t="shared" si="56"/>
        <v>32.666197439510846</v>
      </c>
      <c r="D533">
        <f t="shared" si="57"/>
        <v>-0.56619743951084445</v>
      </c>
      <c r="E533">
        <f t="shared" si="58"/>
        <v>0.32057954050863635</v>
      </c>
      <c r="F533">
        <f t="shared" si="59"/>
        <v>6.7937852697220045</v>
      </c>
      <c r="G533">
        <f t="shared" si="60"/>
        <v>1.7563744307192328E-3</v>
      </c>
      <c r="H533">
        <f t="shared" si="61"/>
        <v>8.1632653061224483E-2</v>
      </c>
      <c r="I533">
        <f t="shared" si="62"/>
        <v>1.7638549517471788E-2</v>
      </c>
    </row>
    <row r="534" spans="1:9" x14ac:dyDescent="0.3">
      <c r="A534">
        <v>31.9</v>
      </c>
      <c r="B534">
        <v>0.17543859649122806</v>
      </c>
      <c r="C534">
        <f t="shared" si="56"/>
        <v>27.297567416835825</v>
      </c>
      <c r="D534">
        <f t="shared" si="57"/>
        <v>4.6024325831641733</v>
      </c>
      <c r="E534">
        <f t="shared" si="58"/>
        <v>21.182385682571244</v>
      </c>
      <c r="F534">
        <f t="shared" si="59"/>
        <v>7.8763808975449656</v>
      </c>
      <c r="G534">
        <f t="shared" si="60"/>
        <v>2.316021649068568E-2</v>
      </c>
      <c r="H534">
        <f t="shared" si="61"/>
        <v>3.077870113881194E-2</v>
      </c>
      <c r="I534">
        <f t="shared" si="62"/>
        <v>0.14427688348477033</v>
      </c>
    </row>
    <row r="535" spans="1:9" x14ac:dyDescent="0.3">
      <c r="A535">
        <v>35.700000000000003</v>
      </c>
      <c r="B535">
        <v>0.37037037037037035</v>
      </c>
      <c r="C535">
        <f t="shared" si="56"/>
        <v>36.787569982170467</v>
      </c>
      <c r="D535">
        <f t="shared" si="57"/>
        <v>-1.0875699821704643</v>
      </c>
      <c r="E535">
        <f t="shared" si="58"/>
        <v>1.1828084661182641</v>
      </c>
      <c r="F535">
        <f t="shared" si="59"/>
        <v>0.98706396890899839</v>
      </c>
      <c r="G535">
        <f t="shared" si="60"/>
        <v>1.8273028939335611E-3</v>
      </c>
      <c r="H535">
        <f t="shared" si="61"/>
        <v>0.1371742112482853</v>
      </c>
      <c r="I535">
        <f t="shared" si="62"/>
        <v>3.0464145158836532E-2</v>
      </c>
    </row>
    <row r="536" spans="1:9" x14ac:dyDescent="0.3">
      <c r="A536">
        <v>34.200000000000003</v>
      </c>
      <c r="B536">
        <v>0.2857142857142857</v>
      </c>
      <c r="C536">
        <f t="shared" si="56"/>
        <v>32.666197439510846</v>
      </c>
      <c r="D536">
        <f t="shared" si="57"/>
        <v>1.533802560489157</v>
      </c>
      <c r="E536">
        <f t="shared" si="58"/>
        <v>2.3525502945630938</v>
      </c>
      <c r="F536">
        <f t="shared" si="59"/>
        <v>0.25653117758108124</v>
      </c>
      <c r="G536">
        <f t="shared" si="60"/>
        <v>1.7563744307192328E-3</v>
      </c>
      <c r="H536">
        <f t="shared" si="61"/>
        <v>8.1632653061224483E-2</v>
      </c>
      <c r="I536">
        <f t="shared" si="62"/>
        <v>4.484802808447827E-2</v>
      </c>
    </row>
    <row r="537" spans="1:9" x14ac:dyDescent="0.3">
      <c r="A537">
        <v>34.5</v>
      </c>
      <c r="B537">
        <v>0.17543859649122806</v>
      </c>
      <c r="C537">
        <f t="shared" si="56"/>
        <v>27.297567416835825</v>
      </c>
      <c r="D537">
        <f t="shared" si="57"/>
        <v>7.2024325831641747</v>
      </c>
      <c r="E537">
        <f t="shared" si="58"/>
        <v>51.875035115024964</v>
      </c>
      <c r="F537">
        <f t="shared" si="59"/>
        <v>4.2637735846665824E-2</v>
      </c>
      <c r="G537">
        <f t="shared" si="60"/>
        <v>2.316021649068568E-2</v>
      </c>
      <c r="H537">
        <f t="shared" si="61"/>
        <v>3.077870113881194E-2</v>
      </c>
      <c r="I537">
        <f t="shared" si="62"/>
        <v>0.20876616183084565</v>
      </c>
    </row>
    <row r="538" spans="1:9" x14ac:dyDescent="0.3">
      <c r="A538">
        <v>26</v>
      </c>
      <c r="B538">
        <v>0.16393442622950821</v>
      </c>
      <c r="C538">
        <f t="shared" si="56"/>
        <v>26.737501691668534</v>
      </c>
      <c r="D538">
        <f t="shared" si="57"/>
        <v>-0.73750169166853397</v>
      </c>
      <c r="E538">
        <f t="shared" si="58"/>
        <v>0.54390874521394939</v>
      </c>
      <c r="F538">
        <f t="shared" si="59"/>
        <v>75.802951918321853</v>
      </c>
      <c r="G538">
        <f t="shared" si="60"/>
        <v>2.6794082362324449E-2</v>
      </c>
      <c r="H538">
        <f t="shared" si="61"/>
        <v>2.6874496103198069E-2</v>
      </c>
      <c r="I538">
        <f t="shared" si="62"/>
        <v>2.8365449679559E-2</v>
      </c>
    </row>
    <row r="539" spans="1:9" x14ac:dyDescent="0.3">
      <c r="A539">
        <v>35.700000000000003</v>
      </c>
      <c r="B539">
        <v>0.37037037037037035</v>
      </c>
      <c r="C539">
        <f t="shared" si="56"/>
        <v>36.787569982170467</v>
      </c>
      <c r="D539">
        <f t="shared" si="57"/>
        <v>-1.0875699821704643</v>
      </c>
      <c r="E539">
        <f t="shared" si="58"/>
        <v>1.1828084661182641</v>
      </c>
      <c r="F539">
        <f t="shared" si="59"/>
        <v>0.98706396890899839</v>
      </c>
      <c r="G539">
        <f t="shared" si="60"/>
        <v>1.8273028939335611E-3</v>
      </c>
      <c r="H539">
        <f t="shared" si="61"/>
        <v>0.1371742112482853</v>
      </c>
      <c r="I539">
        <f t="shared" si="62"/>
        <v>3.0464145158836532E-2</v>
      </c>
    </row>
    <row r="540" spans="1:9" x14ac:dyDescent="0.3">
      <c r="A540">
        <v>34.200000000000003</v>
      </c>
      <c r="B540">
        <v>0.2857142857142857</v>
      </c>
      <c r="C540">
        <f t="shared" si="56"/>
        <v>32.666197439510846</v>
      </c>
      <c r="D540">
        <f t="shared" si="57"/>
        <v>1.533802560489157</v>
      </c>
      <c r="E540">
        <f t="shared" si="58"/>
        <v>2.3525502945630938</v>
      </c>
      <c r="F540">
        <f t="shared" si="59"/>
        <v>0.25653117758108124</v>
      </c>
      <c r="G540">
        <f t="shared" si="60"/>
        <v>1.7563744307192328E-3</v>
      </c>
      <c r="H540">
        <f t="shared" si="61"/>
        <v>8.1632653061224483E-2</v>
      </c>
      <c r="I540">
        <f t="shared" si="62"/>
        <v>4.484802808447827E-2</v>
      </c>
    </row>
    <row r="541" spans="1:9" x14ac:dyDescent="0.3">
      <c r="A541">
        <v>34.5</v>
      </c>
      <c r="B541">
        <v>0.17543859649122806</v>
      </c>
      <c r="C541">
        <f t="shared" si="56"/>
        <v>27.297567416835825</v>
      </c>
      <c r="D541">
        <f t="shared" si="57"/>
        <v>7.2024325831641747</v>
      </c>
      <c r="E541">
        <f t="shared" si="58"/>
        <v>51.875035115024964</v>
      </c>
      <c r="F541">
        <f t="shared" si="59"/>
        <v>4.2637735846665824E-2</v>
      </c>
      <c r="G541">
        <f t="shared" si="60"/>
        <v>2.316021649068568E-2</v>
      </c>
      <c r="H541">
        <f t="shared" si="61"/>
        <v>3.077870113881194E-2</v>
      </c>
      <c r="I541">
        <f t="shared" si="62"/>
        <v>0.20876616183084565</v>
      </c>
    </row>
    <row r="542" spans="1:9" x14ac:dyDescent="0.3">
      <c r="A542">
        <v>26</v>
      </c>
      <c r="B542">
        <v>0.16393442622950821</v>
      </c>
      <c r="C542">
        <f t="shared" si="56"/>
        <v>26.737501691668534</v>
      </c>
      <c r="D542">
        <f t="shared" si="57"/>
        <v>-0.73750169166853397</v>
      </c>
      <c r="E542">
        <f t="shared" si="58"/>
        <v>0.54390874521394939</v>
      </c>
      <c r="F542">
        <f t="shared" si="59"/>
        <v>75.802951918321853</v>
      </c>
      <c r="G542">
        <f t="shared" si="60"/>
        <v>2.6794082362324449E-2</v>
      </c>
      <c r="H542">
        <f t="shared" si="61"/>
        <v>2.6874496103198069E-2</v>
      </c>
      <c r="I542">
        <f t="shared" si="62"/>
        <v>2.8365449679559E-2</v>
      </c>
    </row>
    <row r="543" spans="1:9" x14ac:dyDescent="0.3">
      <c r="A543">
        <v>32.1</v>
      </c>
      <c r="B543">
        <v>0.2857142857142857</v>
      </c>
      <c r="C543">
        <f t="shared" si="56"/>
        <v>32.666197439510846</v>
      </c>
      <c r="D543">
        <f t="shared" si="57"/>
        <v>-0.56619743951084445</v>
      </c>
      <c r="E543">
        <f t="shared" si="58"/>
        <v>0.32057954050863635</v>
      </c>
      <c r="F543">
        <f t="shared" si="59"/>
        <v>6.7937852697220045</v>
      </c>
      <c r="G543">
        <f t="shared" si="60"/>
        <v>1.7563744307192328E-3</v>
      </c>
      <c r="H543">
        <f t="shared" si="61"/>
        <v>8.1632653061224483E-2</v>
      </c>
      <c r="I543">
        <f t="shared" si="62"/>
        <v>1.7638549517471788E-2</v>
      </c>
    </row>
    <row r="544" spans="1:9" x14ac:dyDescent="0.3">
      <c r="A544">
        <v>31.9</v>
      </c>
      <c r="B544">
        <v>0.17543859649122806</v>
      </c>
      <c r="C544">
        <f t="shared" si="56"/>
        <v>27.297567416835825</v>
      </c>
      <c r="D544">
        <f t="shared" si="57"/>
        <v>4.6024325831641733</v>
      </c>
      <c r="E544">
        <f t="shared" si="58"/>
        <v>21.182385682571244</v>
      </c>
      <c r="F544">
        <f t="shared" si="59"/>
        <v>7.8763808975449656</v>
      </c>
      <c r="G544">
        <f t="shared" si="60"/>
        <v>2.316021649068568E-2</v>
      </c>
      <c r="H544">
        <f t="shared" si="61"/>
        <v>3.077870113881194E-2</v>
      </c>
      <c r="I544">
        <f t="shared" si="62"/>
        <v>0.14427688348477033</v>
      </c>
    </row>
    <row r="545" spans="1:9" x14ac:dyDescent="0.3">
      <c r="A545">
        <v>33.305199999999999</v>
      </c>
      <c r="B545">
        <v>0.21739130434782611</v>
      </c>
      <c r="C545">
        <f t="shared" si="56"/>
        <v>29.339981012418715</v>
      </c>
      <c r="D545">
        <f t="shared" si="57"/>
        <v>3.9652189875812844</v>
      </c>
      <c r="E545">
        <f t="shared" si="58"/>
        <v>15.722961619475146</v>
      </c>
      <c r="F545">
        <f t="shared" si="59"/>
        <v>1.9636110564609444</v>
      </c>
      <c r="G545">
        <f t="shared" si="60"/>
        <v>1.2151116412452612E-2</v>
      </c>
      <c r="H545">
        <f t="shared" si="61"/>
        <v>4.7258979206049156E-2</v>
      </c>
      <c r="I545">
        <f t="shared" si="62"/>
        <v>0.11905705378082955</v>
      </c>
    </row>
    <row r="546" spans="1:9" x14ac:dyDescent="0.3">
      <c r="A546">
        <v>34.9</v>
      </c>
      <c r="B546">
        <v>0.2857142857142857</v>
      </c>
      <c r="C546">
        <f t="shared" si="56"/>
        <v>32.666197439510846</v>
      </c>
      <c r="D546">
        <f t="shared" si="57"/>
        <v>2.2338025604891527</v>
      </c>
      <c r="E546">
        <f t="shared" si="58"/>
        <v>4.9898738792478952</v>
      </c>
      <c r="F546">
        <f t="shared" si="59"/>
        <v>3.7446480200774242E-2</v>
      </c>
      <c r="G546">
        <f t="shared" si="60"/>
        <v>1.7563744307192328E-3</v>
      </c>
      <c r="H546">
        <f t="shared" si="61"/>
        <v>8.1632653061224483E-2</v>
      </c>
      <c r="I546">
        <f t="shared" si="62"/>
        <v>6.4005804025477162E-2</v>
      </c>
    </row>
    <row r="547" spans="1:9" x14ac:dyDescent="0.3">
      <c r="A547">
        <v>34.700000000000003</v>
      </c>
      <c r="B547">
        <v>0.2857142857142857</v>
      </c>
      <c r="C547">
        <f t="shared" si="56"/>
        <v>32.666197439510846</v>
      </c>
      <c r="D547">
        <f t="shared" si="57"/>
        <v>2.033802560489157</v>
      </c>
      <c r="E547">
        <f t="shared" si="58"/>
        <v>4.1363528550522508</v>
      </c>
      <c r="F547">
        <f t="shared" si="59"/>
        <v>4.2108023720268626E-5</v>
      </c>
      <c r="G547">
        <f t="shared" si="60"/>
        <v>1.7563744307192328E-3</v>
      </c>
      <c r="H547">
        <f t="shared" si="61"/>
        <v>8.1632653061224483E-2</v>
      </c>
      <c r="I547">
        <f t="shared" si="62"/>
        <v>5.8611024797958412E-2</v>
      </c>
    </row>
    <row r="548" spans="1:9" x14ac:dyDescent="0.3">
      <c r="A548">
        <v>37.4</v>
      </c>
      <c r="B548">
        <v>0.2857142857142857</v>
      </c>
      <c r="C548">
        <f t="shared" si="56"/>
        <v>32.666197439510846</v>
      </c>
      <c r="D548">
        <f t="shared" si="57"/>
        <v>4.7338025604891527</v>
      </c>
      <c r="E548">
        <f t="shared" si="58"/>
        <v>22.408886681693659</v>
      </c>
      <c r="F548">
        <f t="shared" si="59"/>
        <v>7.2550011324139483</v>
      </c>
      <c r="G548">
        <f t="shared" si="60"/>
        <v>1.7563744307192328E-3</v>
      </c>
      <c r="H548">
        <f t="shared" si="61"/>
        <v>8.1632653061224483E-2</v>
      </c>
      <c r="I548">
        <f t="shared" si="62"/>
        <v>0.12657226097564581</v>
      </c>
    </row>
    <row r="549" spans="1:9" x14ac:dyDescent="0.3">
      <c r="A549">
        <v>27.8</v>
      </c>
      <c r="B549">
        <v>0.2857142857142857</v>
      </c>
      <c r="C549">
        <f t="shared" si="56"/>
        <v>32.666197439510846</v>
      </c>
      <c r="D549">
        <f t="shared" si="57"/>
        <v>-4.8661974395108452</v>
      </c>
      <c r="E549">
        <f t="shared" si="58"/>
        <v>23.679877520301904</v>
      </c>
      <c r="F549">
        <f t="shared" si="59"/>
        <v>47.699591267915331</v>
      </c>
      <c r="G549">
        <f t="shared" si="60"/>
        <v>1.7563744307192328E-3</v>
      </c>
      <c r="H549">
        <f t="shared" si="61"/>
        <v>8.1632653061224483E-2</v>
      </c>
      <c r="I549">
        <f t="shared" si="62"/>
        <v>0.17504307336369945</v>
      </c>
    </row>
    <row r="550" spans="1:9" x14ac:dyDescent="0.3">
      <c r="A550">
        <v>43.104300000000002</v>
      </c>
      <c r="B550">
        <v>0.41666666666666669</v>
      </c>
      <c r="C550">
        <f t="shared" si="56"/>
        <v>39.041445591437437</v>
      </c>
      <c r="D550">
        <f t="shared" si="57"/>
        <v>4.0628544085625649</v>
      </c>
      <c r="E550">
        <f t="shared" si="58"/>
        <v>16.506785945176269</v>
      </c>
      <c r="F550">
        <f t="shared" si="59"/>
        <v>70.523228423461845</v>
      </c>
      <c r="G550">
        <f t="shared" si="60"/>
        <v>7.928702126530799E-3</v>
      </c>
      <c r="H550">
        <f t="shared" si="61"/>
        <v>0.17361111111111113</v>
      </c>
      <c r="I550">
        <f t="shared" si="62"/>
        <v>9.4256359772982384E-2</v>
      </c>
    </row>
    <row r="551" spans="1:9" x14ac:dyDescent="0.3">
      <c r="A551">
        <v>43.291600000000003</v>
      </c>
      <c r="B551">
        <v>0.41666666666666669</v>
      </c>
      <c r="C551">
        <f t="shared" si="56"/>
        <v>39.041445591437437</v>
      </c>
      <c r="D551">
        <f t="shared" si="57"/>
        <v>4.2501544085625653</v>
      </c>
      <c r="E551">
        <f t="shared" si="58"/>
        <v>18.063812496623811</v>
      </c>
      <c r="F551">
        <f t="shared" si="59"/>
        <v>73.704129688005665</v>
      </c>
      <c r="G551">
        <f t="shared" si="60"/>
        <v>7.928702126530799E-3</v>
      </c>
      <c r="H551">
        <f t="shared" si="61"/>
        <v>0.17361111111111113</v>
      </c>
      <c r="I551">
        <f t="shared" si="62"/>
        <v>9.8175036463484022E-2</v>
      </c>
    </row>
    <row r="552" spans="1:9" x14ac:dyDescent="0.3">
      <c r="A552">
        <v>41.2</v>
      </c>
      <c r="B552">
        <v>0.2857142857142857</v>
      </c>
      <c r="C552">
        <f t="shared" si="56"/>
        <v>32.666197439510846</v>
      </c>
      <c r="D552">
        <f t="shared" si="57"/>
        <v>8.533802560489157</v>
      </c>
      <c r="E552">
        <f t="shared" si="58"/>
        <v>72.825786141411285</v>
      </c>
      <c r="F552">
        <f t="shared" si="59"/>
        <v>42.165684203778028</v>
      </c>
      <c r="G552">
        <f t="shared" si="60"/>
        <v>1.7563744307192328E-3</v>
      </c>
      <c r="H552">
        <f t="shared" si="61"/>
        <v>8.1632653061224483E-2</v>
      </c>
      <c r="I552">
        <f t="shared" si="62"/>
        <v>0.20713113010896012</v>
      </c>
    </row>
    <row r="553" spans="1:9" x14ac:dyDescent="0.3">
      <c r="A553">
        <v>36.200000000000003</v>
      </c>
      <c r="B553">
        <v>0.30303030303030304</v>
      </c>
      <c r="C553">
        <f t="shared" si="56"/>
        <v>33.509205459600317</v>
      </c>
      <c r="D553">
        <f t="shared" si="57"/>
        <v>2.6907945403996862</v>
      </c>
      <c r="E553">
        <f t="shared" si="58"/>
        <v>7.2403752586447583</v>
      </c>
      <c r="F553">
        <f t="shared" si="59"/>
        <v>2.2305748993516374</v>
      </c>
      <c r="G553">
        <f t="shared" si="60"/>
        <v>6.0482075334523889E-4</v>
      </c>
      <c r="H553">
        <f t="shared" si="61"/>
        <v>9.1827364554637289E-2</v>
      </c>
      <c r="I553">
        <f t="shared" si="62"/>
        <v>7.4331340895018957E-2</v>
      </c>
    </row>
    <row r="554" spans="1:9" x14ac:dyDescent="0.3">
      <c r="A554">
        <v>35.6</v>
      </c>
      <c r="B554">
        <v>0.26315789473684209</v>
      </c>
      <c r="C554">
        <f t="shared" si="56"/>
        <v>31.56806857123641</v>
      </c>
      <c r="D554">
        <f t="shared" si="57"/>
        <v>4.0319314287635919</v>
      </c>
      <c r="E554">
        <f t="shared" si="58"/>
        <v>16.256471046251619</v>
      </c>
      <c r="F554">
        <f t="shared" si="59"/>
        <v>0.79836178282046799</v>
      </c>
      <c r="G554">
        <f t="shared" si="60"/>
        <v>4.1558022463991347E-3</v>
      </c>
      <c r="H554">
        <f t="shared" si="61"/>
        <v>6.9252077562326861E-2</v>
      </c>
      <c r="I554">
        <f t="shared" si="62"/>
        <v>0.11325650080796607</v>
      </c>
    </row>
    <row r="555" spans="1:9" x14ac:dyDescent="0.3">
      <c r="A555">
        <v>38.299999999999997</v>
      </c>
      <c r="B555">
        <v>0.26315789473684209</v>
      </c>
      <c r="C555">
        <f t="shared" si="56"/>
        <v>31.56806857123641</v>
      </c>
      <c r="D555">
        <f t="shared" si="57"/>
        <v>6.7319314287635876</v>
      </c>
      <c r="E555">
        <f t="shared" si="58"/>
        <v>45.318900761574959</v>
      </c>
      <c r="F555">
        <f t="shared" si="59"/>
        <v>12.913320807210681</v>
      </c>
      <c r="G555">
        <f t="shared" si="60"/>
        <v>4.1558022463991347E-3</v>
      </c>
      <c r="H555">
        <f t="shared" si="61"/>
        <v>6.9252077562326861E-2</v>
      </c>
      <c r="I555">
        <f t="shared" si="62"/>
        <v>0.1757684446152373</v>
      </c>
    </row>
    <row r="556" spans="1:9" x14ac:dyDescent="0.3">
      <c r="A556">
        <v>34.200000000000003</v>
      </c>
      <c r="B556">
        <v>0.21739130434782611</v>
      </c>
      <c r="C556">
        <f t="shared" si="56"/>
        <v>29.339981012418715</v>
      </c>
      <c r="D556">
        <f t="shared" si="57"/>
        <v>4.860018987581288</v>
      </c>
      <c r="E556">
        <f t="shared" si="58"/>
        <v>23.619784559650647</v>
      </c>
      <c r="F556">
        <f t="shared" si="59"/>
        <v>0.25653117758108124</v>
      </c>
      <c r="G556">
        <f t="shared" si="60"/>
        <v>1.2151116412452612E-2</v>
      </c>
      <c r="H556">
        <f t="shared" si="61"/>
        <v>4.7258979206049156E-2</v>
      </c>
      <c r="I556">
        <f t="shared" si="62"/>
        <v>0.14210581835033004</v>
      </c>
    </row>
    <row r="557" spans="1:9" x14ac:dyDescent="0.3">
      <c r="A557">
        <v>44.4</v>
      </c>
      <c r="B557">
        <v>0.41666666666666669</v>
      </c>
      <c r="C557">
        <f t="shared" si="56"/>
        <v>39.041445591437437</v>
      </c>
      <c r="D557">
        <f t="shared" si="57"/>
        <v>5.3585544085625614</v>
      </c>
      <c r="E557">
        <f t="shared" si="58"/>
        <v>28.714105349525262</v>
      </c>
      <c r="F557">
        <f t="shared" si="59"/>
        <v>93.964154158610839</v>
      </c>
      <c r="G557">
        <f t="shared" si="60"/>
        <v>7.928702126530799E-3</v>
      </c>
      <c r="H557">
        <f t="shared" si="61"/>
        <v>0.17361111111111113</v>
      </c>
      <c r="I557">
        <f t="shared" si="62"/>
        <v>0.12068816235501265</v>
      </c>
    </row>
    <row r="558" spans="1:9" x14ac:dyDescent="0.3">
      <c r="A558">
        <v>44.8</v>
      </c>
      <c r="B558">
        <v>0.41666666666666669</v>
      </c>
      <c r="C558">
        <f t="shared" si="56"/>
        <v>39.041445591437437</v>
      </c>
      <c r="D558">
        <f t="shared" si="57"/>
        <v>5.75855440856256</v>
      </c>
      <c r="E558">
        <f t="shared" si="58"/>
        <v>33.160948876375294</v>
      </c>
      <c r="F558">
        <f t="shared" si="59"/>
        <v>101.87896290296491</v>
      </c>
      <c r="G558">
        <f t="shared" si="60"/>
        <v>7.928702126530799E-3</v>
      </c>
      <c r="H558">
        <f t="shared" si="61"/>
        <v>0.17361111111111113</v>
      </c>
      <c r="I558">
        <f t="shared" si="62"/>
        <v>0.12853916090541428</v>
      </c>
    </row>
    <row r="559" spans="1:9" x14ac:dyDescent="0.3">
      <c r="A559">
        <v>40.1</v>
      </c>
      <c r="B559">
        <v>0.30303030303030304</v>
      </c>
      <c r="C559">
        <f t="shared" si="56"/>
        <v>33.509205459600317</v>
      </c>
      <c r="D559">
        <f t="shared" si="57"/>
        <v>6.5907945403996848</v>
      </c>
      <c r="E559">
        <f t="shared" si="58"/>
        <v>43.438572673762295</v>
      </c>
      <c r="F559">
        <f t="shared" si="59"/>
        <v>29.089960156804207</v>
      </c>
      <c r="G559">
        <f t="shared" si="60"/>
        <v>6.0482075334523889E-4</v>
      </c>
      <c r="H559">
        <f t="shared" si="61"/>
        <v>9.1827364554637289E-2</v>
      </c>
      <c r="I559">
        <f t="shared" si="62"/>
        <v>0.16435896609475523</v>
      </c>
    </row>
    <row r="560" spans="1:9" x14ac:dyDescent="0.3">
      <c r="A560">
        <v>34.1997</v>
      </c>
      <c r="B560">
        <v>0.2857142857142857</v>
      </c>
      <c r="C560">
        <f t="shared" si="56"/>
        <v>32.666197439510846</v>
      </c>
      <c r="D560">
        <f t="shared" si="57"/>
        <v>1.5335025604891541</v>
      </c>
      <c r="E560">
        <f t="shared" si="58"/>
        <v>2.3516301030267917</v>
      </c>
      <c r="F560">
        <f t="shared" si="59"/>
        <v>0.2568351610228185</v>
      </c>
      <c r="G560">
        <f t="shared" si="60"/>
        <v>1.7563744307192328E-3</v>
      </c>
      <c r="H560">
        <f t="shared" si="61"/>
        <v>8.1632653061224483E-2</v>
      </c>
      <c r="I560">
        <f t="shared" si="62"/>
        <v>4.4839649484912272E-2</v>
      </c>
    </row>
    <row r="561" spans="1:9" x14ac:dyDescent="0.3">
      <c r="A561">
        <v>30.549900000000001</v>
      </c>
      <c r="B561">
        <v>0.2857142857142857</v>
      </c>
      <c r="C561">
        <f t="shared" si="56"/>
        <v>32.666197439510846</v>
      </c>
      <c r="D561">
        <f t="shared" si="57"/>
        <v>-2.1162974395108449</v>
      </c>
      <c r="E561">
        <f t="shared" si="58"/>
        <v>4.4787148524801585</v>
      </c>
      <c r="F561">
        <f t="shared" si="59"/>
        <v>17.277232693163743</v>
      </c>
      <c r="G561">
        <f t="shared" si="60"/>
        <v>1.7563744307192328E-3</v>
      </c>
      <c r="H561">
        <f t="shared" si="61"/>
        <v>8.1632653061224483E-2</v>
      </c>
      <c r="I561">
        <f t="shared" si="62"/>
        <v>6.9273465363580394E-2</v>
      </c>
    </row>
    <row r="562" spans="1:9" x14ac:dyDescent="0.3">
      <c r="A562">
        <v>29.6</v>
      </c>
      <c r="B562">
        <v>0.22222222222222221</v>
      </c>
      <c r="C562">
        <f t="shared" si="56"/>
        <v>29.575168032516139</v>
      </c>
      <c r="D562">
        <f t="shared" si="57"/>
        <v>2.4831967483862627E-2</v>
      </c>
      <c r="E562">
        <f t="shared" si="58"/>
        <v>6.1662660911961076E-4</v>
      </c>
      <c r="F562">
        <f t="shared" si="59"/>
        <v>26.076230617508816</v>
      </c>
      <c r="G562">
        <f t="shared" si="60"/>
        <v>1.1109409711762335E-2</v>
      </c>
      <c r="H562">
        <f t="shared" si="61"/>
        <v>4.9382716049382713E-2</v>
      </c>
      <c r="I562">
        <f t="shared" si="62"/>
        <v>8.3891782040076436E-4</v>
      </c>
    </row>
    <row r="563" spans="1:9" x14ac:dyDescent="0.3">
      <c r="A563">
        <v>27.2</v>
      </c>
      <c r="B563">
        <v>0.22222222222222221</v>
      </c>
      <c r="C563">
        <f t="shared" si="56"/>
        <v>29.575168032516139</v>
      </c>
      <c r="D563">
        <f t="shared" si="57"/>
        <v>-2.3751680325161395</v>
      </c>
      <c r="E563">
        <f t="shared" si="58"/>
        <v>5.641423182686589</v>
      </c>
      <c r="F563">
        <f t="shared" si="59"/>
        <v>56.347378151384191</v>
      </c>
      <c r="G563">
        <f t="shared" si="60"/>
        <v>1.1109409711762335E-2</v>
      </c>
      <c r="H563">
        <f t="shared" si="61"/>
        <v>4.9382716049382713E-2</v>
      </c>
      <c r="I563">
        <f t="shared" si="62"/>
        <v>8.7322354136622773E-2</v>
      </c>
    </row>
    <row r="564" spans="1:9" x14ac:dyDescent="0.3">
      <c r="A564">
        <v>29.7559</v>
      </c>
      <c r="B564">
        <v>0.2</v>
      </c>
      <c r="C564">
        <f t="shared" si="56"/>
        <v>28.493307740067991</v>
      </c>
      <c r="D564">
        <f t="shared" si="57"/>
        <v>1.2625922599320099</v>
      </c>
      <c r="E564">
        <f t="shared" si="58"/>
        <v>1.59413921484022</v>
      </c>
      <c r="F564">
        <f t="shared" si="59"/>
        <v>24.50833213562084</v>
      </c>
      <c r="G564">
        <f t="shared" si="60"/>
        <v>1.628773396488932E-2</v>
      </c>
      <c r="H564">
        <f t="shared" si="61"/>
        <v>4.0000000000000008E-2</v>
      </c>
      <c r="I564">
        <f t="shared" si="62"/>
        <v>4.2431660945627919E-2</v>
      </c>
    </row>
    <row r="565" spans="1:9" x14ac:dyDescent="0.3">
      <c r="A565">
        <v>32.670099999999998</v>
      </c>
      <c r="B565">
        <v>0.2</v>
      </c>
      <c r="C565">
        <f t="shared" si="56"/>
        <v>28.493307740067991</v>
      </c>
      <c r="D565">
        <f t="shared" si="57"/>
        <v>4.1767922599320073</v>
      </c>
      <c r="E565">
        <f t="shared" si="58"/>
        <v>17.445593582627925</v>
      </c>
      <c r="F565">
        <f t="shared" si="59"/>
        <v>4.1468804426127139</v>
      </c>
      <c r="G565">
        <f t="shared" si="60"/>
        <v>1.628773396488932E-2</v>
      </c>
      <c r="H565">
        <f t="shared" si="61"/>
        <v>4.0000000000000008E-2</v>
      </c>
      <c r="I565">
        <f t="shared" si="62"/>
        <v>0.12784755051046698</v>
      </c>
    </row>
    <row r="566" spans="1:9" x14ac:dyDescent="0.3">
      <c r="A566">
        <v>31.073599999999999</v>
      </c>
      <c r="B566">
        <v>0.2</v>
      </c>
      <c r="C566">
        <f t="shared" si="56"/>
        <v>28.493307740067991</v>
      </c>
      <c r="D566">
        <f t="shared" si="57"/>
        <v>2.5802922599320084</v>
      </c>
      <c r="E566">
        <f t="shared" si="58"/>
        <v>6.6579081466650312</v>
      </c>
      <c r="F566">
        <f t="shared" si="59"/>
        <v>13.197882991709376</v>
      </c>
      <c r="G566">
        <f t="shared" si="60"/>
        <v>1.628773396488932E-2</v>
      </c>
      <c r="H566">
        <f t="shared" si="61"/>
        <v>4.0000000000000008E-2</v>
      </c>
      <c r="I566">
        <f t="shared" si="62"/>
        <v>8.303808570400624E-2</v>
      </c>
    </row>
    <row r="567" spans="1:9" x14ac:dyDescent="0.3">
      <c r="A567">
        <v>33.305199999999999</v>
      </c>
      <c r="B567">
        <v>0.21739130434782611</v>
      </c>
      <c r="C567">
        <f t="shared" si="56"/>
        <v>29.339981012418715</v>
      </c>
      <c r="D567">
        <f t="shared" si="57"/>
        <v>3.9652189875812844</v>
      </c>
      <c r="E567">
        <f t="shared" si="58"/>
        <v>15.722961619475146</v>
      </c>
      <c r="F567">
        <f t="shared" si="59"/>
        <v>1.9636110564609444</v>
      </c>
      <c r="G567">
        <f t="shared" si="60"/>
        <v>1.2151116412452612E-2</v>
      </c>
      <c r="H567">
        <f t="shared" si="61"/>
        <v>4.7258979206049156E-2</v>
      </c>
      <c r="I567">
        <f t="shared" si="62"/>
        <v>0.11905705378082955</v>
      </c>
    </row>
    <row r="568" spans="1:9" x14ac:dyDescent="0.3">
      <c r="A568">
        <v>31.5</v>
      </c>
      <c r="B568">
        <v>0.2857142857142857</v>
      </c>
      <c r="C568">
        <f t="shared" si="56"/>
        <v>32.666197439510846</v>
      </c>
      <c r="D568">
        <f t="shared" si="57"/>
        <v>-1.1661974395108459</v>
      </c>
      <c r="E568">
        <f t="shared" si="58"/>
        <v>1.3600164679216531</v>
      </c>
      <c r="F568">
        <f t="shared" si="59"/>
        <v>10.281572153190849</v>
      </c>
      <c r="G568">
        <f t="shared" si="60"/>
        <v>1.7563744307192328E-3</v>
      </c>
      <c r="H568">
        <f t="shared" si="61"/>
        <v>8.1632653061224483E-2</v>
      </c>
      <c r="I568">
        <f t="shared" si="62"/>
        <v>3.7022140936852251E-2</v>
      </c>
    </row>
    <row r="569" spans="1:9" x14ac:dyDescent="0.3">
      <c r="A569">
        <v>34.700000000000003</v>
      </c>
      <c r="B569">
        <v>0.2857142857142857</v>
      </c>
      <c r="C569">
        <f t="shared" si="56"/>
        <v>32.666197439510846</v>
      </c>
      <c r="D569">
        <f t="shared" si="57"/>
        <v>2.033802560489157</v>
      </c>
      <c r="E569">
        <f t="shared" si="58"/>
        <v>4.1363528550522508</v>
      </c>
      <c r="F569">
        <f t="shared" si="59"/>
        <v>4.2108023720268626E-5</v>
      </c>
      <c r="G569">
        <f t="shared" si="60"/>
        <v>1.7563744307192328E-3</v>
      </c>
      <c r="H569">
        <f t="shared" si="61"/>
        <v>8.1632653061224483E-2</v>
      </c>
      <c r="I569">
        <f t="shared" si="62"/>
        <v>5.8611024797958412E-2</v>
      </c>
    </row>
    <row r="570" spans="1:9" x14ac:dyDescent="0.3">
      <c r="A570">
        <v>33</v>
      </c>
      <c r="B570">
        <v>0.2857142857142857</v>
      </c>
      <c r="C570">
        <f t="shared" si="56"/>
        <v>32.666197439510846</v>
      </c>
      <c r="D570">
        <f t="shared" si="57"/>
        <v>0.33380256048915413</v>
      </c>
      <c r="E570">
        <f t="shared" si="58"/>
        <v>0.11142414938911541</v>
      </c>
      <c r="F570">
        <f t="shared" si="59"/>
        <v>2.9121049445187572</v>
      </c>
      <c r="G570">
        <f t="shared" si="60"/>
        <v>1.7563744307192328E-3</v>
      </c>
      <c r="H570">
        <f t="shared" si="61"/>
        <v>8.1632653061224483E-2</v>
      </c>
      <c r="I570">
        <f t="shared" si="62"/>
        <v>1.0115229105731944E-2</v>
      </c>
    </row>
    <row r="571" spans="1:9" x14ac:dyDescent="0.3">
      <c r="A571">
        <v>33.305199999999999</v>
      </c>
      <c r="B571">
        <v>0.21739130434782611</v>
      </c>
      <c r="C571">
        <f t="shared" si="56"/>
        <v>29.339981012418715</v>
      </c>
      <c r="D571">
        <f t="shared" si="57"/>
        <v>3.9652189875812844</v>
      </c>
      <c r="E571">
        <f t="shared" si="58"/>
        <v>15.722961619475146</v>
      </c>
      <c r="F571">
        <f t="shared" si="59"/>
        <v>1.9636110564609444</v>
      </c>
      <c r="G571">
        <f t="shared" si="60"/>
        <v>1.2151116412452612E-2</v>
      </c>
      <c r="H571">
        <f t="shared" si="61"/>
        <v>4.7258979206049156E-2</v>
      </c>
      <c r="I571">
        <f t="shared" si="62"/>
        <v>0.11905705378082955</v>
      </c>
    </row>
    <row r="572" spans="1:9" x14ac:dyDescent="0.3">
      <c r="A572">
        <v>24.183700000000002</v>
      </c>
      <c r="B572">
        <v>0.23809523809523808</v>
      </c>
      <c r="C572">
        <f t="shared" si="56"/>
        <v>30.347925384264816</v>
      </c>
      <c r="D572">
        <f t="shared" si="57"/>
        <v>-6.1642253842648138</v>
      </c>
      <c r="E572">
        <f t="shared" si="58"/>
        <v>37.997674588014689</v>
      </c>
      <c r="F572">
        <f t="shared" si="59"/>
        <v>110.72908980239589</v>
      </c>
      <c r="G572">
        <f t="shared" si="60"/>
        <v>8.0152929927865182E-3</v>
      </c>
      <c r="H572">
        <f t="shared" si="61"/>
        <v>5.6689342403628114E-2</v>
      </c>
      <c r="I572">
        <f t="shared" si="62"/>
        <v>0.25489174048077068</v>
      </c>
    </row>
    <row r="573" spans="1:9" x14ac:dyDescent="0.3">
      <c r="A573">
        <v>25.510200000000001</v>
      </c>
      <c r="B573">
        <v>0.21276595744680851</v>
      </c>
      <c r="C573">
        <f t="shared" si="56"/>
        <v>29.11480195062331</v>
      </c>
      <c r="D573">
        <f t="shared" si="57"/>
        <v>-3.6046019506233087</v>
      </c>
      <c r="E573">
        <f t="shared" si="58"/>
        <v>12.993155222437363</v>
      </c>
      <c r="F573">
        <f t="shared" si="59"/>
        <v>84.571732650860227</v>
      </c>
      <c r="G573">
        <f t="shared" si="60"/>
        <v>1.3192233673406835E-2</v>
      </c>
      <c r="H573">
        <f t="shared" si="61"/>
        <v>4.5269352648257127E-2</v>
      </c>
      <c r="I573">
        <f t="shared" si="62"/>
        <v>0.14130041907250074</v>
      </c>
    </row>
    <row r="574" spans="1:9" x14ac:dyDescent="0.3">
      <c r="A574">
        <v>21.4</v>
      </c>
      <c r="B574">
        <v>0.18181818181818182</v>
      </c>
      <c r="C574">
        <f t="shared" si="56"/>
        <v>27.60814931897405</v>
      </c>
      <c r="D574">
        <f t="shared" si="57"/>
        <v>-6.2081493189740513</v>
      </c>
      <c r="E574">
        <f t="shared" si="58"/>
        <v>38.54111796667798</v>
      </c>
      <c r="F574">
        <f t="shared" si="59"/>
        <v>177.06265135824964</v>
      </c>
      <c r="G574">
        <f t="shared" si="60"/>
        <v>2.1259163633884869E-2</v>
      </c>
      <c r="H574">
        <f t="shared" si="61"/>
        <v>3.3057851239669422E-2</v>
      </c>
      <c r="I574">
        <f t="shared" si="62"/>
        <v>0.29010043546607717</v>
      </c>
    </row>
    <row r="575" spans="1:9" x14ac:dyDescent="0.3">
      <c r="A575">
        <v>21.4</v>
      </c>
      <c r="B575">
        <v>0.16666666666666666</v>
      </c>
      <c r="C575">
        <f t="shared" si="56"/>
        <v>26.870517301395765</v>
      </c>
      <c r="D575">
        <f t="shared" si="57"/>
        <v>-5.4705173013957662</v>
      </c>
      <c r="E575">
        <f t="shared" si="58"/>
        <v>29.926559544870415</v>
      </c>
      <c r="F575">
        <f t="shared" si="59"/>
        <v>177.06265135824964</v>
      </c>
      <c r="G575">
        <f t="shared" si="60"/>
        <v>2.5907072196431666E-2</v>
      </c>
      <c r="H575">
        <f t="shared" si="61"/>
        <v>2.7777777777777776E-2</v>
      </c>
      <c r="I575">
        <f t="shared" si="62"/>
        <v>0.255631649597933</v>
      </c>
    </row>
    <row r="576" spans="1:9" x14ac:dyDescent="0.3">
      <c r="A576">
        <v>21.7</v>
      </c>
      <c r="B576">
        <v>0.16666666666666666</v>
      </c>
      <c r="C576">
        <f t="shared" si="56"/>
        <v>26.870517301395765</v>
      </c>
      <c r="D576">
        <f t="shared" si="57"/>
        <v>-5.1705173013957655</v>
      </c>
      <c r="E576">
        <f t="shared" si="58"/>
        <v>26.734249164032949</v>
      </c>
      <c r="F576">
        <f t="shared" si="59"/>
        <v>169.1687579165152</v>
      </c>
      <c r="G576">
        <f t="shared" si="60"/>
        <v>2.5907072196431666E-2</v>
      </c>
      <c r="H576">
        <f t="shared" si="61"/>
        <v>2.7777777777777776E-2</v>
      </c>
      <c r="I576">
        <f t="shared" si="62"/>
        <v>0.23827268670026569</v>
      </c>
    </row>
    <row r="577" spans="1:9" x14ac:dyDescent="0.3">
      <c r="A577">
        <v>32</v>
      </c>
      <c r="B577">
        <v>0.18181818181818182</v>
      </c>
      <c r="C577">
        <f t="shared" si="56"/>
        <v>27.60814931897405</v>
      </c>
      <c r="D577">
        <f t="shared" si="57"/>
        <v>4.3918506810259501</v>
      </c>
      <c r="E577">
        <f t="shared" si="58"/>
        <v>19.288352404428103</v>
      </c>
      <c r="F577">
        <f t="shared" si="59"/>
        <v>7.3250830836334844</v>
      </c>
      <c r="G577">
        <f t="shared" si="60"/>
        <v>2.1259163633884869E-2</v>
      </c>
      <c r="H577">
        <f t="shared" si="61"/>
        <v>3.3057851239669422E-2</v>
      </c>
      <c r="I577">
        <f t="shared" si="62"/>
        <v>0.13724533378206094</v>
      </c>
    </row>
    <row r="578" spans="1:9" x14ac:dyDescent="0.3">
      <c r="A578">
        <v>29.8</v>
      </c>
      <c r="B578">
        <v>0.18181818181818182</v>
      </c>
      <c r="C578">
        <f t="shared" ref="C578:C641" si="63">$L$19+($L$20*B578)</f>
        <v>27.60814931897405</v>
      </c>
      <c r="D578">
        <f t="shared" si="57"/>
        <v>2.1918506810259508</v>
      </c>
      <c r="E578">
        <f t="shared" si="58"/>
        <v>4.8042094079139241</v>
      </c>
      <c r="F578">
        <f t="shared" si="59"/>
        <v>24.073634989685878</v>
      </c>
      <c r="G578">
        <f t="shared" si="60"/>
        <v>2.1259163633884869E-2</v>
      </c>
      <c r="H578">
        <f t="shared" si="61"/>
        <v>3.3057851239669422E-2</v>
      </c>
      <c r="I578">
        <f t="shared" si="62"/>
        <v>7.355203627603861E-2</v>
      </c>
    </row>
    <row r="579" spans="1:9" x14ac:dyDescent="0.3">
      <c r="A579">
        <v>23.9</v>
      </c>
      <c r="B579">
        <v>0.18181818181818182</v>
      </c>
      <c r="C579">
        <f t="shared" si="63"/>
        <v>27.60814931897405</v>
      </c>
      <c r="D579">
        <f t="shared" ref="D579:D642" si="64">A579-C579</f>
        <v>-3.7081493189740513</v>
      </c>
      <c r="E579">
        <f t="shared" ref="E579:E642" si="65">D579^2</f>
        <v>13.75037137180772</v>
      </c>
      <c r="F579">
        <f t="shared" ref="F579:F642" si="66">(A579-(AVERAGE($A$2:$A$1108)))^2</f>
        <v>116.78020601046281</v>
      </c>
      <c r="G579">
        <f t="shared" ref="G579:G642" si="67">(B579-(AVERAGE($B$2:$B$1108)))^2</f>
        <v>2.1259163633884869E-2</v>
      </c>
      <c r="H579">
        <f t="shared" ref="H579:H642" si="68">(B579)^2</f>
        <v>3.3057851239669422E-2</v>
      </c>
      <c r="I579">
        <f t="shared" ref="I579:I642" si="69">ABS(D579)/A579</f>
        <v>0.1551526911704624</v>
      </c>
    </row>
    <row r="580" spans="1:9" x14ac:dyDescent="0.3">
      <c r="A580">
        <v>24.6</v>
      </c>
      <c r="B580">
        <v>0.15873015873015872</v>
      </c>
      <c r="C580">
        <f t="shared" si="63"/>
        <v>26.484138625521425</v>
      </c>
      <c r="D580">
        <f t="shared" si="64"/>
        <v>-1.8841386255214232</v>
      </c>
      <c r="E580">
        <f t="shared" si="65"/>
        <v>3.5499783601817576</v>
      </c>
      <c r="F580">
        <f t="shared" si="66"/>
        <v>102.14112131308244</v>
      </c>
      <c r="G580">
        <f t="shared" si="67"/>
        <v>2.8524929245765881E-2</v>
      </c>
      <c r="H580">
        <f t="shared" si="68"/>
        <v>2.5195263290501382E-2</v>
      </c>
      <c r="I580">
        <f t="shared" si="69"/>
        <v>7.6591001037456224E-2</v>
      </c>
    </row>
    <row r="581" spans="1:9" x14ac:dyDescent="0.3">
      <c r="A581">
        <v>23.1</v>
      </c>
      <c r="B581">
        <v>0.16666666666666666</v>
      </c>
      <c r="C581">
        <f t="shared" si="63"/>
        <v>26.870517301395765</v>
      </c>
      <c r="D581">
        <f t="shared" si="64"/>
        <v>-3.7705173013957634</v>
      </c>
      <c r="E581">
        <f t="shared" si="65"/>
        <v>14.216800720124789</v>
      </c>
      <c r="F581">
        <f t="shared" si="66"/>
        <v>134.71058852175452</v>
      </c>
      <c r="G581">
        <f t="shared" si="67"/>
        <v>2.5907072196431666E-2</v>
      </c>
      <c r="H581">
        <f t="shared" si="68"/>
        <v>2.7777777777777776E-2</v>
      </c>
      <c r="I581">
        <f t="shared" si="69"/>
        <v>0.16322585720327978</v>
      </c>
    </row>
    <row r="582" spans="1:9" x14ac:dyDescent="0.3">
      <c r="A582">
        <v>35</v>
      </c>
      <c r="B582">
        <v>0.2857142857142857</v>
      </c>
      <c r="C582">
        <f t="shared" si="63"/>
        <v>32.666197439510846</v>
      </c>
      <c r="D582">
        <f t="shared" si="64"/>
        <v>2.3338025604891541</v>
      </c>
      <c r="E582">
        <f t="shared" si="65"/>
        <v>5.4466343913457322</v>
      </c>
      <c r="F582">
        <f t="shared" si="66"/>
        <v>8.6148666289302026E-2</v>
      </c>
      <c r="G582">
        <f t="shared" si="67"/>
        <v>1.7563744307192328E-3</v>
      </c>
      <c r="H582">
        <f t="shared" si="68"/>
        <v>8.1632653061224483E-2</v>
      </c>
      <c r="I582">
        <f t="shared" si="69"/>
        <v>6.668007315683297E-2</v>
      </c>
    </row>
    <row r="583" spans="1:9" x14ac:dyDescent="0.3">
      <c r="A583">
        <v>33.260300000000001</v>
      </c>
      <c r="B583">
        <v>0.20833333333333334</v>
      </c>
      <c r="C583">
        <f t="shared" si="63"/>
        <v>28.899005349736044</v>
      </c>
      <c r="D583">
        <f t="shared" si="64"/>
        <v>4.3612946502639574</v>
      </c>
      <c r="E583">
        <f t="shared" si="65"/>
        <v>19.020891026421015</v>
      </c>
      <c r="F583">
        <f t="shared" si="66"/>
        <v>2.0914628249071909</v>
      </c>
      <c r="G583">
        <f t="shared" si="67"/>
        <v>1.423012162922596E-2</v>
      </c>
      <c r="H583">
        <f t="shared" si="68"/>
        <v>4.3402777777777783E-2</v>
      </c>
      <c r="I583">
        <f t="shared" si="69"/>
        <v>0.13112613687380922</v>
      </c>
    </row>
    <row r="584" spans="1:9" x14ac:dyDescent="0.3">
      <c r="A584">
        <v>33.260300000000001</v>
      </c>
      <c r="B584">
        <v>0.20833333333333334</v>
      </c>
      <c r="C584">
        <f t="shared" si="63"/>
        <v>28.899005349736044</v>
      </c>
      <c r="D584">
        <f t="shared" si="64"/>
        <v>4.3612946502639574</v>
      </c>
      <c r="E584">
        <f t="shared" si="65"/>
        <v>19.020891026421015</v>
      </c>
      <c r="F584">
        <f t="shared" si="66"/>
        <v>2.0914628249071909</v>
      </c>
      <c r="G584">
        <f t="shared" si="67"/>
        <v>1.423012162922596E-2</v>
      </c>
      <c r="H584">
        <f t="shared" si="68"/>
        <v>4.3402777777777783E-2</v>
      </c>
      <c r="I584">
        <f t="shared" si="69"/>
        <v>0.13112613687380922</v>
      </c>
    </row>
    <row r="585" spans="1:9" x14ac:dyDescent="0.3">
      <c r="A585">
        <v>32.026299999999999</v>
      </c>
      <c r="B585">
        <v>0.20833333333333334</v>
      </c>
      <c r="C585">
        <f t="shared" si="63"/>
        <v>28.899005349736044</v>
      </c>
      <c r="D585">
        <f t="shared" si="64"/>
        <v>3.1272946502639556</v>
      </c>
      <c r="E585">
        <f t="shared" si="65"/>
        <v>9.7799718295695559</v>
      </c>
      <c r="F585">
        <f t="shared" si="66"/>
        <v>7.1834134485747718</v>
      </c>
      <c r="G585">
        <f t="shared" si="67"/>
        <v>1.423012162922596E-2</v>
      </c>
      <c r="H585">
        <f t="shared" si="68"/>
        <v>4.3402777777777783E-2</v>
      </c>
      <c r="I585">
        <f t="shared" si="69"/>
        <v>9.7647703614340581E-2</v>
      </c>
    </row>
    <row r="586" spans="1:9" x14ac:dyDescent="0.3">
      <c r="A586">
        <v>27.3</v>
      </c>
      <c r="B586">
        <v>0.15151515151515152</v>
      </c>
      <c r="C586">
        <f t="shared" si="63"/>
        <v>26.132885283817483</v>
      </c>
      <c r="D586">
        <f t="shared" si="64"/>
        <v>1.1671147161825175</v>
      </c>
      <c r="E586">
        <f t="shared" si="65"/>
        <v>1.3621567607297984</v>
      </c>
      <c r="F586">
        <f t="shared" si="66"/>
        <v>54.856080337472697</v>
      </c>
      <c r="G586">
        <f t="shared" si="67"/>
        <v>3.1014117581751641E-2</v>
      </c>
      <c r="H586">
        <f t="shared" si="68"/>
        <v>2.2956841138659322E-2</v>
      </c>
      <c r="I586">
        <f t="shared" si="69"/>
        <v>4.2751454805220419E-2</v>
      </c>
    </row>
    <row r="587" spans="1:9" x14ac:dyDescent="0.3">
      <c r="A587">
        <v>24.2</v>
      </c>
      <c r="B587">
        <v>0.14925373134328357</v>
      </c>
      <c r="C587">
        <f t="shared" si="63"/>
        <v>26.022790952835649</v>
      </c>
      <c r="D587">
        <f t="shared" si="64"/>
        <v>-1.8227909528356498</v>
      </c>
      <c r="E587">
        <f t="shared" si="65"/>
        <v>3.3225668577394964</v>
      </c>
      <c r="F587">
        <f t="shared" si="66"/>
        <v>110.38631256872837</v>
      </c>
      <c r="G587">
        <f t="shared" si="67"/>
        <v>3.1815741124841881E-2</v>
      </c>
      <c r="H587">
        <f t="shared" si="68"/>
        <v>2.2276676319893069E-2</v>
      </c>
      <c r="I587">
        <f t="shared" si="69"/>
        <v>7.5321940199820248E-2</v>
      </c>
    </row>
    <row r="588" spans="1:9" x14ac:dyDescent="0.3">
      <c r="A588">
        <v>39.799999999999997</v>
      </c>
      <c r="B588">
        <v>0.2857142857142857</v>
      </c>
      <c r="C588">
        <f t="shared" si="63"/>
        <v>32.666197439510846</v>
      </c>
      <c r="D588">
        <f t="shared" si="64"/>
        <v>7.1338025604891513</v>
      </c>
      <c r="E588">
        <f t="shared" si="65"/>
        <v>50.891138972041574</v>
      </c>
      <c r="F588">
        <f t="shared" si="66"/>
        <v>25.943853598538581</v>
      </c>
      <c r="G588">
        <f t="shared" si="67"/>
        <v>1.7563744307192328E-3</v>
      </c>
      <c r="H588">
        <f t="shared" si="68"/>
        <v>8.1632653061224483E-2</v>
      </c>
      <c r="I588">
        <f t="shared" si="69"/>
        <v>0.17924127036404905</v>
      </c>
    </row>
    <row r="589" spans="1:9" x14ac:dyDescent="0.3">
      <c r="A589">
        <v>40.400300000000001</v>
      </c>
      <c r="B589">
        <v>0.5</v>
      </c>
      <c r="C589">
        <f t="shared" si="63"/>
        <v>43.098421688117995</v>
      </c>
      <c r="D589">
        <f t="shared" si="64"/>
        <v>-2.6981216881179932</v>
      </c>
      <c r="E589">
        <f t="shared" si="65"/>
        <v>7.2798606438926896</v>
      </c>
      <c r="F589">
        <f t="shared" si="66"/>
        <v>32.419482911628052</v>
      </c>
      <c r="G589">
        <f t="shared" si="67"/>
        <v>2.9713689881008285E-2</v>
      </c>
      <c r="H589">
        <f t="shared" si="68"/>
        <v>0.25</v>
      </c>
      <c r="I589">
        <f t="shared" si="69"/>
        <v>6.6784694374002002E-2</v>
      </c>
    </row>
    <row r="590" spans="1:9" x14ac:dyDescent="0.3">
      <c r="A590">
        <v>38.870199999999997</v>
      </c>
      <c r="B590">
        <v>0.5</v>
      </c>
      <c r="C590">
        <f t="shared" si="63"/>
        <v>43.098421688117995</v>
      </c>
      <c r="D590">
        <f t="shared" si="64"/>
        <v>-4.2282216881179977</v>
      </c>
      <c r="E590">
        <f t="shared" si="65"/>
        <v>17.877858643871409</v>
      </c>
      <c r="F590">
        <f t="shared" si="66"/>
        <v>17.336488712287458</v>
      </c>
      <c r="G590">
        <f t="shared" si="67"/>
        <v>2.9713689881008285E-2</v>
      </c>
      <c r="H590">
        <f t="shared" si="68"/>
        <v>0.25</v>
      </c>
      <c r="I590">
        <f t="shared" si="69"/>
        <v>0.1087779761389959</v>
      </c>
    </row>
    <row r="591" spans="1:9" x14ac:dyDescent="0.3">
      <c r="A591">
        <v>60.1</v>
      </c>
      <c r="B591">
        <v>0.5</v>
      </c>
      <c r="C591">
        <f t="shared" si="63"/>
        <v>43.098421688117995</v>
      </c>
      <c r="D591">
        <f t="shared" si="64"/>
        <v>17.001578311882007</v>
      </c>
      <c r="E591">
        <f t="shared" si="65"/>
        <v>289.0536650950566</v>
      </c>
      <c r="F591">
        <f t="shared" si="66"/>
        <v>644.83039737450974</v>
      </c>
      <c r="G591">
        <f t="shared" si="67"/>
        <v>2.9713689881008285E-2</v>
      </c>
      <c r="H591">
        <f t="shared" si="68"/>
        <v>0.25</v>
      </c>
      <c r="I591">
        <f t="shared" si="69"/>
        <v>0.28288815826758745</v>
      </c>
    </row>
    <row r="592" spans="1:9" x14ac:dyDescent="0.3">
      <c r="A592">
        <v>37.1</v>
      </c>
      <c r="B592">
        <v>0.5</v>
      </c>
      <c r="C592">
        <f t="shared" si="63"/>
        <v>43.098421688117995</v>
      </c>
      <c r="D592">
        <f t="shared" si="64"/>
        <v>-5.9984216881179933</v>
      </c>
      <c r="E592">
        <f t="shared" si="65"/>
        <v>35.981062748484312</v>
      </c>
      <c r="F592">
        <f t="shared" si="66"/>
        <v>5.7288945741483808</v>
      </c>
      <c r="G592">
        <f t="shared" si="67"/>
        <v>2.9713689881008285E-2</v>
      </c>
      <c r="H592">
        <f t="shared" si="68"/>
        <v>0.25</v>
      </c>
      <c r="I592">
        <f t="shared" si="69"/>
        <v>0.16168252528619928</v>
      </c>
    </row>
    <row r="593" spans="1:9" x14ac:dyDescent="0.3">
      <c r="A593">
        <v>37.798900000000003</v>
      </c>
      <c r="B593">
        <v>0.5</v>
      </c>
      <c r="C593">
        <f t="shared" si="63"/>
        <v>43.098421688117995</v>
      </c>
      <c r="D593">
        <f t="shared" si="64"/>
        <v>-5.2995216881179914</v>
      </c>
      <c r="E593">
        <f t="shared" si="65"/>
        <v>28.084930122832965</v>
      </c>
      <c r="F593">
        <f t="shared" si="66"/>
        <v>9.5630053627211105</v>
      </c>
      <c r="G593">
        <f t="shared" si="67"/>
        <v>2.9713689881008285E-2</v>
      </c>
      <c r="H593">
        <f t="shared" si="68"/>
        <v>0.25</v>
      </c>
      <c r="I593">
        <f t="shared" si="69"/>
        <v>0.14020306644156288</v>
      </c>
    </row>
    <row r="594" spans="1:9" x14ac:dyDescent="0.3">
      <c r="A594">
        <v>38.169600000000003</v>
      </c>
      <c r="B594">
        <v>0.33333333333333331</v>
      </c>
      <c r="C594">
        <f t="shared" si="63"/>
        <v>34.98446949475688</v>
      </c>
      <c r="D594">
        <f t="shared" si="64"/>
        <v>3.1851305052431229</v>
      </c>
      <c r="E594">
        <f t="shared" si="65"/>
        <v>10.145056335430311</v>
      </c>
      <c r="F594">
        <f t="shared" si="66"/>
        <v>11.99313731655128</v>
      </c>
      <c r="G594">
        <f t="shared" si="67"/>
        <v>3.2603260942195653E-5</v>
      </c>
      <c r="H594">
        <f t="shared" si="68"/>
        <v>0.1111111111111111</v>
      </c>
      <c r="I594">
        <f t="shared" si="69"/>
        <v>8.3446787633172023E-2</v>
      </c>
    </row>
    <row r="595" spans="1:9" x14ac:dyDescent="0.3">
      <c r="A595">
        <v>36.798000000000002</v>
      </c>
      <c r="B595">
        <v>0.33333333333333331</v>
      </c>
      <c r="C595">
        <f t="shared" si="63"/>
        <v>34.98446949475688</v>
      </c>
      <c r="D595">
        <f t="shared" si="64"/>
        <v>1.8135305052431221</v>
      </c>
      <c r="E595">
        <f t="shared" si="65"/>
        <v>3.2888928934473736</v>
      </c>
      <c r="F595">
        <f t="shared" si="66"/>
        <v>4.3744179721610292</v>
      </c>
      <c r="G595">
        <f t="shared" si="67"/>
        <v>3.2603260942195653E-5</v>
      </c>
      <c r="H595">
        <f t="shared" si="68"/>
        <v>0.1111111111111111</v>
      </c>
      <c r="I595">
        <f t="shared" si="69"/>
        <v>4.928339869675314E-2</v>
      </c>
    </row>
    <row r="596" spans="1:9" x14ac:dyDescent="0.3">
      <c r="A596">
        <v>35.540399999999998</v>
      </c>
      <c r="B596">
        <v>0.33333333333333331</v>
      </c>
      <c r="C596">
        <f t="shared" si="63"/>
        <v>34.98446949475688</v>
      </c>
      <c r="D596">
        <f t="shared" si="64"/>
        <v>0.55593050524311849</v>
      </c>
      <c r="E596">
        <f t="shared" si="65"/>
        <v>0.309058726659869</v>
      </c>
      <c r="F596">
        <f t="shared" si="66"/>
        <v>0.69540743991170029</v>
      </c>
      <c r="G596">
        <f t="shared" si="67"/>
        <v>3.2603260942195653E-5</v>
      </c>
      <c r="H596">
        <f t="shared" si="68"/>
        <v>0.1111111111111111</v>
      </c>
      <c r="I596">
        <f t="shared" si="69"/>
        <v>1.5642212953234026E-2</v>
      </c>
    </row>
    <row r="597" spans="1:9" x14ac:dyDescent="0.3">
      <c r="A597">
        <v>35.460599999999999</v>
      </c>
      <c r="B597">
        <v>0.33333333333333331</v>
      </c>
      <c r="C597">
        <f t="shared" si="63"/>
        <v>34.98446949475688</v>
      </c>
      <c r="D597">
        <f t="shared" si="64"/>
        <v>0.47613050524311973</v>
      </c>
      <c r="E597">
        <f t="shared" si="65"/>
        <v>0.22670025802306845</v>
      </c>
      <c r="F597">
        <f t="shared" si="66"/>
        <v>0.56868329541305773</v>
      </c>
      <c r="G597">
        <f t="shared" si="67"/>
        <v>3.2603260942195653E-5</v>
      </c>
      <c r="H597">
        <f t="shared" si="68"/>
        <v>0.1111111111111111</v>
      </c>
      <c r="I597">
        <f t="shared" si="69"/>
        <v>1.3427029019337511E-2</v>
      </c>
    </row>
    <row r="598" spans="1:9" x14ac:dyDescent="0.3">
      <c r="A598">
        <v>38.299999999999997</v>
      </c>
      <c r="B598">
        <v>0.33333333333333331</v>
      </c>
      <c r="C598">
        <f t="shared" si="63"/>
        <v>34.98446949475688</v>
      </c>
      <c r="D598">
        <f t="shared" si="64"/>
        <v>3.3155305052431174</v>
      </c>
      <c r="E598">
        <f t="shared" si="65"/>
        <v>10.992742531197681</v>
      </c>
      <c r="F598">
        <f t="shared" si="66"/>
        <v>12.913320807210681</v>
      </c>
      <c r="G598">
        <f t="shared" si="67"/>
        <v>3.2603260942195653E-5</v>
      </c>
      <c r="H598">
        <f t="shared" si="68"/>
        <v>0.1111111111111111</v>
      </c>
      <c r="I598">
        <f t="shared" si="69"/>
        <v>8.6567376116008288E-2</v>
      </c>
    </row>
    <row r="599" spans="1:9" x14ac:dyDescent="0.3">
      <c r="A599">
        <v>37</v>
      </c>
      <c r="B599">
        <v>0.27777777777777779</v>
      </c>
      <c r="C599">
        <f t="shared" si="63"/>
        <v>32.279818763636513</v>
      </c>
      <c r="D599">
        <f t="shared" si="64"/>
        <v>4.7201812363634872</v>
      </c>
      <c r="E599">
        <f t="shared" si="65"/>
        <v>22.28011090411794</v>
      </c>
      <c r="F599">
        <f t="shared" si="66"/>
        <v>5.2601923880598465</v>
      </c>
      <c r="G599">
        <f t="shared" si="67"/>
        <v>2.4845867332658439E-3</v>
      </c>
      <c r="H599">
        <f t="shared" si="68"/>
        <v>7.7160493827160503E-2</v>
      </c>
      <c r="I599">
        <f t="shared" si="69"/>
        <v>0.12757246584766183</v>
      </c>
    </row>
    <row r="600" spans="1:9" x14ac:dyDescent="0.3">
      <c r="A600">
        <v>36.1</v>
      </c>
      <c r="B600">
        <v>0.33333333333333331</v>
      </c>
      <c r="C600">
        <f t="shared" si="63"/>
        <v>34.98446949475688</v>
      </c>
      <c r="D600">
        <f t="shared" si="64"/>
        <v>1.1155305052431217</v>
      </c>
      <c r="E600">
        <f t="shared" si="65"/>
        <v>1.2444083081279744</v>
      </c>
      <c r="F600">
        <f t="shared" si="66"/>
        <v>1.9418727132631057</v>
      </c>
      <c r="G600">
        <f t="shared" si="67"/>
        <v>3.2603260942195653E-5</v>
      </c>
      <c r="H600">
        <f t="shared" si="68"/>
        <v>0.1111111111111111</v>
      </c>
      <c r="I600">
        <f t="shared" si="69"/>
        <v>3.0901122028895337E-2</v>
      </c>
    </row>
    <row r="601" spans="1:9" x14ac:dyDescent="0.3">
      <c r="A601">
        <v>37.200000000000003</v>
      </c>
      <c r="B601">
        <v>0.27777777777777779</v>
      </c>
      <c r="C601">
        <f t="shared" si="63"/>
        <v>32.279818763636513</v>
      </c>
      <c r="D601">
        <f t="shared" si="64"/>
        <v>4.92018123636349</v>
      </c>
      <c r="E601">
        <f t="shared" si="65"/>
        <v>24.208183398663362</v>
      </c>
      <c r="F601">
        <f t="shared" si="66"/>
        <v>6.2175967602369155</v>
      </c>
      <c r="G601">
        <f t="shared" si="67"/>
        <v>2.4845867332658439E-3</v>
      </c>
      <c r="H601">
        <f t="shared" si="68"/>
        <v>7.7160493827160503E-2</v>
      </c>
      <c r="I601">
        <f t="shared" si="69"/>
        <v>0.13226293646138412</v>
      </c>
    </row>
    <row r="602" spans="1:9" x14ac:dyDescent="0.3">
      <c r="A602">
        <v>43.9</v>
      </c>
      <c r="B602">
        <v>0.5</v>
      </c>
      <c r="C602">
        <f t="shared" si="63"/>
        <v>43.098421688117995</v>
      </c>
      <c r="D602">
        <f t="shared" si="64"/>
        <v>0.8015783118820039</v>
      </c>
      <c r="E602">
        <f t="shared" si="65"/>
        <v>0.64252779007960314</v>
      </c>
      <c r="F602">
        <f t="shared" si="66"/>
        <v>84.520643228168197</v>
      </c>
      <c r="G602">
        <f t="shared" si="67"/>
        <v>2.9713689881008285E-2</v>
      </c>
      <c r="H602">
        <f t="shared" si="68"/>
        <v>0.25</v>
      </c>
      <c r="I602">
        <f t="shared" si="69"/>
        <v>1.8259187058815581E-2</v>
      </c>
    </row>
    <row r="603" spans="1:9" x14ac:dyDescent="0.3">
      <c r="A603">
        <v>38</v>
      </c>
      <c r="B603">
        <v>0.5</v>
      </c>
      <c r="C603">
        <f t="shared" si="63"/>
        <v>43.098421688117995</v>
      </c>
      <c r="D603">
        <f t="shared" si="64"/>
        <v>-5.0984216881179947</v>
      </c>
      <c r="E603">
        <f t="shared" si="65"/>
        <v>25.993903709871944</v>
      </c>
      <c r="F603">
        <f t="shared" si="66"/>
        <v>10.84721424894512</v>
      </c>
      <c r="G603">
        <f t="shared" si="67"/>
        <v>2.9713689881008285E-2</v>
      </c>
      <c r="H603">
        <f t="shared" si="68"/>
        <v>0.25</v>
      </c>
      <c r="I603">
        <f t="shared" si="69"/>
        <v>0.1341689917925788</v>
      </c>
    </row>
    <row r="604" spans="1:9" x14ac:dyDescent="0.3">
      <c r="A604">
        <v>35.299999999999997</v>
      </c>
      <c r="B604">
        <v>0.41666666666666669</v>
      </c>
      <c r="C604">
        <f t="shared" si="63"/>
        <v>39.041445591437437</v>
      </c>
      <c r="D604">
        <f t="shared" si="64"/>
        <v>-3.74144559143744</v>
      </c>
      <c r="E604">
        <f t="shared" si="65"/>
        <v>13.998415113686656</v>
      </c>
      <c r="F604">
        <f t="shared" si="66"/>
        <v>0.3522552245548804</v>
      </c>
      <c r="G604">
        <f t="shared" si="67"/>
        <v>7.928702126530799E-3</v>
      </c>
      <c r="H604">
        <f t="shared" si="68"/>
        <v>0.17361111111111113</v>
      </c>
      <c r="I604">
        <f t="shared" si="69"/>
        <v>0.10598996009737792</v>
      </c>
    </row>
    <row r="605" spans="1:9" x14ac:dyDescent="0.3">
      <c r="A605">
        <v>40.1</v>
      </c>
      <c r="B605">
        <v>0.41666666666666669</v>
      </c>
      <c r="C605">
        <f t="shared" si="63"/>
        <v>39.041445591437437</v>
      </c>
      <c r="D605">
        <f t="shared" si="64"/>
        <v>1.0585544085625642</v>
      </c>
      <c r="E605">
        <f t="shared" si="65"/>
        <v>1.1205374358872402</v>
      </c>
      <c r="F605">
        <f t="shared" si="66"/>
        <v>29.089960156804207</v>
      </c>
      <c r="G605">
        <f t="shared" si="67"/>
        <v>7.928702126530799E-3</v>
      </c>
      <c r="H605">
        <f t="shared" si="68"/>
        <v>0.17361111111111113</v>
      </c>
      <c r="I605">
        <f t="shared" si="69"/>
        <v>2.6397865550188634E-2</v>
      </c>
    </row>
    <row r="606" spans="1:9" x14ac:dyDescent="0.3">
      <c r="A606">
        <v>46.2622</v>
      </c>
      <c r="B606">
        <v>0.66666666666666663</v>
      </c>
      <c r="C606">
        <f t="shared" si="63"/>
        <v>51.21237388147911</v>
      </c>
      <c r="D606">
        <f t="shared" si="64"/>
        <v>-4.9501738814791096</v>
      </c>
      <c r="E606">
        <f t="shared" si="65"/>
        <v>24.504221456877953</v>
      </c>
      <c r="F606">
        <f t="shared" si="66"/>
        <v>133.53445510795143</v>
      </c>
      <c r="G606">
        <f t="shared" si="67"/>
        <v>0.11495033205662991</v>
      </c>
      <c r="H606">
        <f t="shared" si="68"/>
        <v>0.44444444444444442</v>
      </c>
      <c r="I606">
        <f t="shared" si="69"/>
        <v>0.10700256108613748</v>
      </c>
    </row>
    <row r="607" spans="1:9" x14ac:dyDescent="0.3">
      <c r="A607">
        <v>49.3</v>
      </c>
      <c r="B607">
        <v>0.66666666666666663</v>
      </c>
      <c r="C607">
        <f t="shared" si="63"/>
        <v>51.21237388147911</v>
      </c>
      <c r="D607">
        <f t="shared" si="64"/>
        <v>-1.9123738814791125</v>
      </c>
      <c r="E607">
        <f t="shared" si="65"/>
        <v>3.6571738625634866</v>
      </c>
      <c r="F607">
        <f t="shared" si="66"/>
        <v>212.97056127694862</v>
      </c>
      <c r="G607">
        <f t="shared" si="67"/>
        <v>0.11495033205662991</v>
      </c>
      <c r="H607">
        <f t="shared" si="68"/>
        <v>0.44444444444444442</v>
      </c>
      <c r="I607">
        <f t="shared" si="69"/>
        <v>3.8790545263268E-2</v>
      </c>
    </row>
    <row r="608" spans="1:9" x14ac:dyDescent="0.3">
      <c r="A608">
        <v>47.4</v>
      </c>
      <c r="B608">
        <v>0.66666666666666663</v>
      </c>
      <c r="C608">
        <f t="shared" si="63"/>
        <v>51.21237388147911</v>
      </c>
      <c r="D608">
        <f t="shared" si="64"/>
        <v>-3.812373881479111</v>
      </c>
      <c r="E608">
        <f t="shared" si="65"/>
        <v>14.534194612184104</v>
      </c>
      <c r="F608">
        <f t="shared" si="66"/>
        <v>161.12521974126665</v>
      </c>
      <c r="G608">
        <f t="shared" si="67"/>
        <v>0.11495033205662991</v>
      </c>
      <c r="H608">
        <f t="shared" si="68"/>
        <v>0.44444444444444442</v>
      </c>
      <c r="I608">
        <f t="shared" si="69"/>
        <v>8.0429828723188004E-2</v>
      </c>
    </row>
    <row r="609" spans="1:9" x14ac:dyDescent="0.3">
      <c r="A609">
        <v>42.6</v>
      </c>
      <c r="B609">
        <v>0.5</v>
      </c>
      <c r="C609">
        <f t="shared" si="63"/>
        <v>43.098421688117995</v>
      </c>
      <c r="D609">
        <f t="shared" si="64"/>
        <v>-0.49842168811799326</v>
      </c>
      <c r="E609">
        <f t="shared" si="65"/>
        <v>0.24842417918639015</v>
      </c>
      <c r="F609">
        <f t="shared" si="66"/>
        <v>62.307514809017398</v>
      </c>
      <c r="G609">
        <f t="shared" si="67"/>
        <v>2.9713689881008285E-2</v>
      </c>
      <c r="H609">
        <f t="shared" si="68"/>
        <v>0.25</v>
      </c>
      <c r="I609">
        <f t="shared" si="69"/>
        <v>1.170003962718294E-2</v>
      </c>
    </row>
    <row r="610" spans="1:9" x14ac:dyDescent="0.3">
      <c r="A610">
        <v>43.5</v>
      </c>
      <c r="B610">
        <v>0.5</v>
      </c>
      <c r="C610">
        <f t="shared" si="63"/>
        <v>43.098421688117995</v>
      </c>
      <c r="D610">
        <f t="shared" si="64"/>
        <v>0.40157831188200532</v>
      </c>
      <c r="E610">
        <f t="shared" si="65"/>
        <v>0.16126514057400113</v>
      </c>
      <c r="F610">
        <f t="shared" si="66"/>
        <v>77.32583448381412</v>
      </c>
      <c r="G610">
        <f t="shared" si="67"/>
        <v>2.9713689881008285E-2</v>
      </c>
      <c r="H610">
        <f t="shared" si="68"/>
        <v>0.25</v>
      </c>
      <c r="I610">
        <f t="shared" si="69"/>
        <v>9.2316853306208119E-3</v>
      </c>
    </row>
    <row r="611" spans="1:9" x14ac:dyDescent="0.3">
      <c r="A611">
        <v>33.299999999999997</v>
      </c>
      <c r="B611">
        <v>0.2857142857142857</v>
      </c>
      <c r="C611">
        <f t="shared" si="63"/>
        <v>32.666197439510846</v>
      </c>
      <c r="D611">
        <f t="shared" si="64"/>
        <v>0.63380256048915129</v>
      </c>
      <c r="E611">
        <f t="shared" si="65"/>
        <v>0.40170568568260429</v>
      </c>
      <c r="F611">
        <f t="shared" si="66"/>
        <v>1.978211502784347</v>
      </c>
      <c r="G611">
        <f t="shared" si="67"/>
        <v>1.7563744307192328E-3</v>
      </c>
      <c r="H611">
        <f t="shared" si="68"/>
        <v>8.1632653061224483E-2</v>
      </c>
      <c r="I611">
        <f t="shared" si="69"/>
        <v>1.903310992459914E-2</v>
      </c>
    </row>
    <row r="612" spans="1:9" x14ac:dyDescent="0.3">
      <c r="A612">
        <v>32.348999999999997</v>
      </c>
      <c r="B612">
        <v>0.2857142857142857</v>
      </c>
      <c r="C612">
        <f t="shared" si="63"/>
        <v>32.666197439510846</v>
      </c>
      <c r="D612">
        <f t="shared" si="64"/>
        <v>-0.31719743951084922</v>
      </c>
      <c r="E612">
        <f t="shared" si="65"/>
        <v>0.10061421563223885</v>
      </c>
      <c r="F612">
        <f t="shared" si="66"/>
        <v>5.5577547130824607</v>
      </c>
      <c r="G612">
        <f t="shared" si="67"/>
        <v>1.7563744307192328E-3</v>
      </c>
      <c r="H612">
        <f t="shared" si="68"/>
        <v>8.1632653061224483E-2</v>
      </c>
      <c r="I612">
        <f t="shared" si="69"/>
        <v>9.8054789795928542E-3</v>
      </c>
    </row>
    <row r="613" spans="1:9" x14ac:dyDescent="0.3">
      <c r="A613">
        <v>43.5</v>
      </c>
      <c r="B613">
        <v>0.625</v>
      </c>
      <c r="C613">
        <f t="shared" si="63"/>
        <v>49.183885833138831</v>
      </c>
      <c r="D613">
        <f t="shared" si="64"/>
        <v>-5.6838858331388309</v>
      </c>
      <c r="E613">
        <f t="shared" si="65"/>
        <v>32.3065581641563</v>
      </c>
      <c r="F613">
        <f t="shared" si="66"/>
        <v>77.32583448381412</v>
      </c>
      <c r="G613">
        <f t="shared" si="67"/>
        <v>8.8432838179391182E-2</v>
      </c>
      <c r="H613">
        <f t="shared" si="68"/>
        <v>0.390625</v>
      </c>
      <c r="I613">
        <f t="shared" si="69"/>
        <v>0.13066404214112254</v>
      </c>
    </row>
    <row r="614" spans="1:9" x14ac:dyDescent="0.3">
      <c r="A614">
        <v>44.2</v>
      </c>
      <c r="B614">
        <v>0.625</v>
      </c>
      <c r="C614">
        <f t="shared" si="63"/>
        <v>49.183885833138831</v>
      </c>
      <c r="D614">
        <f t="shared" si="64"/>
        <v>-4.983885833138828</v>
      </c>
      <c r="E614">
        <f t="shared" si="65"/>
        <v>24.83911799776191</v>
      </c>
      <c r="F614">
        <f t="shared" si="66"/>
        <v>90.126749786433862</v>
      </c>
      <c r="G614">
        <f t="shared" si="67"/>
        <v>8.8432838179391182E-2</v>
      </c>
      <c r="H614">
        <f t="shared" si="68"/>
        <v>0.390625</v>
      </c>
      <c r="I614">
        <f t="shared" si="69"/>
        <v>0.11275759803481511</v>
      </c>
    </row>
    <row r="615" spans="1:9" x14ac:dyDescent="0.3">
      <c r="A615">
        <v>41.8</v>
      </c>
      <c r="B615">
        <v>0.5</v>
      </c>
      <c r="C615">
        <f t="shared" si="63"/>
        <v>43.098421688117995</v>
      </c>
      <c r="D615">
        <f t="shared" si="64"/>
        <v>-1.2984216881179975</v>
      </c>
      <c r="E615">
        <f t="shared" si="65"/>
        <v>1.6858988801751904</v>
      </c>
      <c r="F615">
        <f t="shared" si="66"/>
        <v>50.317897320309115</v>
      </c>
      <c r="G615">
        <f t="shared" si="67"/>
        <v>2.9713689881008285E-2</v>
      </c>
      <c r="H615">
        <f t="shared" si="68"/>
        <v>0.25</v>
      </c>
      <c r="I615">
        <f t="shared" si="69"/>
        <v>3.1062719811435349E-2</v>
      </c>
    </row>
    <row r="616" spans="1:9" x14ac:dyDescent="0.3">
      <c r="A616">
        <v>42.8</v>
      </c>
      <c r="B616">
        <v>0.5</v>
      </c>
      <c r="C616">
        <f t="shared" si="63"/>
        <v>43.098421688117995</v>
      </c>
      <c r="D616">
        <f t="shared" si="64"/>
        <v>-0.29842168811799752</v>
      </c>
      <c r="E616">
        <f t="shared" si="65"/>
        <v>8.9055503939195382E-2</v>
      </c>
      <c r="F616">
        <f t="shared" si="66"/>
        <v>65.504919181194381</v>
      </c>
      <c r="G616">
        <f t="shared" si="67"/>
        <v>2.9713689881008285E-2</v>
      </c>
      <c r="H616">
        <f t="shared" si="68"/>
        <v>0.25</v>
      </c>
      <c r="I616">
        <f t="shared" si="69"/>
        <v>6.9724693485513443E-3</v>
      </c>
    </row>
    <row r="617" spans="1:9" x14ac:dyDescent="0.3">
      <c r="A617">
        <v>34.700000000000003</v>
      </c>
      <c r="B617">
        <v>0.5</v>
      </c>
      <c r="C617">
        <f t="shared" si="63"/>
        <v>43.098421688117995</v>
      </c>
      <c r="D617">
        <f t="shared" si="64"/>
        <v>-8.3984216881179918</v>
      </c>
      <c r="E617">
        <f t="shared" si="65"/>
        <v>70.533486851450661</v>
      </c>
      <c r="F617">
        <f t="shared" si="66"/>
        <v>4.2108023720268626E-5</v>
      </c>
      <c r="G617">
        <f t="shared" si="67"/>
        <v>2.9713689881008285E-2</v>
      </c>
      <c r="H617">
        <f t="shared" si="68"/>
        <v>0.25</v>
      </c>
      <c r="I617">
        <f t="shared" si="69"/>
        <v>0.24202944346161359</v>
      </c>
    </row>
    <row r="618" spans="1:9" x14ac:dyDescent="0.3">
      <c r="A618">
        <v>37.221800000000002</v>
      </c>
      <c r="B618">
        <v>0.41666666666666669</v>
      </c>
      <c r="C618">
        <f t="shared" si="63"/>
        <v>39.041445591437437</v>
      </c>
      <c r="D618">
        <f t="shared" si="64"/>
        <v>-1.8196455914374354</v>
      </c>
      <c r="E618">
        <f t="shared" si="65"/>
        <v>3.3111100784376943</v>
      </c>
      <c r="F618">
        <f t="shared" si="66"/>
        <v>6.326789076804209</v>
      </c>
      <c r="G618">
        <f t="shared" si="67"/>
        <v>7.928702126530799E-3</v>
      </c>
      <c r="H618">
        <f t="shared" si="68"/>
        <v>0.17361111111111113</v>
      </c>
      <c r="I618">
        <f t="shared" si="69"/>
        <v>4.8886555498053166E-2</v>
      </c>
    </row>
    <row r="619" spans="1:9" x14ac:dyDescent="0.3">
      <c r="A619">
        <v>37.491100000000003</v>
      </c>
      <c r="B619">
        <v>0.41666666666666669</v>
      </c>
      <c r="C619">
        <f t="shared" si="63"/>
        <v>39.041445591437437</v>
      </c>
      <c r="D619">
        <f t="shared" si="64"/>
        <v>-1.5503455914374342</v>
      </c>
      <c r="E619">
        <f t="shared" si="65"/>
        <v>2.4035714528894876</v>
      </c>
      <c r="F619">
        <f t="shared" si="66"/>
        <v>7.7540580339406207</v>
      </c>
      <c r="G619">
        <f t="shared" si="67"/>
        <v>7.928702126530799E-3</v>
      </c>
      <c r="H619">
        <f t="shared" si="68"/>
        <v>0.17361111111111113</v>
      </c>
      <c r="I619">
        <f t="shared" si="69"/>
        <v>4.1352363399244994E-2</v>
      </c>
    </row>
    <row r="620" spans="1:9" x14ac:dyDescent="0.3">
      <c r="A620">
        <v>41.798999999999999</v>
      </c>
      <c r="B620">
        <v>0.55555555555555558</v>
      </c>
      <c r="C620">
        <f t="shared" si="63"/>
        <v>45.803072419238376</v>
      </c>
      <c r="D620">
        <f t="shared" si="64"/>
        <v>-4.0040724192383763</v>
      </c>
      <c r="E620">
        <f t="shared" si="65"/>
        <v>16.032595938505462</v>
      </c>
      <c r="F620">
        <f t="shared" si="66"/>
        <v>50.303711298448263</v>
      </c>
      <c r="G620">
        <f t="shared" si="67"/>
        <v>5.1953064433376009E-2</v>
      </c>
      <c r="H620">
        <f t="shared" si="68"/>
        <v>0.30864197530864201</v>
      </c>
      <c r="I620">
        <f t="shared" si="69"/>
        <v>9.5793497912351408E-2</v>
      </c>
    </row>
    <row r="621" spans="1:9" x14ac:dyDescent="0.3">
      <c r="A621">
        <v>43.260899999999999</v>
      </c>
      <c r="B621">
        <v>0.55555555555555558</v>
      </c>
      <c r="C621">
        <f t="shared" si="63"/>
        <v>45.803072419238376</v>
      </c>
      <c r="D621">
        <f t="shared" si="64"/>
        <v>-2.5421724192383763</v>
      </c>
      <c r="E621">
        <f t="shared" si="65"/>
        <v>6.4626406091362991</v>
      </c>
      <c r="F621">
        <f t="shared" si="66"/>
        <v>73.177946366876441</v>
      </c>
      <c r="G621">
        <f t="shared" si="67"/>
        <v>5.1953064433376009E-2</v>
      </c>
      <c r="H621">
        <f t="shared" si="68"/>
        <v>0.30864197530864201</v>
      </c>
      <c r="I621">
        <f t="shared" si="69"/>
        <v>5.8763743223982312E-2</v>
      </c>
    </row>
    <row r="622" spans="1:9" x14ac:dyDescent="0.3">
      <c r="A622">
        <v>43.7</v>
      </c>
      <c r="B622">
        <v>0.55555555555555558</v>
      </c>
      <c r="C622">
        <f t="shared" si="63"/>
        <v>45.803072419238376</v>
      </c>
      <c r="D622">
        <f t="shared" si="64"/>
        <v>-2.103072419238373</v>
      </c>
      <c r="E622">
        <f t="shared" si="65"/>
        <v>4.4229136005611425</v>
      </c>
      <c r="F622">
        <f t="shared" si="66"/>
        <v>80.883238855991223</v>
      </c>
      <c r="G622">
        <f t="shared" si="67"/>
        <v>5.1953064433376009E-2</v>
      </c>
      <c r="H622">
        <f t="shared" si="68"/>
        <v>0.30864197530864201</v>
      </c>
      <c r="I622">
        <f t="shared" si="69"/>
        <v>4.8125226984859791E-2</v>
      </c>
    </row>
    <row r="623" spans="1:9" x14ac:dyDescent="0.3">
      <c r="A623">
        <v>44.8</v>
      </c>
      <c r="B623">
        <v>0.55555555555555558</v>
      </c>
      <c r="C623">
        <f t="shared" si="63"/>
        <v>45.803072419238376</v>
      </c>
      <c r="D623">
        <f t="shared" si="64"/>
        <v>-1.0030724192383786</v>
      </c>
      <c r="E623">
        <f t="shared" si="65"/>
        <v>1.0061542782367336</v>
      </c>
      <c r="F623">
        <f t="shared" si="66"/>
        <v>101.87896290296491</v>
      </c>
      <c r="G623">
        <f t="shared" si="67"/>
        <v>5.1953064433376009E-2</v>
      </c>
      <c r="H623">
        <f t="shared" si="68"/>
        <v>0.30864197530864201</v>
      </c>
      <c r="I623">
        <f t="shared" si="69"/>
        <v>2.2390009357999525E-2</v>
      </c>
    </row>
    <row r="624" spans="1:9" x14ac:dyDescent="0.3">
      <c r="A624">
        <v>40</v>
      </c>
      <c r="B624">
        <v>0.41666666666666669</v>
      </c>
      <c r="C624">
        <f t="shared" si="63"/>
        <v>39.041445591437437</v>
      </c>
      <c r="D624">
        <f t="shared" si="64"/>
        <v>0.9585544085625628</v>
      </c>
      <c r="E624">
        <f t="shared" si="65"/>
        <v>0.91882655417472459</v>
      </c>
      <c r="F624">
        <f t="shared" si="66"/>
        <v>28.021257970715663</v>
      </c>
      <c r="G624">
        <f t="shared" si="67"/>
        <v>7.928702126530799E-3</v>
      </c>
      <c r="H624">
        <f t="shared" si="68"/>
        <v>0.17361111111111113</v>
      </c>
      <c r="I624">
        <f t="shared" si="69"/>
        <v>2.3963860214064069E-2</v>
      </c>
    </row>
    <row r="625" spans="1:9" x14ac:dyDescent="0.3">
      <c r="A625">
        <v>38.6</v>
      </c>
      <c r="B625">
        <v>0.41666666666666669</v>
      </c>
      <c r="C625">
        <f t="shared" si="63"/>
        <v>39.041445591437437</v>
      </c>
      <c r="D625">
        <f t="shared" si="64"/>
        <v>-0.44144559143743578</v>
      </c>
      <c r="E625">
        <f t="shared" si="65"/>
        <v>0.19487421019954748</v>
      </c>
      <c r="F625">
        <f t="shared" si="66"/>
        <v>15.159427365476294</v>
      </c>
      <c r="G625">
        <f t="shared" si="67"/>
        <v>7.928702126530799E-3</v>
      </c>
      <c r="H625">
        <f t="shared" si="68"/>
        <v>0.17361111111111113</v>
      </c>
      <c r="I625">
        <f t="shared" si="69"/>
        <v>1.1436414285943932E-2</v>
      </c>
    </row>
    <row r="626" spans="1:9" x14ac:dyDescent="0.3">
      <c r="A626">
        <v>35.587699999999998</v>
      </c>
      <c r="B626">
        <v>0.41666666666666669</v>
      </c>
      <c r="C626">
        <f t="shared" si="63"/>
        <v>39.041445591437437</v>
      </c>
      <c r="D626">
        <f t="shared" si="64"/>
        <v>-3.4537455914374391</v>
      </c>
      <c r="E626">
        <f t="shared" si="65"/>
        <v>11.928358610373547</v>
      </c>
      <c r="F626">
        <f t="shared" si="66"/>
        <v>0.77653270393157325</v>
      </c>
      <c r="G626">
        <f t="shared" si="67"/>
        <v>7.928702126530799E-3</v>
      </c>
      <c r="H626">
        <f t="shared" si="68"/>
        <v>0.17361111111111113</v>
      </c>
      <c r="I626">
        <f t="shared" si="69"/>
        <v>9.7048856527323743E-2</v>
      </c>
    </row>
    <row r="627" spans="1:9" x14ac:dyDescent="0.3">
      <c r="A627">
        <v>37.5</v>
      </c>
      <c r="B627">
        <v>0.5</v>
      </c>
      <c r="C627">
        <f t="shared" si="63"/>
        <v>43.098421688117995</v>
      </c>
      <c r="D627">
        <f t="shared" si="64"/>
        <v>-5.5984216881179947</v>
      </c>
      <c r="E627">
        <f t="shared" si="65"/>
        <v>31.342325397989939</v>
      </c>
      <c r="F627">
        <f t="shared" si="66"/>
        <v>7.8037033185024827</v>
      </c>
      <c r="G627">
        <f t="shared" si="67"/>
        <v>2.9713689881008285E-2</v>
      </c>
      <c r="H627">
        <f t="shared" si="68"/>
        <v>0.25</v>
      </c>
      <c r="I627">
        <f t="shared" si="69"/>
        <v>0.14929124501647986</v>
      </c>
    </row>
    <row r="628" spans="1:9" x14ac:dyDescent="0.3">
      <c r="A628">
        <v>43.1</v>
      </c>
      <c r="B628">
        <v>0.5</v>
      </c>
      <c r="C628">
        <f t="shared" si="63"/>
        <v>43.098421688117995</v>
      </c>
      <c r="D628">
        <f t="shared" si="64"/>
        <v>1.5783118820067443E-3</v>
      </c>
      <c r="E628">
        <f t="shared" si="65"/>
        <v>2.4910683968836712E-6</v>
      </c>
      <c r="F628">
        <f t="shared" si="66"/>
        <v>70.451025739460036</v>
      </c>
      <c r="G628">
        <f t="shared" si="67"/>
        <v>2.9713689881008285E-2</v>
      </c>
      <c r="H628">
        <f t="shared" si="68"/>
        <v>0.25</v>
      </c>
      <c r="I628">
        <f t="shared" si="69"/>
        <v>3.6619765243775969E-5</v>
      </c>
    </row>
    <row r="629" spans="1:9" x14ac:dyDescent="0.3">
      <c r="A629">
        <v>41.0456</v>
      </c>
      <c r="B629">
        <v>0.5</v>
      </c>
      <c r="C629">
        <f t="shared" si="63"/>
        <v>43.098421688117995</v>
      </c>
      <c r="D629">
        <f t="shared" si="64"/>
        <v>-2.0528216881179944</v>
      </c>
      <c r="E629">
        <f t="shared" si="65"/>
        <v>4.2140768832076123</v>
      </c>
      <c r="F629">
        <f t="shared" si="66"/>
        <v>40.184327388457312</v>
      </c>
      <c r="G629">
        <f t="shared" si="67"/>
        <v>2.9713689881008285E-2</v>
      </c>
      <c r="H629">
        <f t="shared" si="68"/>
        <v>0.25</v>
      </c>
      <c r="I629">
        <f t="shared" si="69"/>
        <v>5.001319722742497E-2</v>
      </c>
    </row>
    <row r="630" spans="1:9" x14ac:dyDescent="0.3">
      <c r="A630">
        <v>38.462699999999998</v>
      </c>
      <c r="B630">
        <v>0.5</v>
      </c>
      <c r="C630">
        <f t="shared" si="63"/>
        <v>43.098421688117995</v>
      </c>
      <c r="D630">
        <f t="shared" si="64"/>
        <v>-4.6357216881179966</v>
      </c>
      <c r="E630">
        <f t="shared" si="65"/>
        <v>21.489915569687568</v>
      </c>
      <c r="F630">
        <f t="shared" si="66"/>
        <v>14.109120553976721</v>
      </c>
      <c r="G630">
        <f t="shared" si="67"/>
        <v>2.9713689881008285E-2</v>
      </c>
      <c r="H630">
        <f t="shared" si="68"/>
        <v>0.25</v>
      </c>
      <c r="I630">
        <f t="shared" si="69"/>
        <v>0.12052512403232214</v>
      </c>
    </row>
    <row r="631" spans="1:9" x14ac:dyDescent="0.3">
      <c r="A631">
        <v>38.200000000000003</v>
      </c>
      <c r="B631">
        <v>0.5</v>
      </c>
      <c r="C631">
        <f t="shared" si="63"/>
        <v>43.098421688117995</v>
      </c>
      <c r="D631">
        <f t="shared" si="64"/>
        <v>-4.8984216881179918</v>
      </c>
      <c r="E631">
        <f t="shared" si="65"/>
        <v>23.994535034624718</v>
      </c>
      <c r="F631">
        <f t="shared" si="66"/>
        <v>12.204618621122194</v>
      </c>
      <c r="G631">
        <f t="shared" si="67"/>
        <v>2.9713689881008285E-2</v>
      </c>
      <c r="H631">
        <f t="shared" si="68"/>
        <v>0.25</v>
      </c>
      <c r="I631">
        <f t="shared" si="69"/>
        <v>0.12823093424392648</v>
      </c>
    </row>
    <row r="632" spans="1:9" x14ac:dyDescent="0.3">
      <c r="A632">
        <v>37.070999999999998</v>
      </c>
      <c r="B632">
        <v>0.4</v>
      </c>
      <c r="C632">
        <f t="shared" si="63"/>
        <v>38.230050372101331</v>
      </c>
      <c r="D632">
        <f t="shared" si="64"/>
        <v>-1.1590503721013334</v>
      </c>
      <c r="E632">
        <f t="shared" si="65"/>
        <v>1.3433977650682396</v>
      </c>
      <c r="F632">
        <f t="shared" si="66"/>
        <v>5.5909119401826919</v>
      </c>
      <c r="G632">
        <f t="shared" si="67"/>
        <v>5.2383712423019679E-3</v>
      </c>
      <c r="H632">
        <f t="shared" si="68"/>
        <v>0.16000000000000003</v>
      </c>
      <c r="I632">
        <f t="shared" si="69"/>
        <v>3.1265689409547451E-2</v>
      </c>
    </row>
    <row r="633" spans="1:9" x14ac:dyDescent="0.3">
      <c r="A633">
        <v>35.922600000000003</v>
      </c>
      <c r="B633">
        <v>0.4</v>
      </c>
      <c r="C633">
        <f t="shared" si="63"/>
        <v>38.230050372101331</v>
      </c>
      <c r="D633">
        <f t="shared" si="64"/>
        <v>-2.3074503721013286</v>
      </c>
      <c r="E633">
        <f t="shared" si="65"/>
        <v>5.3243272197105602</v>
      </c>
      <c r="F633">
        <f t="shared" si="66"/>
        <v>1.4789257951420611</v>
      </c>
      <c r="G633">
        <f t="shared" si="67"/>
        <v>5.2383712423019679E-3</v>
      </c>
      <c r="H633">
        <f t="shared" si="68"/>
        <v>0.16000000000000003</v>
      </c>
      <c r="I633">
        <f t="shared" si="69"/>
        <v>6.423394665478914E-2</v>
      </c>
    </row>
    <row r="634" spans="1:9" x14ac:dyDescent="0.3">
      <c r="A634">
        <v>34.143500000000003</v>
      </c>
      <c r="B634">
        <v>0.4</v>
      </c>
      <c r="C634">
        <f t="shared" si="63"/>
        <v>38.230050372101331</v>
      </c>
      <c r="D634">
        <f t="shared" si="64"/>
        <v>-4.0865503721013283</v>
      </c>
      <c r="E634">
        <f t="shared" si="65"/>
        <v>16.699893943721506</v>
      </c>
      <c r="F634">
        <f t="shared" si="66"/>
        <v>0.31695669244106273</v>
      </c>
      <c r="G634">
        <f t="shared" si="67"/>
        <v>5.2383712423019679E-3</v>
      </c>
      <c r="H634">
        <f t="shared" si="68"/>
        <v>0.16000000000000003</v>
      </c>
      <c r="I634">
        <f t="shared" si="69"/>
        <v>0.11968750632188639</v>
      </c>
    </row>
    <row r="635" spans="1:9" x14ac:dyDescent="0.3">
      <c r="A635">
        <v>32.910299999999999</v>
      </c>
      <c r="B635">
        <v>0.4</v>
      </c>
      <c r="C635">
        <f t="shared" si="63"/>
        <v>38.230050372101331</v>
      </c>
      <c r="D635">
        <f t="shared" si="64"/>
        <v>-5.3197503721013319</v>
      </c>
      <c r="E635">
        <f t="shared" si="65"/>
        <v>28.299744021472261</v>
      </c>
      <c r="F635">
        <f t="shared" si="66"/>
        <v>3.2262951735973502</v>
      </c>
      <c r="G635">
        <f t="shared" si="67"/>
        <v>5.2383712423019679E-3</v>
      </c>
      <c r="H635">
        <f t="shared" si="68"/>
        <v>0.16000000000000003</v>
      </c>
      <c r="I635">
        <f t="shared" si="69"/>
        <v>0.16164393433366855</v>
      </c>
    </row>
    <row r="636" spans="1:9" x14ac:dyDescent="0.3">
      <c r="A636">
        <v>31.8</v>
      </c>
      <c r="B636">
        <v>0.4</v>
      </c>
      <c r="C636">
        <f t="shared" si="63"/>
        <v>38.230050372101331</v>
      </c>
      <c r="D636">
        <f t="shared" si="64"/>
        <v>-6.4300503721013307</v>
      </c>
      <c r="E636">
        <f t="shared" si="65"/>
        <v>41.345547787760459</v>
      </c>
      <c r="F636">
        <f t="shared" si="66"/>
        <v>8.447678711456426</v>
      </c>
      <c r="G636">
        <f t="shared" si="67"/>
        <v>5.2383712423019679E-3</v>
      </c>
      <c r="H636">
        <f t="shared" si="68"/>
        <v>0.16000000000000003</v>
      </c>
      <c r="I636">
        <f t="shared" si="69"/>
        <v>0.20220284188997895</v>
      </c>
    </row>
    <row r="637" spans="1:9" x14ac:dyDescent="0.3">
      <c r="A637">
        <v>42.3461</v>
      </c>
      <c r="B637">
        <v>0.5</v>
      </c>
      <c r="C637">
        <f t="shared" si="63"/>
        <v>43.098421688117995</v>
      </c>
      <c r="D637">
        <f t="shared" si="64"/>
        <v>-0.75232168811799482</v>
      </c>
      <c r="E637">
        <f t="shared" si="65"/>
        <v>0.56598792241270945</v>
      </c>
      <c r="F637">
        <f t="shared" si="66"/>
        <v>58.3636551685386</v>
      </c>
      <c r="G637">
        <f t="shared" si="67"/>
        <v>2.9713689881008285E-2</v>
      </c>
      <c r="H637">
        <f t="shared" si="68"/>
        <v>0.25</v>
      </c>
      <c r="I637">
        <f t="shared" si="69"/>
        <v>1.7766020675292291E-2</v>
      </c>
    </row>
    <row r="638" spans="1:9" x14ac:dyDescent="0.3">
      <c r="A638">
        <v>41.566099999999999</v>
      </c>
      <c r="B638">
        <v>0.5</v>
      </c>
      <c r="C638">
        <f t="shared" si="63"/>
        <v>43.098421688117995</v>
      </c>
      <c r="D638">
        <f t="shared" si="64"/>
        <v>-1.532321688117996</v>
      </c>
      <c r="E638">
        <f t="shared" si="65"/>
        <v>2.348009755876785</v>
      </c>
      <c r="F638">
        <f t="shared" si="66"/>
        <v>47.054262117048069</v>
      </c>
      <c r="G638">
        <f t="shared" si="67"/>
        <v>2.9713689881008285E-2</v>
      </c>
      <c r="H638">
        <f t="shared" si="68"/>
        <v>0.25</v>
      </c>
      <c r="I638">
        <f t="shared" si="69"/>
        <v>3.6864697147867997E-2</v>
      </c>
    </row>
    <row r="639" spans="1:9" x14ac:dyDescent="0.3">
      <c r="A639">
        <v>41.707799999999999</v>
      </c>
      <c r="B639">
        <v>0.5</v>
      </c>
      <c r="C639">
        <f t="shared" si="63"/>
        <v>43.098421688117995</v>
      </c>
      <c r="D639">
        <f t="shared" si="64"/>
        <v>-1.3906216881179958</v>
      </c>
      <c r="E639">
        <f t="shared" si="65"/>
        <v>1.9338286794641444</v>
      </c>
      <c r="F639">
        <f t="shared" si="66"/>
        <v>49.018354744735518</v>
      </c>
      <c r="G639">
        <f t="shared" si="67"/>
        <v>2.9713689881008285E-2</v>
      </c>
      <c r="H639">
        <f t="shared" si="68"/>
        <v>0.25</v>
      </c>
      <c r="I639">
        <f t="shared" si="69"/>
        <v>3.3342005287212366E-2</v>
      </c>
    </row>
    <row r="640" spans="1:9" x14ac:dyDescent="0.3">
      <c r="A640">
        <v>40.234499999999997</v>
      </c>
      <c r="B640">
        <v>0.5</v>
      </c>
      <c r="C640">
        <f t="shared" si="63"/>
        <v>43.098421688117995</v>
      </c>
      <c r="D640">
        <f t="shared" si="64"/>
        <v>-2.8639216881179976</v>
      </c>
      <c r="E640">
        <f t="shared" si="65"/>
        <v>8.2020474356726414</v>
      </c>
      <c r="F640">
        <f t="shared" si="66"/>
        <v>30.558904847093228</v>
      </c>
      <c r="G640">
        <f t="shared" si="67"/>
        <v>2.9713689881008285E-2</v>
      </c>
      <c r="H640">
        <f t="shared" si="68"/>
        <v>0.25</v>
      </c>
      <c r="I640">
        <f t="shared" si="69"/>
        <v>7.1180745084889779E-2</v>
      </c>
    </row>
    <row r="641" spans="1:9" x14ac:dyDescent="0.3">
      <c r="A641">
        <v>43.628999999999998</v>
      </c>
      <c r="B641">
        <v>0.55555555555555558</v>
      </c>
      <c r="C641">
        <f t="shared" si="63"/>
        <v>45.803072419238376</v>
      </c>
      <c r="D641">
        <f t="shared" si="64"/>
        <v>-2.174072419238378</v>
      </c>
      <c r="E641">
        <f t="shared" si="65"/>
        <v>4.7265908840930138</v>
      </c>
      <c r="F641">
        <f t="shared" si="66"/>
        <v>79.611201303868285</v>
      </c>
      <c r="G641">
        <f t="shared" si="67"/>
        <v>5.1953064433376009E-2</v>
      </c>
      <c r="H641">
        <f t="shared" si="68"/>
        <v>0.30864197530864201</v>
      </c>
      <c r="I641">
        <f t="shared" si="69"/>
        <v>4.9830901905576062E-2</v>
      </c>
    </row>
    <row r="642" spans="1:9" x14ac:dyDescent="0.3">
      <c r="A642">
        <v>44.7393</v>
      </c>
      <c r="B642">
        <v>0.55555555555555558</v>
      </c>
      <c r="C642">
        <f t="shared" ref="C642:C705" si="70">$L$19+($L$20*B642)</f>
        <v>45.803072419238376</v>
      </c>
      <c r="D642">
        <f t="shared" si="64"/>
        <v>-1.0637724192383757</v>
      </c>
      <c r="E642">
        <f t="shared" si="65"/>
        <v>1.1316117599322666</v>
      </c>
      <c r="F642">
        <f t="shared" si="66"/>
        <v>100.65729516600923</v>
      </c>
      <c r="G642">
        <f t="shared" si="67"/>
        <v>5.1953064433376009E-2</v>
      </c>
      <c r="H642">
        <f t="shared" si="68"/>
        <v>0.30864197530864201</v>
      </c>
      <c r="I642">
        <f t="shared" si="69"/>
        <v>2.3777135968564008E-2</v>
      </c>
    </row>
    <row r="643" spans="1:9" x14ac:dyDescent="0.3">
      <c r="A643">
        <v>36.159599999999998</v>
      </c>
      <c r="B643">
        <v>0.41666666666666669</v>
      </c>
      <c r="C643">
        <f t="shared" si="70"/>
        <v>39.041445591437437</v>
      </c>
      <c r="D643">
        <f t="shared" ref="D643:D706" si="71">A643-C643</f>
        <v>-2.8818455914374397</v>
      </c>
      <c r="E643">
        <f t="shared" ref="E643:E706" si="72">D643^2</f>
        <v>8.3050340128874058</v>
      </c>
      <c r="F643">
        <f t="shared" ref="F643:F706" si="73">(A643-(AVERAGE($A$2:$A$1108)))^2</f>
        <v>2.1115313761718566</v>
      </c>
      <c r="G643">
        <f t="shared" ref="G643:G706" si="74">(B643-(AVERAGE($B$2:$B$1108)))^2</f>
        <v>7.928702126530799E-3</v>
      </c>
      <c r="H643">
        <f t="shared" ref="H643:H706" si="75">(B643)^2</f>
        <v>0.17361111111111113</v>
      </c>
      <c r="I643">
        <f t="shared" ref="I643:I706" si="76">ABS(D643)/A643</f>
        <v>7.9697938899695786E-2</v>
      </c>
    </row>
    <row r="644" spans="1:9" x14ac:dyDescent="0.3">
      <c r="A644">
        <v>38.957500000000003</v>
      </c>
      <c r="B644">
        <v>0.41666666666666669</v>
      </c>
      <c r="C644">
        <f t="shared" si="70"/>
        <v>39.041445591437437</v>
      </c>
      <c r="D644">
        <f t="shared" si="71"/>
        <v>-8.3945591437434075E-2</v>
      </c>
      <c r="E644">
        <f t="shared" si="72"/>
        <v>7.0468623217806049E-3</v>
      </c>
      <c r="F644">
        <f t="shared" si="73"/>
        <v>18.071093930742794</v>
      </c>
      <c r="G644">
        <f t="shared" si="74"/>
        <v>7.928702126530799E-3</v>
      </c>
      <c r="H644">
        <f t="shared" si="75"/>
        <v>0.17361111111111113</v>
      </c>
      <c r="I644">
        <f t="shared" si="76"/>
        <v>2.1547992411585465E-3</v>
      </c>
    </row>
    <row r="645" spans="1:9" x14ac:dyDescent="0.3">
      <c r="A645">
        <v>40.279600000000002</v>
      </c>
      <c r="B645">
        <v>0.41666666666666669</v>
      </c>
      <c r="C645">
        <f t="shared" si="70"/>
        <v>39.041445591437437</v>
      </c>
      <c r="D645">
        <f t="shared" si="71"/>
        <v>1.2381544085625649</v>
      </c>
      <c r="E645">
        <f t="shared" si="72"/>
        <v>1.5330263394429149</v>
      </c>
      <c r="F645">
        <f t="shared" si="73"/>
        <v>31.05956544301921</v>
      </c>
      <c r="G645">
        <f t="shared" si="74"/>
        <v>7.928702126530799E-3</v>
      </c>
      <c r="H645">
        <f t="shared" si="75"/>
        <v>0.17361111111111113</v>
      </c>
      <c r="I645">
        <f t="shared" si="76"/>
        <v>3.0738994641519895E-2</v>
      </c>
    </row>
    <row r="646" spans="1:9" x14ac:dyDescent="0.3">
      <c r="A646">
        <v>38.700000000000003</v>
      </c>
      <c r="B646">
        <v>0.41666666666666669</v>
      </c>
      <c r="C646">
        <f t="shared" si="70"/>
        <v>39.041445591437437</v>
      </c>
      <c r="D646">
        <f t="shared" si="71"/>
        <v>-0.34144559143743436</v>
      </c>
      <c r="E646">
        <f t="shared" si="72"/>
        <v>0.11658509191205935</v>
      </c>
      <c r="F646">
        <f t="shared" si="73"/>
        <v>15.948129551564833</v>
      </c>
      <c r="G646">
        <f t="shared" si="74"/>
        <v>7.928702126530799E-3</v>
      </c>
      <c r="H646">
        <f t="shared" si="75"/>
        <v>0.17361111111111113</v>
      </c>
      <c r="I646">
        <f t="shared" si="76"/>
        <v>8.8228834996753065E-3</v>
      </c>
    </row>
    <row r="647" spans="1:9" x14ac:dyDescent="0.3">
      <c r="A647">
        <v>38.700000000000003</v>
      </c>
      <c r="B647">
        <v>0.41666666666666669</v>
      </c>
      <c r="C647">
        <f t="shared" si="70"/>
        <v>39.041445591437437</v>
      </c>
      <c r="D647">
        <f t="shared" si="71"/>
        <v>-0.34144559143743436</v>
      </c>
      <c r="E647">
        <f t="shared" si="72"/>
        <v>0.11658509191205935</v>
      </c>
      <c r="F647">
        <f t="shared" si="73"/>
        <v>15.948129551564833</v>
      </c>
      <c r="G647">
        <f t="shared" si="74"/>
        <v>7.928702126530799E-3</v>
      </c>
      <c r="H647">
        <f t="shared" si="75"/>
        <v>0.17361111111111113</v>
      </c>
      <c r="I647">
        <f t="shared" si="76"/>
        <v>8.8228834996753065E-3</v>
      </c>
    </row>
    <row r="648" spans="1:9" x14ac:dyDescent="0.3">
      <c r="A648">
        <v>60.1</v>
      </c>
      <c r="B648">
        <v>0.5</v>
      </c>
      <c r="C648">
        <f t="shared" si="70"/>
        <v>43.098421688117995</v>
      </c>
      <c r="D648">
        <f t="shared" si="71"/>
        <v>17.001578311882007</v>
      </c>
      <c r="E648">
        <f t="shared" si="72"/>
        <v>289.0536650950566</v>
      </c>
      <c r="F648">
        <f t="shared" si="73"/>
        <v>644.83039737450974</v>
      </c>
      <c r="G648">
        <f t="shared" si="74"/>
        <v>2.9713689881008285E-2</v>
      </c>
      <c r="H648">
        <f t="shared" si="75"/>
        <v>0.25</v>
      </c>
      <c r="I648">
        <f t="shared" si="76"/>
        <v>0.28288815826758745</v>
      </c>
    </row>
    <row r="649" spans="1:9" x14ac:dyDescent="0.3">
      <c r="A649">
        <v>58.534999999999997</v>
      </c>
      <c r="B649">
        <v>0.5</v>
      </c>
      <c r="C649">
        <f t="shared" si="70"/>
        <v>43.098421688117995</v>
      </c>
      <c r="D649">
        <f t="shared" si="71"/>
        <v>15.436578311882002</v>
      </c>
      <c r="E649">
        <f t="shared" si="72"/>
        <v>238.28794997886578</v>
      </c>
      <c r="F649">
        <f t="shared" si="73"/>
        <v>567.79793316222401</v>
      </c>
      <c r="G649">
        <f t="shared" si="74"/>
        <v>2.9713689881008285E-2</v>
      </c>
      <c r="H649">
        <f t="shared" si="75"/>
        <v>0.25</v>
      </c>
      <c r="I649">
        <f t="shared" si="76"/>
        <v>0.26371535511885202</v>
      </c>
    </row>
    <row r="650" spans="1:9" x14ac:dyDescent="0.3">
      <c r="A650">
        <v>39.571399999999997</v>
      </c>
      <c r="B650">
        <v>0.4</v>
      </c>
      <c r="C650">
        <f t="shared" si="70"/>
        <v>38.230050372101331</v>
      </c>
      <c r="D650">
        <f t="shared" si="71"/>
        <v>1.3413496278986656</v>
      </c>
      <c r="E650">
        <f t="shared" si="72"/>
        <v>1.7992188242638887</v>
      </c>
      <c r="F650">
        <f t="shared" si="73"/>
        <v>23.667358361140206</v>
      </c>
      <c r="G650">
        <f t="shared" si="74"/>
        <v>5.2383712423019679E-3</v>
      </c>
      <c r="H650">
        <f t="shared" si="75"/>
        <v>0.16000000000000003</v>
      </c>
      <c r="I650">
        <f t="shared" si="76"/>
        <v>3.3896946478989012E-2</v>
      </c>
    </row>
    <row r="651" spans="1:9" x14ac:dyDescent="0.3">
      <c r="A651">
        <v>40.0169</v>
      </c>
      <c r="B651">
        <v>0.4</v>
      </c>
      <c r="C651">
        <f t="shared" si="70"/>
        <v>38.230050372101331</v>
      </c>
      <c r="D651">
        <f t="shared" si="71"/>
        <v>1.7868496278986683</v>
      </c>
      <c r="E651">
        <f t="shared" si="72"/>
        <v>3.1928315927216095</v>
      </c>
      <c r="F651">
        <f t="shared" si="73"/>
        <v>28.200464250164622</v>
      </c>
      <c r="G651">
        <f t="shared" si="74"/>
        <v>5.2383712423019679E-3</v>
      </c>
      <c r="H651">
        <f t="shared" si="75"/>
        <v>0.16000000000000003</v>
      </c>
      <c r="I651">
        <f t="shared" si="76"/>
        <v>4.4652375069000057E-2</v>
      </c>
    </row>
    <row r="652" spans="1:9" x14ac:dyDescent="0.3">
      <c r="A652">
        <v>37.6</v>
      </c>
      <c r="B652">
        <v>0.4</v>
      </c>
      <c r="C652">
        <f t="shared" si="70"/>
        <v>38.230050372101331</v>
      </c>
      <c r="D652">
        <f t="shared" si="71"/>
        <v>-0.63005037210132997</v>
      </c>
      <c r="E652">
        <f t="shared" si="72"/>
        <v>0.39696347138502436</v>
      </c>
      <c r="F652">
        <f t="shared" si="73"/>
        <v>8.3724055045910184</v>
      </c>
      <c r="G652">
        <f t="shared" si="74"/>
        <v>5.2383712423019679E-3</v>
      </c>
      <c r="H652">
        <f t="shared" si="75"/>
        <v>0.16000000000000003</v>
      </c>
      <c r="I652">
        <f t="shared" si="76"/>
        <v>1.6756658832482181E-2</v>
      </c>
    </row>
    <row r="653" spans="1:9" x14ac:dyDescent="0.3">
      <c r="A653">
        <v>37.5</v>
      </c>
      <c r="B653">
        <v>0.4</v>
      </c>
      <c r="C653">
        <f t="shared" si="70"/>
        <v>38.230050372101331</v>
      </c>
      <c r="D653">
        <f t="shared" si="71"/>
        <v>-0.73005037210133139</v>
      </c>
      <c r="E653">
        <f t="shared" si="72"/>
        <v>0.53297354580529244</v>
      </c>
      <c r="F653">
        <f t="shared" si="73"/>
        <v>7.8037033185024827</v>
      </c>
      <c r="G653">
        <f t="shared" si="74"/>
        <v>5.2383712423019679E-3</v>
      </c>
      <c r="H653">
        <f t="shared" si="75"/>
        <v>0.16000000000000003</v>
      </c>
      <c r="I653">
        <f t="shared" si="76"/>
        <v>1.946800992270217E-2</v>
      </c>
    </row>
    <row r="654" spans="1:9" x14ac:dyDescent="0.3">
      <c r="A654">
        <v>39.347999999999999</v>
      </c>
      <c r="B654">
        <v>0.41666666666666669</v>
      </c>
      <c r="C654">
        <f t="shared" si="70"/>
        <v>39.041445591437437</v>
      </c>
      <c r="D654">
        <f t="shared" si="71"/>
        <v>0.30655440856256178</v>
      </c>
      <c r="E654">
        <f t="shared" si="72"/>
        <v>9.3975605409142043E-2</v>
      </c>
      <c r="F654">
        <f t="shared" si="73"/>
        <v>21.543623717418455</v>
      </c>
      <c r="G654">
        <f t="shared" si="74"/>
        <v>7.928702126530799E-3</v>
      </c>
      <c r="H654">
        <f t="shared" si="75"/>
        <v>0.17361111111111113</v>
      </c>
      <c r="I654">
        <f t="shared" si="76"/>
        <v>7.7908510867785346E-3</v>
      </c>
    </row>
    <row r="655" spans="1:9" x14ac:dyDescent="0.3">
      <c r="A655">
        <v>40.4</v>
      </c>
      <c r="B655">
        <v>0.4</v>
      </c>
      <c r="C655">
        <f t="shared" si="70"/>
        <v>38.230050372101331</v>
      </c>
      <c r="D655">
        <f t="shared" si="71"/>
        <v>2.1699496278986672</v>
      </c>
      <c r="E655">
        <f t="shared" si="72"/>
        <v>4.7086813876175642</v>
      </c>
      <c r="F655">
        <f t="shared" si="73"/>
        <v>32.416066715069753</v>
      </c>
      <c r="G655">
        <f t="shared" si="74"/>
        <v>5.2383712423019679E-3</v>
      </c>
      <c r="H655">
        <f t="shared" si="75"/>
        <v>0.16000000000000003</v>
      </c>
      <c r="I655">
        <f t="shared" si="76"/>
        <v>5.3711624452937305E-2</v>
      </c>
    </row>
    <row r="656" spans="1:9" x14ac:dyDescent="0.3">
      <c r="A656">
        <v>40.6</v>
      </c>
      <c r="B656">
        <v>0.4</v>
      </c>
      <c r="C656">
        <f t="shared" si="70"/>
        <v>38.230050372101331</v>
      </c>
      <c r="D656">
        <f t="shared" si="71"/>
        <v>2.36994962789867</v>
      </c>
      <c r="E656">
        <f t="shared" si="72"/>
        <v>5.6166612387770449</v>
      </c>
      <c r="F656">
        <f t="shared" si="73"/>
        <v>34.733471087246848</v>
      </c>
      <c r="G656">
        <f t="shared" si="74"/>
        <v>5.2383712423019679E-3</v>
      </c>
      <c r="H656">
        <f t="shared" si="75"/>
        <v>0.16000000000000003</v>
      </c>
      <c r="I656">
        <f t="shared" si="76"/>
        <v>5.8373143544302217E-2</v>
      </c>
    </row>
    <row r="657" spans="1:9" x14ac:dyDescent="0.3">
      <c r="A657">
        <v>34.7286</v>
      </c>
      <c r="B657">
        <v>0.33333333333333331</v>
      </c>
      <c r="C657">
        <f t="shared" si="70"/>
        <v>34.98446949475688</v>
      </c>
      <c r="D657">
        <f t="shared" si="71"/>
        <v>-0.25586949475687959</v>
      </c>
      <c r="E657">
        <f t="shared" si="72"/>
        <v>6.5469198347140836E-2</v>
      </c>
      <c r="F657">
        <f t="shared" si="73"/>
        <v>4.8889324503910273E-4</v>
      </c>
      <c r="G657">
        <f t="shared" si="74"/>
        <v>3.2603260942195653E-5</v>
      </c>
      <c r="H657">
        <f t="shared" si="75"/>
        <v>0.1111111111111111</v>
      </c>
      <c r="I657">
        <f t="shared" si="76"/>
        <v>7.3676881520383661E-3</v>
      </c>
    </row>
    <row r="658" spans="1:9" x14ac:dyDescent="0.3">
      <c r="A658">
        <v>32.5289</v>
      </c>
      <c r="B658">
        <v>0.33333333333333331</v>
      </c>
      <c r="C658">
        <f t="shared" si="70"/>
        <v>34.98446949475688</v>
      </c>
      <c r="D658">
        <f t="shared" si="71"/>
        <v>-2.4555694947568796</v>
      </c>
      <c r="E658">
        <f t="shared" si="72"/>
        <v>6.0298215435805567</v>
      </c>
      <c r="F658">
        <f t="shared" si="73"/>
        <v>4.7418941558557046</v>
      </c>
      <c r="G658">
        <f t="shared" si="74"/>
        <v>3.2603260942195653E-5</v>
      </c>
      <c r="H658">
        <f t="shared" si="75"/>
        <v>0.1111111111111111</v>
      </c>
      <c r="I658">
        <f t="shared" si="76"/>
        <v>7.5488857439288737E-2</v>
      </c>
    </row>
    <row r="659" spans="1:9" x14ac:dyDescent="0.3">
      <c r="A659">
        <v>33.722900000000003</v>
      </c>
      <c r="B659">
        <v>0.33333333333333331</v>
      </c>
      <c r="C659">
        <f t="shared" si="70"/>
        <v>34.98446949475688</v>
      </c>
      <c r="D659">
        <f t="shared" si="71"/>
        <v>-1.261569494756877</v>
      </c>
      <c r="E659">
        <f t="shared" si="72"/>
        <v>1.5915575901011219</v>
      </c>
      <c r="F659">
        <f t="shared" si="73"/>
        <v>0.96744745775271523</v>
      </c>
      <c r="G659">
        <f t="shared" si="74"/>
        <v>3.2603260942195653E-5</v>
      </c>
      <c r="H659">
        <f t="shared" si="75"/>
        <v>0.1111111111111111</v>
      </c>
      <c r="I659">
        <f t="shared" si="76"/>
        <v>3.7409875626262183E-2</v>
      </c>
    </row>
    <row r="660" spans="1:9" x14ac:dyDescent="0.3">
      <c r="A660">
        <v>37.071100000000001</v>
      </c>
      <c r="B660">
        <v>0.41666666666666669</v>
      </c>
      <c r="C660">
        <f t="shared" si="70"/>
        <v>39.041445591437437</v>
      </c>
      <c r="D660">
        <f t="shared" si="71"/>
        <v>-1.9703455914374359</v>
      </c>
      <c r="E660">
        <f t="shared" si="72"/>
        <v>3.8822617496969394</v>
      </c>
      <c r="F660">
        <f t="shared" si="73"/>
        <v>5.5913848523687957</v>
      </c>
      <c r="G660">
        <f t="shared" si="74"/>
        <v>7.928702126530799E-3</v>
      </c>
      <c r="H660">
        <f t="shared" si="75"/>
        <v>0.17361111111111113</v>
      </c>
      <c r="I660">
        <f t="shared" si="76"/>
        <v>5.3150448501324103E-2</v>
      </c>
    </row>
    <row r="661" spans="1:9" x14ac:dyDescent="0.3">
      <c r="A661">
        <v>35.9</v>
      </c>
      <c r="B661">
        <v>0.37037037037037035</v>
      </c>
      <c r="C661">
        <f t="shared" si="70"/>
        <v>36.787569982170467</v>
      </c>
      <c r="D661">
        <f t="shared" si="71"/>
        <v>-0.88756998217046856</v>
      </c>
      <c r="E661">
        <f t="shared" si="72"/>
        <v>0.78778047325008593</v>
      </c>
      <c r="F661">
        <f t="shared" si="73"/>
        <v>1.4244683410860439</v>
      </c>
      <c r="G661">
        <f t="shared" si="74"/>
        <v>1.8273028939335611E-3</v>
      </c>
      <c r="H661">
        <f t="shared" si="75"/>
        <v>0.1371742112482853</v>
      </c>
      <c r="I661">
        <f t="shared" si="76"/>
        <v>2.4723397832046478E-2</v>
      </c>
    </row>
    <row r="662" spans="1:9" x14ac:dyDescent="0.3">
      <c r="A662">
        <v>42</v>
      </c>
      <c r="B662">
        <v>0.5</v>
      </c>
      <c r="C662">
        <f t="shared" si="70"/>
        <v>43.098421688117995</v>
      </c>
      <c r="D662">
        <f t="shared" si="71"/>
        <v>-1.0984216881179947</v>
      </c>
      <c r="E662">
        <f t="shared" si="72"/>
        <v>1.2065302049279851</v>
      </c>
      <c r="F662">
        <f t="shared" si="73"/>
        <v>53.195301692486211</v>
      </c>
      <c r="G662">
        <f t="shared" si="74"/>
        <v>2.9713689881008285E-2</v>
      </c>
      <c r="H662">
        <f t="shared" si="75"/>
        <v>0.25</v>
      </c>
      <c r="I662">
        <f t="shared" si="76"/>
        <v>2.615289733614273E-2</v>
      </c>
    </row>
    <row r="663" spans="1:9" x14ac:dyDescent="0.3">
      <c r="A663">
        <v>36.4</v>
      </c>
      <c r="B663">
        <v>0.3125</v>
      </c>
      <c r="C663">
        <f t="shared" si="70"/>
        <v>33.97022547058674</v>
      </c>
      <c r="D663">
        <f t="shared" si="71"/>
        <v>2.4297745294132582</v>
      </c>
      <c r="E663">
        <f t="shared" si="72"/>
        <v>5.9038042637854202</v>
      </c>
      <c r="F663">
        <f t="shared" si="73"/>
        <v>2.8679792715286787</v>
      </c>
      <c r="G663">
        <f t="shared" si="74"/>
        <v>2.2871743343393466E-4</v>
      </c>
      <c r="H663">
        <f t="shared" si="75"/>
        <v>9.765625E-2</v>
      </c>
      <c r="I663">
        <f t="shared" si="76"/>
        <v>6.6752047511353246E-2</v>
      </c>
    </row>
    <row r="664" spans="1:9" x14ac:dyDescent="0.3">
      <c r="A664">
        <v>34.151400000000002</v>
      </c>
      <c r="B664">
        <v>0.34482758620689657</v>
      </c>
      <c r="C664">
        <f t="shared" si="70"/>
        <v>35.544052404643857</v>
      </c>
      <c r="D664">
        <f t="shared" si="71"/>
        <v>-1.3926524046438544</v>
      </c>
      <c r="E664">
        <f t="shared" si="72"/>
        <v>1.9394807201603101</v>
      </c>
      <c r="F664">
        <f t="shared" si="73"/>
        <v>0.30812387514205719</v>
      </c>
      <c r="G664">
        <f t="shared" si="74"/>
        <v>2.9598378884211721E-4</v>
      </c>
      <c r="H664">
        <f t="shared" si="75"/>
        <v>0.11890606420927469</v>
      </c>
      <c r="I664">
        <f t="shared" si="76"/>
        <v>4.077877933683112E-2</v>
      </c>
    </row>
    <row r="665" spans="1:9" x14ac:dyDescent="0.3">
      <c r="A665">
        <v>35.323700000000002</v>
      </c>
      <c r="B665">
        <v>0.34482758620689657</v>
      </c>
      <c r="C665">
        <f t="shared" si="70"/>
        <v>35.544052404643857</v>
      </c>
      <c r="D665">
        <f t="shared" si="71"/>
        <v>-0.22035240464385453</v>
      </c>
      <c r="E665">
        <f t="shared" si="72"/>
        <v>4.8555182232329006E-2</v>
      </c>
      <c r="F665">
        <f t="shared" si="73"/>
        <v>0.38094933265786757</v>
      </c>
      <c r="G665">
        <f t="shared" si="74"/>
        <v>2.9598378884211721E-4</v>
      </c>
      <c r="H665">
        <f t="shared" si="75"/>
        <v>0.11890606420927469</v>
      </c>
      <c r="I665">
        <f t="shared" si="76"/>
        <v>6.2380895728322491E-3</v>
      </c>
    </row>
    <row r="666" spans="1:9" x14ac:dyDescent="0.3">
      <c r="A666">
        <v>31.8217</v>
      </c>
      <c r="B666">
        <v>0.27027027027027023</v>
      </c>
      <c r="C666">
        <f t="shared" si="70"/>
        <v>31.914325421593215</v>
      </c>
      <c r="D666">
        <f t="shared" si="71"/>
        <v>-9.2625421593215407E-2</v>
      </c>
      <c r="E666">
        <f t="shared" si="72"/>
        <v>8.5794687253208952E-3</v>
      </c>
      <c r="F666">
        <f t="shared" si="73"/>
        <v>8.3220079758376411</v>
      </c>
      <c r="G666">
        <f t="shared" si="74"/>
        <v>3.2893822705397893E-3</v>
      </c>
      <c r="H666">
        <f t="shared" si="75"/>
        <v>7.3046018991964917E-2</v>
      </c>
      <c r="I666">
        <f t="shared" si="76"/>
        <v>2.9107628314394081E-3</v>
      </c>
    </row>
    <row r="667" spans="1:9" x14ac:dyDescent="0.3">
      <c r="A667">
        <v>27.9</v>
      </c>
      <c r="B667">
        <v>0.18867924528301888</v>
      </c>
      <c r="C667">
        <f t="shared" si="70"/>
        <v>27.942171364669875</v>
      </c>
      <c r="D667">
        <f t="shared" si="71"/>
        <v>-4.2171364669876255E-2</v>
      </c>
      <c r="E667">
        <f t="shared" si="72"/>
        <v>1.7784239981196873E-3</v>
      </c>
      <c r="F667">
        <f t="shared" si="73"/>
        <v>46.328293454003884</v>
      </c>
      <c r="G667">
        <f t="shared" si="74"/>
        <v>1.9305480021454428E-2</v>
      </c>
      <c r="H667">
        <f t="shared" si="75"/>
        <v>3.55998576005696E-2</v>
      </c>
      <c r="I667">
        <f t="shared" si="76"/>
        <v>1.5115184469489697E-3</v>
      </c>
    </row>
    <row r="668" spans="1:9" x14ac:dyDescent="0.3">
      <c r="A668">
        <v>27</v>
      </c>
      <c r="B668">
        <v>0.27027027027027023</v>
      </c>
      <c r="C668">
        <f t="shared" si="70"/>
        <v>31.914325421593215</v>
      </c>
      <c r="D668">
        <f t="shared" si="71"/>
        <v>-4.9143254215932153</v>
      </c>
      <c r="E668">
        <f t="shared" si="72"/>
        <v>24.150594349317334</v>
      </c>
      <c r="F668">
        <f t="shared" si="73"/>
        <v>59.389973779207125</v>
      </c>
      <c r="G668">
        <f t="shared" si="74"/>
        <v>3.2893822705397893E-3</v>
      </c>
      <c r="H668">
        <f t="shared" si="75"/>
        <v>7.3046018991964917E-2</v>
      </c>
      <c r="I668">
        <f t="shared" si="76"/>
        <v>0.18201205265160056</v>
      </c>
    </row>
    <row r="669" spans="1:9" x14ac:dyDescent="0.3">
      <c r="A669">
        <v>34.299999999999997</v>
      </c>
      <c r="B669">
        <v>0.34482758620689657</v>
      </c>
      <c r="C669">
        <f t="shared" si="70"/>
        <v>35.544052404643857</v>
      </c>
      <c r="D669">
        <f t="shared" si="71"/>
        <v>-1.2440524046438597</v>
      </c>
      <c r="E669">
        <f t="shared" si="72"/>
        <v>1.5476663855001696</v>
      </c>
      <c r="F669">
        <f t="shared" si="73"/>
        <v>0.16523336366961364</v>
      </c>
      <c r="G669">
        <f t="shared" si="74"/>
        <v>2.9598378884211721E-4</v>
      </c>
      <c r="H669">
        <f t="shared" si="75"/>
        <v>0.11890606420927469</v>
      </c>
      <c r="I669">
        <f t="shared" si="76"/>
        <v>3.6269749406526525E-2</v>
      </c>
    </row>
    <row r="670" spans="1:9" x14ac:dyDescent="0.3">
      <c r="A670">
        <v>35.5</v>
      </c>
      <c r="B670">
        <v>0.34482758620689657</v>
      </c>
      <c r="C670">
        <f t="shared" si="70"/>
        <v>35.544052404643857</v>
      </c>
      <c r="D670">
        <f t="shared" si="71"/>
        <v>-4.4052404643856846E-2</v>
      </c>
      <c r="E670">
        <f t="shared" si="72"/>
        <v>1.9406143549061002E-3</v>
      </c>
      <c r="F670">
        <f t="shared" si="73"/>
        <v>0.62965959673193828</v>
      </c>
      <c r="G670">
        <f t="shared" si="74"/>
        <v>2.9598378884211721E-4</v>
      </c>
      <c r="H670">
        <f t="shared" si="75"/>
        <v>0.11890606420927469</v>
      </c>
      <c r="I670">
        <f t="shared" si="76"/>
        <v>1.2409128068692069E-3</v>
      </c>
    </row>
    <row r="671" spans="1:9" x14ac:dyDescent="0.3">
      <c r="A671">
        <v>31.6</v>
      </c>
      <c r="B671">
        <v>0.27027027027027023</v>
      </c>
      <c r="C671">
        <f t="shared" si="70"/>
        <v>31.914325421593215</v>
      </c>
      <c r="D671">
        <f t="shared" si="71"/>
        <v>-0.31432542159321386</v>
      </c>
      <c r="E671">
        <f t="shared" si="72"/>
        <v>9.880047065975163E-2</v>
      </c>
      <c r="F671">
        <f t="shared" si="73"/>
        <v>9.6502743392793668</v>
      </c>
      <c r="G671">
        <f t="shared" si="74"/>
        <v>3.2893822705397893E-3</v>
      </c>
      <c r="H671">
        <f t="shared" si="75"/>
        <v>7.3046018991964917E-2</v>
      </c>
      <c r="I671">
        <f t="shared" si="76"/>
        <v>9.9470070124434758E-3</v>
      </c>
    </row>
    <row r="672" spans="1:9" x14ac:dyDescent="0.3">
      <c r="A672">
        <v>27.9</v>
      </c>
      <c r="B672">
        <v>0.18867924528301888</v>
      </c>
      <c r="C672">
        <f t="shared" si="70"/>
        <v>27.942171364669875</v>
      </c>
      <c r="D672">
        <f t="shared" si="71"/>
        <v>-4.2171364669876255E-2</v>
      </c>
      <c r="E672">
        <f t="shared" si="72"/>
        <v>1.7784239981196873E-3</v>
      </c>
      <c r="F672">
        <f t="shared" si="73"/>
        <v>46.328293454003884</v>
      </c>
      <c r="G672">
        <f t="shared" si="74"/>
        <v>1.9305480021454428E-2</v>
      </c>
      <c r="H672">
        <f t="shared" si="75"/>
        <v>3.55998576005696E-2</v>
      </c>
      <c r="I672">
        <f t="shared" si="76"/>
        <v>1.5115184469489697E-3</v>
      </c>
    </row>
    <row r="673" spans="1:9" x14ac:dyDescent="0.3">
      <c r="A673">
        <v>32.8232</v>
      </c>
      <c r="B673">
        <v>0.43478260869565222</v>
      </c>
      <c r="C673">
        <f t="shared" si="70"/>
        <v>39.92339691680278</v>
      </c>
      <c r="D673">
        <f t="shared" si="71"/>
        <v>-7.1001969168027799</v>
      </c>
      <c r="E673">
        <f t="shared" si="72"/>
        <v>50.412796257375703</v>
      </c>
      <c r="F673">
        <f t="shared" si="73"/>
        <v>3.5467777195142411</v>
      </c>
      <c r="G673">
        <f t="shared" si="74"/>
        <v>1.1483094549526857E-2</v>
      </c>
      <c r="H673">
        <f t="shared" si="75"/>
        <v>0.18903591682419663</v>
      </c>
      <c r="I673">
        <f t="shared" si="76"/>
        <v>0.21631641390244644</v>
      </c>
    </row>
    <row r="674" spans="1:9" x14ac:dyDescent="0.3">
      <c r="A674">
        <v>37.700000000000003</v>
      </c>
      <c r="B674">
        <v>0.43478260869565222</v>
      </c>
      <c r="C674">
        <f t="shared" si="70"/>
        <v>39.92339691680278</v>
      </c>
      <c r="D674">
        <f t="shared" si="71"/>
        <v>-2.223396916802777</v>
      </c>
      <c r="E674">
        <f t="shared" si="72"/>
        <v>4.9434938496480942</v>
      </c>
      <c r="F674">
        <f t="shared" si="73"/>
        <v>8.9611076906795546</v>
      </c>
      <c r="G674">
        <f t="shared" si="74"/>
        <v>1.1483094549526857E-2</v>
      </c>
      <c r="H674">
        <f t="shared" si="75"/>
        <v>0.18903591682419663</v>
      </c>
      <c r="I674">
        <f t="shared" si="76"/>
        <v>5.8976045538535193E-2</v>
      </c>
    </row>
    <row r="675" spans="1:9" x14ac:dyDescent="0.3">
      <c r="A675">
        <v>28.6</v>
      </c>
      <c r="B675">
        <v>0.25</v>
      </c>
      <c r="C675">
        <f t="shared" si="70"/>
        <v>30.927493398076322</v>
      </c>
      <c r="D675">
        <f t="shared" si="71"/>
        <v>-2.3274933980763208</v>
      </c>
      <c r="E675">
        <f t="shared" si="72"/>
        <v>5.4172255180888591</v>
      </c>
      <c r="F675">
        <f t="shared" si="73"/>
        <v>37.289208756623545</v>
      </c>
      <c r="G675">
        <f t="shared" si="74"/>
        <v>6.0253932842424841E-3</v>
      </c>
      <c r="H675">
        <f t="shared" si="75"/>
        <v>6.25E-2</v>
      </c>
      <c r="I675">
        <f t="shared" si="76"/>
        <v>8.1380888044626593E-2</v>
      </c>
    </row>
    <row r="676" spans="1:9" x14ac:dyDescent="0.3">
      <c r="A676">
        <v>28.5</v>
      </c>
      <c r="B676">
        <v>0.25</v>
      </c>
      <c r="C676">
        <f t="shared" si="70"/>
        <v>30.927493398076322</v>
      </c>
      <c r="D676">
        <f t="shared" si="71"/>
        <v>-2.4274933980763223</v>
      </c>
      <c r="E676">
        <f t="shared" si="72"/>
        <v>5.8927241977041298</v>
      </c>
      <c r="F676">
        <f t="shared" si="73"/>
        <v>38.520506570535034</v>
      </c>
      <c r="G676">
        <f t="shared" si="74"/>
        <v>6.0253932842424841E-3</v>
      </c>
      <c r="H676">
        <f t="shared" si="75"/>
        <v>6.25E-2</v>
      </c>
      <c r="I676">
        <f t="shared" si="76"/>
        <v>8.5175206950046392E-2</v>
      </c>
    </row>
    <row r="677" spans="1:9" x14ac:dyDescent="0.3">
      <c r="A677">
        <v>34.179600000000001</v>
      </c>
      <c r="B677">
        <v>0.34482758620689657</v>
      </c>
      <c r="C677">
        <f t="shared" si="70"/>
        <v>35.544052404643857</v>
      </c>
      <c r="D677">
        <f t="shared" si="71"/>
        <v>-1.3644524046438562</v>
      </c>
      <c r="E677">
        <f t="shared" si="72"/>
        <v>1.8617303645384016</v>
      </c>
      <c r="F677">
        <f t="shared" si="73"/>
        <v>0.27761209161902384</v>
      </c>
      <c r="G677">
        <f t="shared" si="74"/>
        <v>2.9598378884211721E-4</v>
      </c>
      <c r="H677">
        <f t="shared" si="75"/>
        <v>0.11890606420927469</v>
      </c>
      <c r="I677">
        <f t="shared" si="76"/>
        <v>3.9920081119845061E-2</v>
      </c>
    </row>
    <row r="678" spans="1:9" x14ac:dyDescent="0.3">
      <c r="A678">
        <v>35.258200000000002</v>
      </c>
      <c r="B678">
        <v>0.34482758620689657</v>
      </c>
      <c r="C678">
        <f t="shared" si="70"/>
        <v>35.544052404643857</v>
      </c>
      <c r="D678">
        <f t="shared" si="71"/>
        <v>-0.28585240464385464</v>
      </c>
      <c r="E678">
        <f t="shared" si="72"/>
        <v>8.1711597240674005E-2</v>
      </c>
      <c r="F678">
        <f t="shared" si="73"/>
        <v>0.30438495076988181</v>
      </c>
      <c r="G678">
        <f t="shared" si="74"/>
        <v>2.9598378884211721E-4</v>
      </c>
      <c r="H678">
        <f t="shared" si="75"/>
        <v>0.11890606420927469</v>
      </c>
      <c r="I678">
        <f t="shared" si="76"/>
        <v>8.1074020977773865E-3</v>
      </c>
    </row>
    <row r="679" spans="1:9" x14ac:dyDescent="0.3">
      <c r="A679">
        <v>31.846699999999998</v>
      </c>
      <c r="B679">
        <v>0.27027027027027023</v>
      </c>
      <c r="C679">
        <f t="shared" si="70"/>
        <v>31.914325421593215</v>
      </c>
      <c r="D679">
        <f t="shared" si="71"/>
        <v>-6.7625421593216828E-2</v>
      </c>
      <c r="E679">
        <f t="shared" si="72"/>
        <v>4.5731976456603171E-3</v>
      </c>
      <c r="F679">
        <f t="shared" si="73"/>
        <v>8.1783935223597819</v>
      </c>
      <c r="G679">
        <f t="shared" si="74"/>
        <v>3.2893822705397893E-3</v>
      </c>
      <c r="H679">
        <f t="shared" si="75"/>
        <v>7.3046018991964917E-2</v>
      </c>
      <c r="I679">
        <f t="shared" si="76"/>
        <v>2.1234671596497231E-3</v>
      </c>
    </row>
    <row r="680" spans="1:9" x14ac:dyDescent="0.3">
      <c r="A680">
        <v>27.9</v>
      </c>
      <c r="B680">
        <v>0.18867924528301888</v>
      </c>
      <c r="C680">
        <f t="shared" si="70"/>
        <v>27.942171364669875</v>
      </c>
      <c r="D680">
        <f t="shared" si="71"/>
        <v>-4.2171364669876255E-2</v>
      </c>
      <c r="E680">
        <f t="shared" si="72"/>
        <v>1.7784239981196873E-3</v>
      </c>
      <c r="F680">
        <f t="shared" si="73"/>
        <v>46.328293454003884</v>
      </c>
      <c r="G680">
        <f t="shared" si="74"/>
        <v>1.9305480021454428E-2</v>
      </c>
      <c r="H680">
        <f t="shared" si="75"/>
        <v>3.55998576005696E-2</v>
      </c>
      <c r="I680">
        <f t="shared" si="76"/>
        <v>1.5115184469489697E-3</v>
      </c>
    </row>
    <row r="681" spans="1:9" x14ac:dyDescent="0.3">
      <c r="A681">
        <v>27</v>
      </c>
      <c r="B681">
        <v>0.27027027027027023</v>
      </c>
      <c r="C681">
        <f t="shared" si="70"/>
        <v>31.914325421593215</v>
      </c>
      <c r="D681">
        <f t="shared" si="71"/>
        <v>-4.9143254215932153</v>
      </c>
      <c r="E681">
        <f t="shared" si="72"/>
        <v>24.150594349317334</v>
      </c>
      <c r="F681">
        <f t="shared" si="73"/>
        <v>59.389973779207125</v>
      </c>
      <c r="G681">
        <f t="shared" si="74"/>
        <v>3.2893822705397893E-3</v>
      </c>
      <c r="H681">
        <f t="shared" si="75"/>
        <v>7.3046018991964917E-2</v>
      </c>
      <c r="I681">
        <f t="shared" si="76"/>
        <v>0.18201205265160056</v>
      </c>
    </row>
    <row r="682" spans="1:9" x14ac:dyDescent="0.3">
      <c r="A682">
        <v>34.299999999999997</v>
      </c>
      <c r="B682">
        <v>0.34482758620689657</v>
      </c>
      <c r="C682">
        <f t="shared" si="70"/>
        <v>35.544052404643857</v>
      </c>
      <c r="D682">
        <f t="shared" si="71"/>
        <v>-1.2440524046438597</v>
      </c>
      <c r="E682">
        <f t="shared" si="72"/>
        <v>1.5476663855001696</v>
      </c>
      <c r="F682">
        <f t="shared" si="73"/>
        <v>0.16523336366961364</v>
      </c>
      <c r="G682">
        <f t="shared" si="74"/>
        <v>2.9598378884211721E-4</v>
      </c>
      <c r="H682">
        <f t="shared" si="75"/>
        <v>0.11890606420927469</v>
      </c>
      <c r="I682">
        <f t="shared" si="76"/>
        <v>3.6269749406526525E-2</v>
      </c>
    </row>
    <row r="683" spans="1:9" x14ac:dyDescent="0.3">
      <c r="A683">
        <v>35.5</v>
      </c>
      <c r="B683">
        <v>0.34482758620689657</v>
      </c>
      <c r="C683">
        <f t="shared" si="70"/>
        <v>35.544052404643857</v>
      </c>
      <c r="D683">
        <f t="shared" si="71"/>
        <v>-4.4052404643856846E-2</v>
      </c>
      <c r="E683">
        <f t="shared" si="72"/>
        <v>1.9406143549061002E-3</v>
      </c>
      <c r="F683">
        <f t="shared" si="73"/>
        <v>0.62965959673193828</v>
      </c>
      <c r="G683">
        <f t="shared" si="74"/>
        <v>2.9598378884211721E-4</v>
      </c>
      <c r="H683">
        <f t="shared" si="75"/>
        <v>0.11890606420927469</v>
      </c>
      <c r="I683">
        <f t="shared" si="76"/>
        <v>1.2409128068692069E-3</v>
      </c>
    </row>
    <row r="684" spans="1:9" x14ac:dyDescent="0.3">
      <c r="A684">
        <v>31.6</v>
      </c>
      <c r="B684">
        <v>0.27027027027027023</v>
      </c>
      <c r="C684">
        <f t="shared" si="70"/>
        <v>31.914325421593215</v>
      </c>
      <c r="D684">
        <f t="shared" si="71"/>
        <v>-0.31432542159321386</v>
      </c>
      <c r="E684">
        <f t="shared" si="72"/>
        <v>9.880047065975163E-2</v>
      </c>
      <c r="F684">
        <f t="shared" si="73"/>
        <v>9.6502743392793668</v>
      </c>
      <c r="G684">
        <f t="shared" si="74"/>
        <v>3.2893822705397893E-3</v>
      </c>
      <c r="H684">
        <f t="shared" si="75"/>
        <v>7.3046018991964917E-2</v>
      </c>
      <c r="I684">
        <f t="shared" si="76"/>
        <v>9.9470070124434758E-3</v>
      </c>
    </row>
    <row r="685" spans="1:9" x14ac:dyDescent="0.3">
      <c r="A685">
        <v>27.9</v>
      </c>
      <c r="B685">
        <v>0.18867924528301888</v>
      </c>
      <c r="C685">
        <f t="shared" si="70"/>
        <v>27.942171364669875</v>
      </c>
      <c r="D685">
        <f t="shared" si="71"/>
        <v>-4.2171364669876255E-2</v>
      </c>
      <c r="E685">
        <f t="shared" si="72"/>
        <v>1.7784239981196873E-3</v>
      </c>
      <c r="F685">
        <f t="shared" si="73"/>
        <v>46.328293454003884</v>
      </c>
      <c r="G685">
        <f t="shared" si="74"/>
        <v>1.9305480021454428E-2</v>
      </c>
      <c r="H685">
        <f t="shared" si="75"/>
        <v>3.55998576005696E-2</v>
      </c>
      <c r="I685">
        <f t="shared" si="76"/>
        <v>1.5115184469489697E-3</v>
      </c>
    </row>
    <row r="686" spans="1:9" x14ac:dyDescent="0.3">
      <c r="A686">
        <v>30.168800000000001</v>
      </c>
      <c r="B686">
        <v>0.4</v>
      </c>
      <c r="C686">
        <f t="shared" si="70"/>
        <v>38.230050372101331</v>
      </c>
      <c r="D686">
        <f t="shared" si="71"/>
        <v>-8.0612503721013304</v>
      </c>
      <c r="E686">
        <f t="shared" si="72"/>
        <v>64.98375756170384</v>
      </c>
      <c r="F686">
        <f t="shared" si="73"/>
        <v>20.590622091980364</v>
      </c>
      <c r="G686">
        <f t="shared" si="74"/>
        <v>5.2383712423019679E-3</v>
      </c>
      <c r="H686">
        <f t="shared" si="75"/>
        <v>0.16000000000000003</v>
      </c>
      <c r="I686">
        <f t="shared" si="76"/>
        <v>0.26720487298471701</v>
      </c>
    </row>
    <row r="687" spans="1:9" x14ac:dyDescent="0.3">
      <c r="A687">
        <v>31.7</v>
      </c>
      <c r="B687">
        <v>0.4</v>
      </c>
      <c r="C687">
        <f t="shared" si="70"/>
        <v>38.230050372101331</v>
      </c>
      <c r="D687">
        <f t="shared" si="71"/>
        <v>-6.5300503721013321</v>
      </c>
      <c r="E687">
        <f t="shared" si="72"/>
        <v>42.641557862180747</v>
      </c>
      <c r="F687">
        <f t="shared" si="73"/>
        <v>9.0389765253679073</v>
      </c>
      <c r="G687">
        <f t="shared" si="74"/>
        <v>5.2383712423019679E-3</v>
      </c>
      <c r="H687">
        <f t="shared" si="75"/>
        <v>0.16000000000000003</v>
      </c>
      <c r="I687">
        <f t="shared" si="76"/>
        <v>0.20599527987701363</v>
      </c>
    </row>
    <row r="688" spans="1:9" x14ac:dyDescent="0.3">
      <c r="A688">
        <v>27.736599999999999</v>
      </c>
      <c r="B688">
        <v>0.25</v>
      </c>
      <c r="C688">
        <f t="shared" si="70"/>
        <v>30.927493398076322</v>
      </c>
      <c r="D688">
        <f t="shared" si="71"/>
        <v>-3.190893398076323</v>
      </c>
      <c r="E688">
        <f t="shared" si="72"/>
        <v>10.181800677887063</v>
      </c>
      <c r="F688">
        <f t="shared" si="73"/>
        <v>48.579353641935228</v>
      </c>
      <c r="G688">
        <f t="shared" si="74"/>
        <v>6.0253932842424841E-3</v>
      </c>
      <c r="H688">
        <f t="shared" si="75"/>
        <v>6.25E-2</v>
      </c>
      <c r="I688">
        <f t="shared" si="76"/>
        <v>0.11504270163164639</v>
      </c>
    </row>
    <row r="689" spans="1:9" x14ac:dyDescent="0.3">
      <c r="A689">
        <v>27.589400000000001</v>
      </c>
      <c r="B689">
        <v>0.25</v>
      </c>
      <c r="C689">
        <f t="shared" si="70"/>
        <v>30.927493398076322</v>
      </c>
      <c r="D689">
        <f t="shared" si="71"/>
        <v>-3.338093398076321</v>
      </c>
      <c r="E689">
        <f t="shared" si="72"/>
        <v>11.14286753428072</v>
      </c>
      <c r="F689">
        <f t="shared" si="73"/>
        <v>50.652956824012882</v>
      </c>
      <c r="G689">
        <f t="shared" si="74"/>
        <v>6.0253932842424841E-3</v>
      </c>
      <c r="H689">
        <f t="shared" si="75"/>
        <v>6.25E-2</v>
      </c>
      <c r="I689">
        <f t="shared" si="76"/>
        <v>0.12099188087005593</v>
      </c>
    </row>
    <row r="690" spans="1:9" x14ac:dyDescent="0.3">
      <c r="A690">
        <v>30.2</v>
      </c>
      <c r="B690">
        <v>0.4</v>
      </c>
      <c r="C690">
        <f t="shared" si="70"/>
        <v>38.230050372101331</v>
      </c>
      <c r="D690">
        <f t="shared" si="71"/>
        <v>-8.0300503721013321</v>
      </c>
      <c r="E690">
        <f t="shared" si="72"/>
        <v>64.481708978484747</v>
      </c>
      <c r="F690">
        <f t="shared" si="73"/>
        <v>20.308443734040001</v>
      </c>
      <c r="G690">
        <f t="shared" si="74"/>
        <v>5.2383712423019679E-3</v>
      </c>
      <c r="H690">
        <f t="shared" si="75"/>
        <v>0.16000000000000003</v>
      </c>
      <c r="I690">
        <f t="shared" si="76"/>
        <v>0.2658957076854746</v>
      </c>
    </row>
    <row r="691" spans="1:9" x14ac:dyDescent="0.3">
      <c r="A691">
        <v>31.8</v>
      </c>
      <c r="B691">
        <v>0.4</v>
      </c>
      <c r="C691">
        <f t="shared" si="70"/>
        <v>38.230050372101331</v>
      </c>
      <c r="D691">
        <f t="shared" si="71"/>
        <v>-6.4300503721013307</v>
      </c>
      <c r="E691">
        <f t="shared" si="72"/>
        <v>41.345547787760459</v>
      </c>
      <c r="F691">
        <f t="shared" si="73"/>
        <v>8.447678711456426</v>
      </c>
      <c r="G691">
        <f t="shared" si="74"/>
        <v>5.2383712423019679E-3</v>
      </c>
      <c r="H691">
        <f t="shared" si="75"/>
        <v>0.16000000000000003</v>
      </c>
      <c r="I691">
        <f t="shared" si="76"/>
        <v>0.20220284188997895</v>
      </c>
    </row>
    <row r="692" spans="1:9" x14ac:dyDescent="0.3">
      <c r="A692">
        <v>27.785699999999999</v>
      </c>
      <c r="B692">
        <v>0.25</v>
      </c>
      <c r="C692">
        <f t="shared" si="70"/>
        <v>30.927493398076322</v>
      </c>
      <c r="D692">
        <f t="shared" si="71"/>
        <v>-3.1417933980763237</v>
      </c>
      <c r="E692">
        <f t="shared" si="72"/>
        <v>9.8708657561959736</v>
      </c>
      <c r="F692">
        <f t="shared" si="73"/>
        <v>47.897321345304704</v>
      </c>
      <c r="G692">
        <f t="shared" si="74"/>
        <v>6.0253932842424841E-3</v>
      </c>
      <c r="H692">
        <f t="shared" si="75"/>
        <v>6.25E-2</v>
      </c>
      <c r="I692">
        <f t="shared" si="76"/>
        <v>0.11307231410676441</v>
      </c>
    </row>
    <row r="693" spans="1:9" x14ac:dyDescent="0.3">
      <c r="A693">
        <v>35.429099999999998</v>
      </c>
      <c r="B693">
        <v>0.37037037037037035</v>
      </c>
      <c r="C693">
        <f t="shared" si="70"/>
        <v>36.787569982170467</v>
      </c>
      <c r="D693">
        <f t="shared" si="71"/>
        <v>-1.3584699821704689</v>
      </c>
      <c r="E693">
        <f t="shared" si="72"/>
        <v>1.8454406924582341</v>
      </c>
      <c r="F693">
        <f t="shared" si="73"/>
        <v>0.52216655679516988</v>
      </c>
      <c r="G693">
        <f t="shared" si="74"/>
        <v>1.8273028939335611E-3</v>
      </c>
      <c r="H693">
        <f t="shared" si="75"/>
        <v>0.1371742112482853</v>
      </c>
      <c r="I693">
        <f t="shared" si="76"/>
        <v>3.8343338729193488E-2</v>
      </c>
    </row>
    <row r="694" spans="1:9" x14ac:dyDescent="0.3">
      <c r="A694">
        <v>36.146299999999997</v>
      </c>
      <c r="B694">
        <v>0.37037037037037035</v>
      </c>
      <c r="C694">
        <f t="shared" si="70"/>
        <v>36.787569982170467</v>
      </c>
      <c r="D694">
        <f t="shared" si="71"/>
        <v>-0.6412699821704706</v>
      </c>
      <c r="E694">
        <f t="shared" si="72"/>
        <v>0.41122719003291569</v>
      </c>
      <c r="F694">
        <f t="shared" si="73"/>
        <v>2.0730555154220798</v>
      </c>
      <c r="G694">
        <f t="shared" si="74"/>
        <v>1.8273028939335611E-3</v>
      </c>
      <c r="H694">
        <f t="shared" si="75"/>
        <v>0.1371742112482853</v>
      </c>
      <c r="I694">
        <f t="shared" si="76"/>
        <v>1.7740957779094145E-2</v>
      </c>
    </row>
    <row r="695" spans="1:9" x14ac:dyDescent="0.3">
      <c r="A695">
        <v>29.2</v>
      </c>
      <c r="B695">
        <v>0.25</v>
      </c>
      <c r="C695">
        <f t="shared" si="70"/>
        <v>30.927493398076322</v>
      </c>
      <c r="D695">
        <f t="shared" si="71"/>
        <v>-1.727493398076323</v>
      </c>
      <c r="E695">
        <f t="shared" si="72"/>
        <v>2.9842334403972814</v>
      </c>
      <c r="F695">
        <f t="shared" si="73"/>
        <v>30.32142187315473</v>
      </c>
      <c r="G695">
        <f t="shared" si="74"/>
        <v>6.0253932842424841E-3</v>
      </c>
      <c r="H695">
        <f t="shared" si="75"/>
        <v>6.25E-2</v>
      </c>
      <c r="I695">
        <f t="shared" si="76"/>
        <v>5.9160732810832978E-2</v>
      </c>
    </row>
    <row r="696" spans="1:9" x14ac:dyDescent="0.3">
      <c r="A696">
        <v>25.3</v>
      </c>
      <c r="B696">
        <v>0.25</v>
      </c>
      <c r="C696">
        <f t="shared" si="70"/>
        <v>30.927493398076322</v>
      </c>
      <c r="D696">
        <f t="shared" si="71"/>
        <v>-5.6274933980763215</v>
      </c>
      <c r="E696">
        <f t="shared" si="72"/>
        <v>31.668681945392585</v>
      </c>
      <c r="F696">
        <f t="shared" si="73"/>
        <v>88.482036615702143</v>
      </c>
      <c r="G696">
        <f t="shared" si="74"/>
        <v>6.0253932842424841E-3</v>
      </c>
      <c r="H696">
        <f t="shared" si="75"/>
        <v>6.25E-2</v>
      </c>
      <c r="I696">
        <f t="shared" si="76"/>
        <v>0.22243056909392575</v>
      </c>
    </row>
    <row r="697" spans="1:9" x14ac:dyDescent="0.3">
      <c r="A697">
        <v>32.4</v>
      </c>
      <c r="B697">
        <v>0.34482758620689657</v>
      </c>
      <c r="C697">
        <f t="shared" si="70"/>
        <v>35.544052404643857</v>
      </c>
      <c r="D697">
        <f t="shared" si="71"/>
        <v>-3.1440524046438583</v>
      </c>
      <c r="E697">
        <f t="shared" si="72"/>
        <v>9.8850655231468281</v>
      </c>
      <c r="F697">
        <f t="shared" si="73"/>
        <v>5.3198918279876004</v>
      </c>
      <c r="G697">
        <f t="shared" si="74"/>
        <v>2.9598378884211721E-4</v>
      </c>
      <c r="H697">
        <f t="shared" si="75"/>
        <v>0.11890606420927469</v>
      </c>
      <c r="I697">
        <f t="shared" si="76"/>
        <v>9.7038654464316615E-2</v>
      </c>
    </row>
    <row r="698" spans="1:9" x14ac:dyDescent="0.3">
      <c r="A698">
        <v>34.1</v>
      </c>
      <c r="B698">
        <v>0.34482758620689657</v>
      </c>
      <c r="C698">
        <f t="shared" si="70"/>
        <v>35.544052404643857</v>
      </c>
      <c r="D698">
        <f t="shared" si="71"/>
        <v>-1.4440524046438554</v>
      </c>
      <c r="E698">
        <f t="shared" si="72"/>
        <v>2.0852873473577014</v>
      </c>
      <c r="F698">
        <f t="shared" si="73"/>
        <v>0.36782899149255516</v>
      </c>
      <c r="G698">
        <f t="shared" si="74"/>
        <v>2.9598378884211721E-4</v>
      </c>
      <c r="H698">
        <f t="shared" si="75"/>
        <v>0.11890606420927469</v>
      </c>
      <c r="I698">
        <f t="shared" si="76"/>
        <v>4.2347577848793415E-2</v>
      </c>
    </row>
    <row r="699" spans="1:9" x14ac:dyDescent="0.3">
      <c r="A699">
        <v>31.411200000000001</v>
      </c>
      <c r="B699">
        <v>0.27027027027027023</v>
      </c>
      <c r="C699">
        <f t="shared" si="70"/>
        <v>31.914325421593215</v>
      </c>
      <c r="D699">
        <f t="shared" si="71"/>
        <v>-0.50312542159321438</v>
      </c>
      <c r="E699">
        <f t="shared" si="72"/>
        <v>0.25313518985334971</v>
      </c>
      <c r="F699">
        <f t="shared" si="73"/>
        <v>10.858930051944231</v>
      </c>
      <c r="G699">
        <f t="shared" si="74"/>
        <v>3.2893822705397893E-3</v>
      </c>
      <c r="H699">
        <f t="shared" si="75"/>
        <v>7.3046018991964917E-2</v>
      </c>
      <c r="I699">
        <f t="shared" si="76"/>
        <v>1.6017389389555776E-2</v>
      </c>
    </row>
    <row r="700" spans="1:9" x14ac:dyDescent="0.3">
      <c r="A700">
        <v>26.6</v>
      </c>
      <c r="B700">
        <v>0.18867924528301888</v>
      </c>
      <c r="C700">
        <f t="shared" si="70"/>
        <v>27.942171364669875</v>
      </c>
      <c r="D700">
        <f t="shared" si="71"/>
        <v>-1.3421713646698734</v>
      </c>
      <c r="E700">
        <f t="shared" si="72"/>
        <v>1.8014239721397902</v>
      </c>
      <c r="F700">
        <f t="shared" si="73"/>
        <v>65.715165034852987</v>
      </c>
      <c r="G700">
        <f t="shared" si="74"/>
        <v>1.9305480021454428E-2</v>
      </c>
      <c r="H700">
        <f t="shared" si="75"/>
        <v>3.55998576005696E-2</v>
      </c>
      <c r="I700">
        <f t="shared" si="76"/>
        <v>5.0457570100371177E-2</v>
      </c>
    </row>
    <row r="701" spans="1:9" x14ac:dyDescent="0.3">
      <c r="A701">
        <v>29.799900000000001</v>
      </c>
      <c r="B701">
        <v>0.27027027027027023</v>
      </c>
      <c r="C701">
        <f t="shared" si="70"/>
        <v>31.914325421593215</v>
      </c>
      <c r="D701">
        <f t="shared" si="71"/>
        <v>-2.1144254215932143</v>
      </c>
      <c r="E701">
        <f t="shared" si="72"/>
        <v>4.4707948634796422</v>
      </c>
      <c r="F701">
        <f t="shared" si="73"/>
        <v>24.074616297499787</v>
      </c>
      <c r="G701">
        <f t="shared" si="74"/>
        <v>3.2893822705397893E-3</v>
      </c>
      <c r="H701">
        <f t="shared" si="75"/>
        <v>7.3046018991964917E-2</v>
      </c>
      <c r="I701">
        <f t="shared" si="76"/>
        <v>7.0954111308870638E-2</v>
      </c>
    </row>
    <row r="702" spans="1:9" x14ac:dyDescent="0.3">
      <c r="A702">
        <v>29.799900000000001</v>
      </c>
      <c r="B702">
        <v>0.27027027027027023</v>
      </c>
      <c r="C702">
        <f t="shared" si="70"/>
        <v>31.914325421593215</v>
      </c>
      <c r="D702">
        <f t="shared" si="71"/>
        <v>-2.1144254215932143</v>
      </c>
      <c r="E702">
        <f t="shared" si="72"/>
        <v>4.4707948634796422</v>
      </c>
      <c r="F702">
        <f t="shared" si="73"/>
        <v>24.074616297499787</v>
      </c>
      <c r="G702">
        <f t="shared" si="74"/>
        <v>3.2893822705397893E-3</v>
      </c>
      <c r="H702">
        <f t="shared" si="75"/>
        <v>7.3046018991964917E-2</v>
      </c>
      <c r="I702">
        <f t="shared" si="76"/>
        <v>7.0954111308870638E-2</v>
      </c>
    </row>
    <row r="703" spans="1:9" x14ac:dyDescent="0.3">
      <c r="A703">
        <v>26.6</v>
      </c>
      <c r="B703">
        <v>0.18867924528301888</v>
      </c>
      <c r="C703">
        <f t="shared" si="70"/>
        <v>27.942171364669875</v>
      </c>
      <c r="D703">
        <f t="shared" si="71"/>
        <v>-1.3421713646698734</v>
      </c>
      <c r="E703">
        <f t="shared" si="72"/>
        <v>1.8014239721397902</v>
      </c>
      <c r="F703">
        <f t="shared" si="73"/>
        <v>65.715165034852987</v>
      </c>
      <c r="G703">
        <f t="shared" si="74"/>
        <v>1.9305480021454428E-2</v>
      </c>
      <c r="H703">
        <f t="shared" si="75"/>
        <v>3.55998576005696E-2</v>
      </c>
      <c r="I703">
        <f t="shared" si="76"/>
        <v>5.0457570100371177E-2</v>
      </c>
    </row>
    <row r="704" spans="1:9" x14ac:dyDescent="0.3">
      <c r="A704">
        <v>26.2</v>
      </c>
      <c r="B704">
        <v>0.25</v>
      </c>
      <c r="C704">
        <f t="shared" si="70"/>
        <v>30.927493398076322</v>
      </c>
      <c r="D704">
        <f t="shared" si="71"/>
        <v>-4.727493398076323</v>
      </c>
      <c r="E704">
        <f t="shared" si="72"/>
        <v>22.349193828855221</v>
      </c>
      <c r="F704">
        <f t="shared" si="73"/>
        <v>72.360356290498913</v>
      </c>
      <c r="G704">
        <f t="shared" si="74"/>
        <v>6.0253932842424841E-3</v>
      </c>
      <c r="H704">
        <f t="shared" si="75"/>
        <v>6.25E-2</v>
      </c>
      <c r="I704">
        <f t="shared" si="76"/>
        <v>0.18043867931589019</v>
      </c>
    </row>
    <row r="705" spans="1:9" x14ac:dyDescent="0.3">
      <c r="A705">
        <v>24.6648</v>
      </c>
      <c r="B705">
        <v>0.25</v>
      </c>
      <c r="C705">
        <f t="shared" si="70"/>
        <v>30.927493398076322</v>
      </c>
      <c r="D705">
        <f t="shared" si="71"/>
        <v>-6.2626933980763226</v>
      </c>
      <c r="E705">
        <f t="shared" si="72"/>
        <v>39.221328598308759</v>
      </c>
      <c r="F705">
        <f t="shared" si="73"/>
        <v>100.83551936966784</v>
      </c>
      <c r="G705">
        <f t="shared" si="74"/>
        <v>6.0253932842424841E-3</v>
      </c>
      <c r="H705">
        <f t="shared" si="75"/>
        <v>6.25E-2</v>
      </c>
      <c r="I705">
        <f t="shared" si="76"/>
        <v>0.25391219057427278</v>
      </c>
    </row>
    <row r="706" spans="1:9" x14ac:dyDescent="0.3">
      <c r="A706">
        <v>32.4</v>
      </c>
      <c r="B706">
        <v>0.34482758620689657</v>
      </c>
      <c r="C706">
        <f t="shared" ref="C706:C769" si="77">$L$19+($L$20*B706)</f>
        <v>35.544052404643857</v>
      </c>
      <c r="D706">
        <f t="shared" si="71"/>
        <v>-3.1440524046438583</v>
      </c>
      <c r="E706">
        <f t="shared" si="72"/>
        <v>9.8850655231468281</v>
      </c>
      <c r="F706">
        <f t="shared" si="73"/>
        <v>5.3198918279876004</v>
      </c>
      <c r="G706">
        <f t="shared" si="74"/>
        <v>2.9598378884211721E-4</v>
      </c>
      <c r="H706">
        <f t="shared" si="75"/>
        <v>0.11890606420927469</v>
      </c>
      <c r="I706">
        <f t="shared" si="76"/>
        <v>9.7038654464316615E-2</v>
      </c>
    </row>
    <row r="707" spans="1:9" x14ac:dyDescent="0.3">
      <c r="A707">
        <v>34.1</v>
      </c>
      <c r="B707">
        <v>0.34482758620689657</v>
      </c>
      <c r="C707">
        <f t="shared" si="77"/>
        <v>35.544052404643857</v>
      </c>
      <c r="D707">
        <f t="shared" ref="D707:D770" si="78">A707-C707</f>
        <v>-1.4440524046438554</v>
      </c>
      <c r="E707">
        <f t="shared" ref="E707:E770" si="79">D707^2</f>
        <v>2.0852873473577014</v>
      </c>
      <c r="F707">
        <f t="shared" ref="F707:F770" si="80">(A707-(AVERAGE($A$2:$A$1108)))^2</f>
        <v>0.36782899149255516</v>
      </c>
      <c r="G707">
        <f t="shared" ref="G707:G770" si="81">(B707-(AVERAGE($B$2:$B$1108)))^2</f>
        <v>2.9598378884211721E-4</v>
      </c>
      <c r="H707">
        <f t="shared" ref="H707:H770" si="82">(B707)^2</f>
        <v>0.11890606420927469</v>
      </c>
      <c r="I707">
        <f t="shared" ref="I707:I770" si="83">ABS(D707)/A707</f>
        <v>4.2347577848793415E-2</v>
      </c>
    </row>
    <row r="708" spans="1:9" x14ac:dyDescent="0.3">
      <c r="A708">
        <v>31.3858</v>
      </c>
      <c r="B708">
        <v>0.27027027027027023</v>
      </c>
      <c r="C708">
        <f t="shared" si="77"/>
        <v>31.914325421593215</v>
      </c>
      <c r="D708">
        <f t="shared" si="78"/>
        <v>-0.52852542159321558</v>
      </c>
      <c r="E708">
        <f t="shared" si="79"/>
        <v>0.27933912127028626</v>
      </c>
      <c r="F708">
        <f t="shared" si="80"/>
        <v>11.026975896677753</v>
      </c>
      <c r="G708">
        <f t="shared" si="81"/>
        <v>3.2893822705397893E-3</v>
      </c>
      <c r="H708">
        <f t="shared" si="82"/>
        <v>7.3046018991964917E-2</v>
      </c>
      <c r="I708">
        <f t="shared" si="83"/>
        <v>1.6839635172377816E-2</v>
      </c>
    </row>
    <row r="709" spans="1:9" x14ac:dyDescent="0.3">
      <c r="A709">
        <v>26.6</v>
      </c>
      <c r="B709">
        <v>0.18867924528301888</v>
      </c>
      <c r="C709">
        <f t="shared" si="77"/>
        <v>27.942171364669875</v>
      </c>
      <c r="D709">
        <f t="shared" si="78"/>
        <v>-1.3421713646698734</v>
      </c>
      <c r="E709">
        <f t="shared" si="79"/>
        <v>1.8014239721397902</v>
      </c>
      <c r="F709">
        <f t="shared" si="80"/>
        <v>65.715165034852987</v>
      </c>
      <c r="G709">
        <f t="shared" si="81"/>
        <v>1.9305480021454428E-2</v>
      </c>
      <c r="H709">
        <f t="shared" si="82"/>
        <v>3.55998576005696E-2</v>
      </c>
      <c r="I709">
        <f t="shared" si="83"/>
        <v>5.0457570100371177E-2</v>
      </c>
    </row>
    <row r="710" spans="1:9" x14ac:dyDescent="0.3">
      <c r="A710">
        <v>29.799900000000001</v>
      </c>
      <c r="B710">
        <v>0.27027027027027023</v>
      </c>
      <c r="C710">
        <f t="shared" si="77"/>
        <v>31.914325421593215</v>
      </c>
      <c r="D710">
        <f t="shared" si="78"/>
        <v>-2.1144254215932143</v>
      </c>
      <c r="E710">
        <f t="shared" si="79"/>
        <v>4.4707948634796422</v>
      </c>
      <c r="F710">
        <f t="shared" si="80"/>
        <v>24.074616297499787</v>
      </c>
      <c r="G710">
        <f t="shared" si="81"/>
        <v>3.2893822705397893E-3</v>
      </c>
      <c r="H710">
        <f t="shared" si="82"/>
        <v>7.3046018991964917E-2</v>
      </c>
      <c r="I710">
        <f t="shared" si="83"/>
        <v>7.0954111308870638E-2</v>
      </c>
    </row>
    <row r="711" spans="1:9" x14ac:dyDescent="0.3">
      <c r="A711">
        <v>29.799900000000001</v>
      </c>
      <c r="B711">
        <v>0.27027027027027023</v>
      </c>
      <c r="C711">
        <f t="shared" si="77"/>
        <v>31.914325421593215</v>
      </c>
      <c r="D711">
        <f t="shared" si="78"/>
        <v>-2.1144254215932143</v>
      </c>
      <c r="E711">
        <f t="shared" si="79"/>
        <v>4.4707948634796422</v>
      </c>
      <c r="F711">
        <f t="shared" si="80"/>
        <v>24.074616297499787</v>
      </c>
      <c r="G711">
        <f t="shared" si="81"/>
        <v>3.2893822705397893E-3</v>
      </c>
      <c r="H711">
        <f t="shared" si="82"/>
        <v>7.3046018991964917E-2</v>
      </c>
      <c r="I711">
        <f t="shared" si="83"/>
        <v>7.0954111308870638E-2</v>
      </c>
    </row>
    <row r="712" spans="1:9" x14ac:dyDescent="0.3">
      <c r="A712">
        <v>26.6</v>
      </c>
      <c r="B712">
        <v>0.18867924528301888</v>
      </c>
      <c r="C712">
        <f t="shared" si="77"/>
        <v>27.942171364669875</v>
      </c>
      <c r="D712">
        <f t="shared" si="78"/>
        <v>-1.3421713646698734</v>
      </c>
      <c r="E712">
        <f t="shared" si="79"/>
        <v>1.8014239721397902</v>
      </c>
      <c r="F712">
        <f t="shared" si="80"/>
        <v>65.715165034852987</v>
      </c>
      <c r="G712">
        <f t="shared" si="81"/>
        <v>1.9305480021454428E-2</v>
      </c>
      <c r="H712">
        <f t="shared" si="82"/>
        <v>3.55998576005696E-2</v>
      </c>
      <c r="I712">
        <f t="shared" si="83"/>
        <v>5.0457570100371177E-2</v>
      </c>
    </row>
    <row r="713" spans="1:9" x14ac:dyDescent="0.3">
      <c r="A713">
        <v>26.82</v>
      </c>
      <c r="B713">
        <v>0.25</v>
      </c>
      <c r="C713">
        <f t="shared" si="77"/>
        <v>30.927493398076322</v>
      </c>
      <c r="D713">
        <f t="shared" si="78"/>
        <v>-4.107493398076322</v>
      </c>
      <c r="E713">
        <f t="shared" si="79"/>
        <v>16.871502015240569</v>
      </c>
      <c r="F713">
        <f t="shared" si="80"/>
        <v>62.196709844247771</v>
      </c>
      <c r="G713">
        <f t="shared" si="81"/>
        <v>6.0253932842424841E-3</v>
      </c>
      <c r="H713">
        <f t="shared" si="82"/>
        <v>6.25E-2</v>
      </c>
      <c r="I713">
        <f t="shared" si="83"/>
        <v>0.15315038769859515</v>
      </c>
    </row>
    <row r="714" spans="1:9" x14ac:dyDescent="0.3">
      <c r="A714">
        <v>26.6538</v>
      </c>
      <c r="B714">
        <v>0.25</v>
      </c>
      <c r="C714">
        <f t="shared" si="77"/>
        <v>30.927493398076322</v>
      </c>
      <c r="D714">
        <f t="shared" si="78"/>
        <v>-4.2736933980763219</v>
      </c>
      <c r="E714">
        <f t="shared" si="79"/>
        <v>18.264455260761139</v>
      </c>
      <c r="F714">
        <f t="shared" si="80"/>
        <v>64.845801250968634</v>
      </c>
      <c r="G714">
        <f t="shared" si="81"/>
        <v>6.0253932842424841E-3</v>
      </c>
      <c r="H714">
        <f t="shared" si="82"/>
        <v>6.25E-2</v>
      </c>
      <c r="I714">
        <f t="shared" si="83"/>
        <v>0.16034086689613947</v>
      </c>
    </row>
    <row r="715" spans="1:9" x14ac:dyDescent="0.3">
      <c r="A715">
        <v>26.384599999999999</v>
      </c>
      <c r="B715">
        <v>0.25</v>
      </c>
      <c r="C715">
        <f t="shared" si="77"/>
        <v>30.927493398076322</v>
      </c>
      <c r="D715">
        <f t="shared" si="78"/>
        <v>-4.5428933980763233</v>
      </c>
      <c r="E715">
        <f t="shared" si="79"/>
        <v>20.637880426285445</v>
      </c>
      <c r="F715">
        <f t="shared" si="80"/>
        <v>69.253837686018343</v>
      </c>
      <c r="G715">
        <f t="shared" si="81"/>
        <v>6.0253932842424841E-3</v>
      </c>
      <c r="H715">
        <f t="shared" si="82"/>
        <v>6.25E-2</v>
      </c>
      <c r="I715">
        <f t="shared" si="83"/>
        <v>0.17217973355958868</v>
      </c>
    </row>
    <row r="716" spans="1:9" x14ac:dyDescent="0.3">
      <c r="A716">
        <v>30.3</v>
      </c>
      <c r="B716">
        <v>0.37037037037037035</v>
      </c>
      <c r="C716">
        <f t="shared" si="77"/>
        <v>36.787569982170467</v>
      </c>
      <c r="D716">
        <f t="shared" si="78"/>
        <v>-6.4875699821704664</v>
      </c>
      <c r="E716">
        <f t="shared" si="79"/>
        <v>42.088564273559307</v>
      </c>
      <c r="F716">
        <f t="shared" si="80"/>
        <v>19.417145920128515</v>
      </c>
      <c r="G716">
        <f t="shared" si="81"/>
        <v>1.8273028939335611E-3</v>
      </c>
      <c r="H716">
        <f t="shared" si="82"/>
        <v>0.1371742112482853</v>
      </c>
      <c r="I716">
        <f t="shared" si="83"/>
        <v>0.21411122053367876</v>
      </c>
    </row>
    <row r="717" spans="1:9" x14ac:dyDescent="0.3">
      <c r="A717">
        <v>28.3</v>
      </c>
      <c r="B717">
        <v>0.25</v>
      </c>
      <c r="C717">
        <f t="shared" si="77"/>
        <v>30.927493398076322</v>
      </c>
      <c r="D717">
        <f t="shared" si="78"/>
        <v>-2.6274933980763215</v>
      </c>
      <c r="E717">
        <f t="shared" si="79"/>
        <v>6.9037215569346548</v>
      </c>
      <c r="F717">
        <f t="shared" si="80"/>
        <v>41.043102198357971</v>
      </c>
      <c r="G717">
        <f t="shared" si="81"/>
        <v>6.0253932842424841E-3</v>
      </c>
      <c r="H717">
        <f t="shared" si="82"/>
        <v>6.25E-2</v>
      </c>
      <c r="I717">
        <f t="shared" si="83"/>
        <v>9.2844289684675674E-2</v>
      </c>
    </row>
    <row r="718" spans="1:9" x14ac:dyDescent="0.3">
      <c r="A718">
        <v>24.4</v>
      </c>
      <c r="B718">
        <v>0.25</v>
      </c>
      <c r="C718">
        <f t="shared" si="77"/>
        <v>30.927493398076322</v>
      </c>
      <c r="D718">
        <f t="shared" si="78"/>
        <v>-6.5274933980763237</v>
      </c>
      <c r="E718">
        <f t="shared" si="79"/>
        <v>42.608170061929989</v>
      </c>
      <c r="F718">
        <f t="shared" si="80"/>
        <v>106.22371694090545</v>
      </c>
      <c r="G718">
        <f t="shared" si="81"/>
        <v>6.0253932842424841E-3</v>
      </c>
      <c r="H718">
        <f t="shared" si="82"/>
        <v>6.25E-2</v>
      </c>
      <c r="I718">
        <f t="shared" si="83"/>
        <v>0.26752022123263625</v>
      </c>
    </row>
    <row r="719" spans="1:9" x14ac:dyDescent="0.3">
      <c r="A719">
        <v>27.805499999999999</v>
      </c>
      <c r="B719">
        <v>0.23255813953488372</v>
      </c>
      <c r="C719">
        <f t="shared" si="77"/>
        <v>30.078358866212952</v>
      </c>
      <c r="D719">
        <f t="shared" si="78"/>
        <v>-2.2728588662129532</v>
      </c>
      <c r="E719">
        <f t="shared" si="79"/>
        <v>5.1658874257228309</v>
      </c>
      <c r="F719">
        <f t="shared" si="80"/>
        <v>47.623650138150232</v>
      </c>
      <c r="G719">
        <f t="shared" si="81"/>
        <v>9.0374050414178293E-3</v>
      </c>
      <c r="H719">
        <f t="shared" si="82"/>
        <v>5.4083288263926443E-2</v>
      </c>
      <c r="I719">
        <f t="shared" si="83"/>
        <v>8.1741341325023947E-2</v>
      </c>
    </row>
    <row r="720" spans="1:9" x14ac:dyDescent="0.3">
      <c r="A720">
        <v>26.228300000000001</v>
      </c>
      <c r="B720">
        <v>0.20833333333333334</v>
      </c>
      <c r="C720">
        <f t="shared" si="77"/>
        <v>28.899005349736044</v>
      </c>
      <c r="D720">
        <f t="shared" si="78"/>
        <v>-2.6707053497360427</v>
      </c>
      <c r="E720">
        <f t="shared" si="79"/>
        <v>7.1326670651087181</v>
      </c>
      <c r="F720">
        <f t="shared" si="80"/>
        <v>71.879689899161946</v>
      </c>
      <c r="G720">
        <f t="shared" si="81"/>
        <v>1.423012162922596E-2</v>
      </c>
      <c r="H720">
        <f t="shared" si="82"/>
        <v>4.3402777777777783E-2</v>
      </c>
      <c r="I720">
        <f t="shared" si="83"/>
        <v>0.10182533178803212</v>
      </c>
    </row>
    <row r="721" spans="1:9" x14ac:dyDescent="0.3">
      <c r="A721">
        <v>29.370799999999999</v>
      </c>
      <c r="B721">
        <v>0.18867924528301888</v>
      </c>
      <c r="C721">
        <f t="shared" si="77"/>
        <v>27.942171364669875</v>
      </c>
      <c r="D721">
        <f t="shared" si="78"/>
        <v>1.4286286353301243</v>
      </c>
      <c r="E721">
        <f t="shared" si="79"/>
        <v>2.0409797776852132</v>
      </c>
      <c r="F721">
        <f t="shared" si="80"/>
        <v>28.469577846993936</v>
      </c>
      <c r="G721">
        <f t="shared" si="81"/>
        <v>1.9305480021454428E-2</v>
      </c>
      <c r="H721">
        <f t="shared" si="82"/>
        <v>3.55998576005696E-2</v>
      </c>
      <c r="I721">
        <f t="shared" si="83"/>
        <v>4.8641120954489643E-2</v>
      </c>
    </row>
    <row r="722" spans="1:9" x14ac:dyDescent="0.3">
      <c r="A722">
        <v>26.1</v>
      </c>
      <c r="B722">
        <v>0.16129032258064516</v>
      </c>
      <c r="C722">
        <f t="shared" si="77"/>
        <v>26.608776908061536</v>
      </c>
      <c r="D722">
        <f t="shared" si="78"/>
        <v>-0.50877690806153453</v>
      </c>
      <c r="E722">
        <f t="shared" si="79"/>
        <v>0.25885394217665514</v>
      </c>
      <c r="F722">
        <f t="shared" si="80"/>
        <v>74.071654104410356</v>
      </c>
      <c r="G722">
        <f t="shared" si="81"/>
        <v>2.7666694908074808E-2</v>
      </c>
      <c r="H722">
        <f t="shared" si="82"/>
        <v>2.6014568158168574E-2</v>
      </c>
      <c r="I722">
        <f t="shared" si="83"/>
        <v>1.9493368124963009E-2</v>
      </c>
    </row>
    <row r="723" spans="1:9" x14ac:dyDescent="0.3">
      <c r="A723">
        <v>30.5</v>
      </c>
      <c r="B723">
        <v>0.16666666666666666</v>
      </c>
      <c r="C723">
        <f t="shared" si="77"/>
        <v>26.870517301395765</v>
      </c>
      <c r="D723">
        <f t="shared" si="78"/>
        <v>3.6294826986042352</v>
      </c>
      <c r="E723">
        <f t="shared" si="79"/>
        <v>13.173144659467482</v>
      </c>
      <c r="F723">
        <f t="shared" si="80"/>
        <v>17.694550292305575</v>
      </c>
      <c r="G723">
        <f t="shared" si="81"/>
        <v>2.5907072196431666E-2</v>
      </c>
      <c r="H723">
        <f t="shared" si="82"/>
        <v>2.7777777777777776E-2</v>
      </c>
      <c r="I723">
        <f t="shared" si="83"/>
        <v>0.11899943274112247</v>
      </c>
    </row>
    <row r="724" spans="1:9" x14ac:dyDescent="0.3">
      <c r="A724">
        <v>30.4</v>
      </c>
      <c r="B724">
        <v>0.18867924528301888</v>
      </c>
      <c r="C724">
        <f t="shared" si="77"/>
        <v>27.942171364669875</v>
      </c>
      <c r="D724">
        <f t="shared" si="78"/>
        <v>2.4578286353301237</v>
      </c>
      <c r="E724">
        <f t="shared" si="79"/>
        <v>6.0409216006487387</v>
      </c>
      <c r="F724">
        <f t="shared" si="80"/>
        <v>18.545848106217061</v>
      </c>
      <c r="G724">
        <f t="shared" si="81"/>
        <v>1.9305480021454428E-2</v>
      </c>
      <c r="H724">
        <f t="shared" si="82"/>
        <v>3.55998576005696E-2</v>
      </c>
      <c r="I724">
        <f t="shared" si="83"/>
        <v>8.0849626162175128E-2</v>
      </c>
    </row>
    <row r="725" spans="1:9" x14ac:dyDescent="0.3">
      <c r="A725">
        <v>28.1</v>
      </c>
      <c r="B725">
        <v>0.27027027027027023</v>
      </c>
      <c r="C725">
        <f t="shared" si="77"/>
        <v>31.914325421593215</v>
      </c>
      <c r="D725">
        <f t="shared" si="78"/>
        <v>-3.8143254215932139</v>
      </c>
      <c r="E725">
        <f t="shared" si="79"/>
        <v>14.549078421812249</v>
      </c>
      <c r="F725">
        <f t="shared" si="80"/>
        <v>43.645697826180907</v>
      </c>
      <c r="G725">
        <f t="shared" si="81"/>
        <v>3.2893822705397893E-3</v>
      </c>
      <c r="H725">
        <f t="shared" si="82"/>
        <v>7.3046018991964917E-2</v>
      </c>
      <c r="I725">
        <f t="shared" si="83"/>
        <v>0.13574111820616419</v>
      </c>
    </row>
    <row r="726" spans="1:9" x14ac:dyDescent="0.3">
      <c r="A726">
        <v>25.6</v>
      </c>
      <c r="B726">
        <v>0.21276595744680851</v>
      </c>
      <c r="C726">
        <f t="shared" si="77"/>
        <v>29.11480195062331</v>
      </c>
      <c r="D726">
        <f t="shared" si="78"/>
        <v>-3.5148019506233084</v>
      </c>
      <c r="E726">
        <f t="shared" si="79"/>
        <v>12.353832752105413</v>
      </c>
      <c r="F726">
        <f t="shared" si="80"/>
        <v>82.928143173967712</v>
      </c>
      <c r="G726">
        <f t="shared" si="81"/>
        <v>1.3192233673406835E-2</v>
      </c>
      <c r="H726">
        <f t="shared" si="82"/>
        <v>4.5269352648257127E-2</v>
      </c>
      <c r="I726">
        <f t="shared" si="83"/>
        <v>0.13729695119622298</v>
      </c>
    </row>
    <row r="727" spans="1:9" x14ac:dyDescent="0.3">
      <c r="A727">
        <v>27.8</v>
      </c>
      <c r="B727">
        <v>0.27027027027027023</v>
      </c>
      <c r="C727">
        <f t="shared" si="77"/>
        <v>31.914325421593215</v>
      </c>
      <c r="D727">
        <f t="shared" si="78"/>
        <v>-4.1143254215932146</v>
      </c>
      <c r="E727">
        <f t="shared" si="79"/>
        <v>16.927673674768183</v>
      </c>
      <c r="F727">
        <f t="shared" si="80"/>
        <v>47.699591267915331</v>
      </c>
      <c r="G727">
        <f t="shared" si="81"/>
        <v>3.2893822705397893E-3</v>
      </c>
      <c r="H727">
        <f t="shared" si="82"/>
        <v>7.3046018991964917E-2</v>
      </c>
      <c r="I727">
        <f t="shared" si="83"/>
        <v>0.14799731732349691</v>
      </c>
    </row>
    <row r="728" spans="1:9" x14ac:dyDescent="0.3">
      <c r="A728">
        <v>25.6</v>
      </c>
      <c r="B728">
        <v>0.21276595744680851</v>
      </c>
      <c r="C728">
        <f t="shared" si="77"/>
        <v>29.11480195062331</v>
      </c>
      <c r="D728">
        <f t="shared" si="78"/>
        <v>-3.5148019506233084</v>
      </c>
      <c r="E728">
        <f t="shared" si="79"/>
        <v>12.353832752105413</v>
      </c>
      <c r="F728">
        <f t="shared" si="80"/>
        <v>82.928143173967712</v>
      </c>
      <c r="G728">
        <f t="shared" si="81"/>
        <v>1.3192233673406835E-2</v>
      </c>
      <c r="H728">
        <f t="shared" si="82"/>
        <v>4.5269352648257127E-2</v>
      </c>
      <c r="I728">
        <f t="shared" si="83"/>
        <v>0.13729695119622298</v>
      </c>
    </row>
    <row r="729" spans="1:9" x14ac:dyDescent="0.3">
      <c r="A729">
        <v>27.1</v>
      </c>
      <c r="B729">
        <v>0.17543859649122806</v>
      </c>
      <c r="C729">
        <f t="shared" si="77"/>
        <v>27.297567416835825</v>
      </c>
      <c r="D729">
        <f t="shared" si="78"/>
        <v>-0.19756741683582391</v>
      </c>
      <c r="E729">
        <f t="shared" si="79"/>
        <v>3.9032884195180195E-2</v>
      </c>
      <c r="F729">
        <f t="shared" si="80"/>
        <v>57.858675965295632</v>
      </c>
      <c r="G729">
        <f t="shared" si="81"/>
        <v>2.316021649068568E-2</v>
      </c>
      <c r="H729">
        <f t="shared" si="82"/>
        <v>3.077870113881194E-2</v>
      </c>
      <c r="I729">
        <f t="shared" si="83"/>
        <v>7.290310584347745E-3</v>
      </c>
    </row>
    <row r="730" spans="1:9" x14ac:dyDescent="0.3">
      <c r="A730">
        <v>27.8</v>
      </c>
      <c r="B730">
        <v>0.25</v>
      </c>
      <c r="C730">
        <f t="shared" si="77"/>
        <v>30.927493398076322</v>
      </c>
      <c r="D730">
        <f t="shared" si="78"/>
        <v>-3.1274933980763215</v>
      </c>
      <c r="E730">
        <f t="shared" si="79"/>
        <v>9.7812149550109773</v>
      </c>
      <c r="F730">
        <f t="shared" si="80"/>
        <v>47.699591267915331</v>
      </c>
      <c r="G730">
        <f t="shared" si="81"/>
        <v>6.0253932842424841E-3</v>
      </c>
      <c r="H730">
        <f t="shared" si="82"/>
        <v>6.25E-2</v>
      </c>
      <c r="I730">
        <f t="shared" si="83"/>
        <v>0.11249976252073099</v>
      </c>
    </row>
    <row r="731" spans="1:9" x14ac:dyDescent="0.3">
      <c r="A731">
        <v>29</v>
      </c>
      <c r="B731">
        <v>0.21739130434782611</v>
      </c>
      <c r="C731">
        <f t="shared" si="77"/>
        <v>29.339981012418715</v>
      </c>
      <c r="D731">
        <f t="shared" si="78"/>
        <v>-0.33998101241871481</v>
      </c>
      <c r="E731">
        <f t="shared" si="79"/>
        <v>0.11558708880525431</v>
      </c>
      <c r="F731">
        <f t="shared" si="80"/>
        <v>32.56401750097767</v>
      </c>
      <c r="G731">
        <f t="shared" si="81"/>
        <v>1.2151116412452612E-2</v>
      </c>
      <c r="H731">
        <f t="shared" si="82"/>
        <v>4.7258979206049156E-2</v>
      </c>
      <c r="I731">
        <f t="shared" si="83"/>
        <v>1.1723483186852235E-2</v>
      </c>
    </row>
    <row r="732" spans="1:9" x14ac:dyDescent="0.3">
      <c r="A732">
        <v>27.0426</v>
      </c>
      <c r="B732">
        <v>0.18518518518518517</v>
      </c>
      <c r="C732">
        <f t="shared" si="77"/>
        <v>27.772067545102558</v>
      </c>
      <c r="D732">
        <f t="shared" si="78"/>
        <v>-0.72946754510255829</v>
      </c>
      <c r="E732">
        <f t="shared" si="79"/>
        <v>0.53212289935795287</v>
      </c>
      <c r="F732">
        <f t="shared" si="80"/>
        <v>58.735195670480834</v>
      </c>
      <c r="G732">
        <f t="shared" si="81"/>
        <v>2.0288646978633796E-2</v>
      </c>
      <c r="H732">
        <f t="shared" si="82"/>
        <v>3.4293552812071325E-2</v>
      </c>
      <c r="I732">
        <f t="shared" si="83"/>
        <v>2.697475631420641E-2</v>
      </c>
    </row>
    <row r="733" spans="1:9" x14ac:dyDescent="0.3">
      <c r="A733">
        <v>26.782900000000001</v>
      </c>
      <c r="B733">
        <v>0.21739130434782611</v>
      </c>
      <c r="C733">
        <f t="shared" si="77"/>
        <v>29.339981012418715</v>
      </c>
      <c r="D733">
        <f t="shared" si="78"/>
        <v>-2.5570810124187133</v>
      </c>
      <c r="E733">
        <f t="shared" si="79"/>
        <v>6.5386633040723119</v>
      </c>
      <c r="F733">
        <f t="shared" si="80"/>
        <v>62.783263743208906</v>
      </c>
      <c r="G733">
        <f t="shared" si="81"/>
        <v>1.2151116412452612E-2</v>
      </c>
      <c r="H733">
        <f t="shared" si="82"/>
        <v>4.7258979206049156E-2</v>
      </c>
      <c r="I733">
        <f t="shared" si="83"/>
        <v>9.5474388972766694E-2</v>
      </c>
    </row>
    <row r="734" spans="1:9" x14ac:dyDescent="0.3">
      <c r="A734">
        <v>28.4633</v>
      </c>
      <c r="B734">
        <v>0.21739130434782611</v>
      </c>
      <c r="C734">
        <f t="shared" si="77"/>
        <v>29.339981012418715</v>
      </c>
      <c r="D734">
        <f t="shared" si="78"/>
        <v>-0.87668101241871454</v>
      </c>
      <c r="E734">
        <f t="shared" si="79"/>
        <v>0.76856959753550236</v>
      </c>
      <c r="F734">
        <f t="shared" si="80"/>
        <v>38.97740975824054</v>
      </c>
      <c r="G734">
        <f t="shared" si="81"/>
        <v>1.2151116412452612E-2</v>
      </c>
      <c r="H734">
        <f t="shared" si="82"/>
        <v>4.7258979206049156E-2</v>
      </c>
      <c r="I734">
        <f t="shared" si="83"/>
        <v>3.0800399546739646E-2</v>
      </c>
    </row>
    <row r="735" spans="1:9" x14ac:dyDescent="0.3">
      <c r="A735">
        <v>27.8522</v>
      </c>
      <c r="B735">
        <v>0.23255813953488372</v>
      </c>
      <c r="C735">
        <f t="shared" si="77"/>
        <v>30.078358866212952</v>
      </c>
      <c r="D735">
        <f t="shared" si="78"/>
        <v>-2.2261588662129519</v>
      </c>
      <c r="E735">
        <f t="shared" si="79"/>
        <v>4.9557832976185354</v>
      </c>
      <c r="F735">
        <f t="shared" si="80"/>
        <v>46.981278649053557</v>
      </c>
      <c r="G735">
        <f t="shared" si="81"/>
        <v>9.0374050414178293E-3</v>
      </c>
      <c r="H735">
        <f t="shared" si="82"/>
        <v>5.4083288263926443E-2</v>
      </c>
      <c r="I735">
        <f t="shared" si="83"/>
        <v>7.9927577218781715E-2</v>
      </c>
    </row>
    <row r="736" spans="1:9" x14ac:dyDescent="0.3">
      <c r="A736">
        <v>26.212499999999999</v>
      </c>
      <c r="B736">
        <v>0.20833333333333334</v>
      </c>
      <c r="C736">
        <f t="shared" si="77"/>
        <v>28.899005349736044</v>
      </c>
      <c r="D736">
        <f t="shared" si="78"/>
        <v>-2.6865053497360449</v>
      </c>
      <c r="E736">
        <f t="shared" si="79"/>
        <v>7.217310994160389</v>
      </c>
      <c r="F736">
        <f t="shared" si="80"/>
        <v>72.147850313759989</v>
      </c>
      <c r="G736">
        <f t="shared" si="81"/>
        <v>1.423012162922596E-2</v>
      </c>
      <c r="H736">
        <f t="shared" si="82"/>
        <v>4.3402777777777783E-2</v>
      </c>
      <c r="I736">
        <f t="shared" si="83"/>
        <v>0.10248947447729309</v>
      </c>
    </row>
    <row r="737" spans="1:9" x14ac:dyDescent="0.3">
      <c r="A737">
        <v>29.3645</v>
      </c>
      <c r="B737">
        <v>0.18867924528301888</v>
      </c>
      <c r="C737">
        <f t="shared" si="77"/>
        <v>27.942171364669875</v>
      </c>
      <c r="D737">
        <f t="shared" si="78"/>
        <v>1.4223286353301248</v>
      </c>
      <c r="E737">
        <f t="shared" si="79"/>
        <v>2.0230187468800551</v>
      </c>
      <c r="F737">
        <f t="shared" si="80"/>
        <v>28.536847219270353</v>
      </c>
      <c r="G737">
        <f t="shared" si="81"/>
        <v>1.9305480021454428E-2</v>
      </c>
      <c r="H737">
        <f t="shared" si="82"/>
        <v>3.55998576005696E-2</v>
      </c>
      <c r="I737">
        <f t="shared" si="83"/>
        <v>4.8437011879314304E-2</v>
      </c>
    </row>
    <row r="738" spans="1:9" x14ac:dyDescent="0.3">
      <c r="A738">
        <v>26.1</v>
      </c>
      <c r="B738">
        <v>0.16129032258064516</v>
      </c>
      <c r="C738">
        <f t="shared" si="77"/>
        <v>26.608776908061536</v>
      </c>
      <c r="D738">
        <f t="shared" si="78"/>
        <v>-0.50877690806153453</v>
      </c>
      <c r="E738">
        <f t="shared" si="79"/>
        <v>0.25885394217665514</v>
      </c>
      <c r="F738">
        <f t="shared" si="80"/>
        <v>74.071654104410356</v>
      </c>
      <c r="G738">
        <f t="shared" si="81"/>
        <v>2.7666694908074808E-2</v>
      </c>
      <c r="H738">
        <f t="shared" si="82"/>
        <v>2.6014568158168574E-2</v>
      </c>
      <c r="I738">
        <f t="shared" si="83"/>
        <v>1.9493368124963009E-2</v>
      </c>
    </row>
    <row r="739" spans="1:9" x14ac:dyDescent="0.3">
      <c r="A739">
        <v>30.5</v>
      </c>
      <c r="B739">
        <v>0.16666666666666666</v>
      </c>
      <c r="C739">
        <f t="shared" si="77"/>
        <v>26.870517301395765</v>
      </c>
      <c r="D739">
        <f t="shared" si="78"/>
        <v>3.6294826986042352</v>
      </c>
      <c r="E739">
        <f t="shared" si="79"/>
        <v>13.173144659467482</v>
      </c>
      <c r="F739">
        <f t="shared" si="80"/>
        <v>17.694550292305575</v>
      </c>
      <c r="G739">
        <f t="shared" si="81"/>
        <v>2.5907072196431666E-2</v>
      </c>
      <c r="H739">
        <f t="shared" si="82"/>
        <v>2.7777777777777776E-2</v>
      </c>
      <c r="I739">
        <f t="shared" si="83"/>
        <v>0.11899943274112247</v>
      </c>
    </row>
    <row r="740" spans="1:9" x14ac:dyDescent="0.3">
      <c r="A740">
        <v>30.4</v>
      </c>
      <c r="B740">
        <v>0.18867924528301888</v>
      </c>
      <c r="C740">
        <f t="shared" si="77"/>
        <v>27.942171364669875</v>
      </c>
      <c r="D740">
        <f t="shared" si="78"/>
        <v>2.4578286353301237</v>
      </c>
      <c r="E740">
        <f t="shared" si="79"/>
        <v>6.0409216006487387</v>
      </c>
      <c r="F740">
        <f t="shared" si="80"/>
        <v>18.545848106217061</v>
      </c>
      <c r="G740">
        <f t="shared" si="81"/>
        <v>1.9305480021454428E-2</v>
      </c>
      <c r="H740">
        <f t="shared" si="82"/>
        <v>3.55998576005696E-2</v>
      </c>
      <c r="I740">
        <f t="shared" si="83"/>
        <v>8.0849626162175128E-2</v>
      </c>
    </row>
    <row r="741" spans="1:9" x14ac:dyDescent="0.3">
      <c r="A741">
        <v>24.9815</v>
      </c>
      <c r="B741">
        <v>0.17857142857142858</v>
      </c>
      <c r="C741">
        <f t="shared" si="77"/>
        <v>27.450085315207275</v>
      </c>
      <c r="D741">
        <f t="shared" si="78"/>
        <v>-2.4685853152072745</v>
      </c>
      <c r="E741">
        <f t="shared" si="79"/>
        <v>6.0939134584569992</v>
      </c>
      <c r="F741">
        <f t="shared" si="80"/>
        <v>94.575412403010191</v>
      </c>
      <c r="G741">
        <f t="shared" si="81"/>
        <v>2.2216492215778785E-2</v>
      </c>
      <c r="H741">
        <f t="shared" si="82"/>
        <v>3.1887755102040817E-2</v>
      </c>
      <c r="I741">
        <f t="shared" si="83"/>
        <v>9.8816536845556691E-2</v>
      </c>
    </row>
    <row r="742" spans="1:9" x14ac:dyDescent="0.3">
      <c r="A742">
        <v>25.008900000000001</v>
      </c>
      <c r="B742">
        <v>0.17857142857142858</v>
      </c>
      <c r="C742">
        <f t="shared" si="77"/>
        <v>27.450085315207275</v>
      </c>
      <c r="D742">
        <f t="shared" si="78"/>
        <v>-2.4411853152072744</v>
      </c>
      <c r="E742">
        <f t="shared" si="79"/>
        <v>5.9593857431836401</v>
      </c>
      <c r="F742">
        <f t="shared" si="80"/>
        <v>94.043233761998451</v>
      </c>
      <c r="G742">
        <f t="shared" si="81"/>
        <v>2.2216492215778785E-2</v>
      </c>
      <c r="H742">
        <f t="shared" si="82"/>
        <v>3.1887755102040817E-2</v>
      </c>
      <c r="I742">
        <f t="shared" si="83"/>
        <v>9.7612662500440817E-2</v>
      </c>
    </row>
    <row r="743" spans="1:9" x14ac:dyDescent="0.3">
      <c r="A743">
        <v>25.7499</v>
      </c>
      <c r="B743">
        <v>0.25</v>
      </c>
      <c r="C743">
        <f t="shared" si="77"/>
        <v>30.927493398076322</v>
      </c>
      <c r="D743">
        <f t="shared" si="78"/>
        <v>-5.177593398076322</v>
      </c>
      <c r="E743">
        <f t="shared" si="79"/>
        <v>26.807473395803516</v>
      </c>
      <c r="F743">
        <f t="shared" si="80"/>
        <v>80.220487760914438</v>
      </c>
      <c r="G743">
        <f t="shared" si="81"/>
        <v>6.0253932842424841E-3</v>
      </c>
      <c r="H743">
        <f t="shared" si="82"/>
        <v>6.25E-2</v>
      </c>
      <c r="I743">
        <f t="shared" si="83"/>
        <v>0.20107236913837809</v>
      </c>
    </row>
    <row r="744" spans="1:9" x14ac:dyDescent="0.3">
      <c r="A744">
        <v>28.0212</v>
      </c>
      <c r="B744">
        <v>0.21739130434782611</v>
      </c>
      <c r="C744">
        <f t="shared" si="77"/>
        <v>29.339981012418715</v>
      </c>
      <c r="D744">
        <f t="shared" si="78"/>
        <v>-1.3187810124187145</v>
      </c>
      <c r="E744">
        <f t="shared" si="79"/>
        <v>1.7391833587161296</v>
      </c>
      <c r="F744">
        <f t="shared" si="80"/>
        <v>44.693089943543157</v>
      </c>
      <c r="G744">
        <f t="shared" si="81"/>
        <v>1.2151116412452612E-2</v>
      </c>
      <c r="H744">
        <f t="shared" si="82"/>
        <v>4.7258979206049156E-2</v>
      </c>
      <c r="I744">
        <f t="shared" si="83"/>
        <v>4.7063687936944688E-2</v>
      </c>
    </row>
    <row r="745" spans="1:9" x14ac:dyDescent="0.3">
      <c r="A745">
        <v>25.555099999999999</v>
      </c>
      <c r="B745">
        <v>0.17543859649122806</v>
      </c>
      <c r="C745">
        <f t="shared" si="77"/>
        <v>27.297567416835825</v>
      </c>
      <c r="D745">
        <f t="shared" si="78"/>
        <v>-1.7424674168358258</v>
      </c>
      <c r="E745">
        <f t="shared" si="79"/>
        <v>3.0361926987345158</v>
      </c>
      <c r="F745">
        <f t="shared" si="80"/>
        <v>83.747921902414006</v>
      </c>
      <c r="G745">
        <f t="shared" si="81"/>
        <v>2.316021649068568E-2</v>
      </c>
      <c r="H745">
        <f t="shared" si="82"/>
        <v>3.077870113881194E-2</v>
      </c>
      <c r="I745">
        <f t="shared" si="83"/>
        <v>6.818472308211769E-2</v>
      </c>
    </row>
    <row r="746" spans="1:9" x14ac:dyDescent="0.3">
      <c r="A746">
        <v>24.1937</v>
      </c>
      <c r="B746">
        <v>0.23255813953488372</v>
      </c>
      <c r="C746">
        <f t="shared" si="77"/>
        <v>30.078358866212952</v>
      </c>
      <c r="D746">
        <f t="shared" si="78"/>
        <v>-5.884658866212952</v>
      </c>
      <c r="E746">
        <f t="shared" si="79"/>
        <v>34.629209971698707</v>
      </c>
      <c r="F746">
        <f t="shared" si="80"/>
        <v>110.51873402100479</v>
      </c>
      <c r="G746">
        <f t="shared" si="81"/>
        <v>9.0374050414178293E-3</v>
      </c>
      <c r="H746">
        <f t="shared" si="82"/>
        <v>5.4083288263926443E-2</v>
      </c>
      <c r="I746">
        <f t="shared" si="83"/>
        <v>0.24323104222227077</v>
      </c>
    </row>
    <row r="747" spans="1:9" x14ac:dyDescent="0.3">
      <c r="A747">
        <v>24.1496</v>
      </c>
      <c r="B747">
        <v>0.20833333333333334</v>
      </c>
      <c r="C747">
        <f t="shared" si="77"/>
        <v>28.899005349736044</v>
      </c>
      <c r="D747">
        <f t="shared" si="78"/>
        <v>-4.749405349736044</v>
      </c>
      <c r="E747">
        <f t="shared" si="79"/>
        <v>22.556851176101354</v>
      </c>
      <c r="F747">
        <f t="shared" si="80"/>
        <v>111.44790682693976</v>
      </c>
      <c r="G747">
        <f t="shared" si="81"/>
        <v>1.423012162922596E-2</v>
      </c>
      <c r="H747">
        <f t="shared" si="82"/>
        <v>4.3402777777777783E-2</v>
      </c>
      <c r="I747">
        <f t="shared" si="83"/>
        <v>0.19666600480902557</v>
      </c>
    </row>
    <row r="748" spans="1:9" x14ac:dyDescent="0.3">
      <c r="A748">
        <v>29.020499999999998</v>
      </c>
      <c r="B748">
        <v>0.18867924528301888</v>
      </c>
      <c r="C748">
        <f t="shared" si="77"/>
        <v>27.942171364669875</v>
      </c>
      <c r="D748">
        <f t="shared" si="78"/>
        <v>1.0783286353301236</v>
      </c>
      <c r="E748">
        <f t="shared" si="79"/>
        <v>1.1627926457729267</v>
      </c>
      <c r="F748">
        <f t="shared" si="80"/>
        <v>32.33047169912583</v>
      </c>
      <c r="G748">
        <f t="shared" si="81"/>
        <v>1.9305480021454428E-2</v>
      </c>
      <c r="H748">
        <f t="shared" si="82"/>
        <v>3.55998576005696E-2</v>
      </c>
      <c r="I748">
        <f t="shared" si="83"/>
        <v>3.7157479551700477E-2</v>
      </c>
    </row>
    <row r="749" spans="1:9" x14ac:dyDescent="0.3">
      <c r="A749">
        <v>25.799900000000001</v>
      </c>
      <c r="B749">
        <v>0.16129032258064516</v>
      </c>
      <c r="C749">
        <f t="shared" si="77"/>
        <v>26.608776908061536</v>
      </c>
      <c r="D749">
        <f t="shared" si="78"/>
        <v>-0.808876908061535</v>
      </c>
      <c r="E749">
        <f t="shared" si="79"/>
        <v>0.65428185239518899</v>
      </c>
      <c r="F749">
        <f t="shared" si="80"/>
        <v>79.32732885395869</v>
      </c>
      <c r="G749">
        <f t="shared" si="81"/>
        <v>2.7666694908074808E-2</v>
      </c>
      <c r="H749">
        <f t="shared" si="82"/>
        <v>2.6014568158168574E-2</v>
      </c>
      <c r="I749">
        <f t="shared" si="83"/>
        <v>3.1351939661065933E-2</v>
      </c>
    </row>
    <row r="750" spans="1:9" x14ac:dyDescent="0.3">
      <c r="A750">
        <v>30.299900000000001</v>
      </c>
      <c r="B750">
        <v>0.16666666666666666</v>
      </c>
      <c r="C750">
        <f t="shared" si="77"/>
        <v>26.870517301395765</v>
      </c>
      <c r="D750">
        <f t="shared" si="78"/>
        <v>3.4293826986042362</v>
      </c>
      <c r="E750">
        <f t="shared" si="79"/>
        <v>11.760665693486073</v>
      </c>
      <c r="F750">
        <f t="shared" si="80"/>
        <v>19.418027227942424</v>
      </c>
      <c r="G750">
        <f t="shared" si="81"/>
        <v>2.5907072196431666E-2</v>
      </c>
      <c r="H750">
        <f t="shared" si="82"/>
        <v>2.7777777777777776E-2</v>
      </c>
      <c r="I750">
        <f t="shared" si="83"/>
        <v>0.11318132068436648</v>
      </c>
    </row>
    <row r="751" spans="1:9" x14ac:dyDescent="0.3">
      <c r="A751">
        <v>24.4</v>
      </c>
      <c r="B751">
        <v>0.27027027027027023</v>
      </c>
      <c r="C751">
        <f t="shared" si="77"/>
        <v>31.914325421593215</v>
      </c>
      <c r="D751">
        <f t="shared" si="78"/>
        <v>-7.5143254215932167</v>
      </c>
      <c r="E751">
        <f t="shared" si="79"/>
        <v>56.465086541602076</v>
      </c>
      <c r="F751">
        <f t="shared" si="80"/>
        <v>106.22371694090545</v>
      </c>
      <c r="G751">
        <f t="shared" si="81"/>
        <v>3.2893822705397893E-3</v>
      </c>
      <c r="H751">
        <f t="shared" si="82"/>
        <v>7.3046018991964917E-2</v>
      </c>
      <c r="I751">
        <f t="shared" si="83"/>
        <v>0.30796415662267285</v>
      </c>
    </row>
    <row r="752" spans="1:9" x14ac:dyDescent="0.3">
      <c r="A752">
        <v>25.6</v>
      </c>
      <c r="B752">
        <v>0.21276595744680851</v>
      </c>
      <c r="C752">
        <f t="shared" si="77"/>
        <v>29.11480195062331</v>
      </c>
      <c r="D752">
        <f t="shared" si="78"/>
        <v>-3.5148019506233084</v>
      </c>
      <c r="E752">
        <f t="shared" si="79"/>
        <v>12.353832752105413</v>
      </c>
      <c r="F752">
        <f t="shared" si="80"/>
        <v>82.928143173967712</v>
      </c>
      <c r="G752">
        <f t="shared" si="81"/>
        <v>1.3192233673406835E-2</v>
      </c>
      <c r="H752">
        <f t="shared" si="82"/>
        <v>4.5269352648257127E-2</v>
      </c>
      <c r="I752">
        <f t="shared" si="83"/>
        <v>0.13729695119622298</v>
      </c>
    </row>
    <row r="753" spans="1:9" x14ac:dyDescent="0.3">
      <c r="A753">
        <v>24.5</v>
      </c>
      <c r="B753">
        <v>0.21276595744680851</v>
      </c>
      <c r="C753">
        <f t="shared" si="77"/>
        <v>29.11480195062331</v>
      </c>
      <c r="D753">
        <f t="shared" si="78"/>
        <v>-4.6148019506233098</v>
      </c>
      <c r="E753">
        <f t="shared" si="79"/>
        <v>21.296397043476706</v>
      </c>
      <c r="F753">
        <f t="shared" si="80"/>
        <v>104.17241912699394</v>
      </c>
      <c r="G753">
        <f t="shared" si="81"/>
        <v>1.3192233673406835E-2</v>
      </c>
      <c r="H753">
        <f t="shared" si="82"/>
        <v>4.5269352648257127E-2</v>
      </c>
      <c r="I753">
        <f t="shared" si="83"/>
        <v>0.18835926329074734</v>
      </c>
    </row>
    <row r="754" spans="1:9" x14ac:dyDescent="0.3">
      <c r="A754">
        <v>25.4</v>
      </c>
      <c r="B754">
        <v>0.17543859649122806</v>
      </c>
      <c r="C754">
        <f t="shared" si="77"/>
        <v>27.297567416835825</v>
      </c>
      <c r="D754">
        <f t="shared" si="78"/>
        <v>-1.8975674168358267</v>
      </c>
      <c r="E754">
        <f t="shared" si="79"/>
        <v>3.6007621014369922</v>
      </c>
      <c r="F754">
        <f t="shared" si="80"/>
        <v>86.610738801790717</v>
      </c>
      <c r="G754">
        <f t="shared" si="81"/>
        <v>2.316021649068568E-2</v>
      </c>
      <c r="H754">
        <f t="shared" si="82"/>
        <v>3.077870113881194E-2</v>
      </c>
      <c r="I754">
        <f t="shared" si="83"/>
        <v>7.4707378615583728E-2</v>
      </c>
    </row>
    <row r="755" spans="1:9" x14ac:dyDescent="0.3">
      <c r="A755">
        <v>25.753499999999999</v>
      </c>
      <c r="B755">
        <v>0.25</v>
      </c>
      <c r="C755">
        <f t="shared" si="77"/>
        <v>30.927493398076322</v>
      </c>
      <c r="D755">
        <f t="shared" si="78"/>
        <v>-5.1739933980763233</v>
      </c>
      <c r="E755">
        <f t="shared" si="79"/>
        <v>26.770207683337379</v>
      </c>
      <c r="F755">
        <f t="shared" si="80"/>
        <v>80.156013279613646</v>
      </c>
      <c r="G755">
        <f t="shared" si="81"/>
        <v>6.0253932842424841E-3</v>
      </c>
      <c r="H755">
        <f t="shared" si="82"/>
        <v>6.25E-2</v>
      </c>
      <c r="I755">
        <f t="shared" si="83"/>
        <v>0.20090447504519088</v>
      </c>
    </row>
    <row r="756" spans="1:9" x14ac:dyDescent="0.3">
      <c r="A756">
        <v>26.662199999999999</v>
      </c>
      <c r="B756">
        <v>0.21739130434782611</v>
      </c>
      <c r="C756">
        <f t="shared" si="77"/>
        <v>29.339981012418715</v>
      </c>
      <c r="D756">
        <f t="shared" si="78"/>
        <v>-2.6777810124187162</v>
      </c>
      <c r="E756">
        <f t="shared" si="79"/>
        <v>7.1705111504702046</v>
      </c>
      <c r="F756">
        <f t="shared" si="80"/>
        <v>64.710586634600105</v>
      </c>
      <c r="G756">
        <f t="shared" si="81"/>
        <v>1.2151116412452612E-2</v>
      </c>
      <c r="H756">
        <f t="shared" si="82"/>
        <v>4.7258979206049156E-2</v>
      </c>
      <c r="I756">
        <f t="shared" si="83"/>
        <v>0.10043361059547661</v>
      </c>
    </row>
    <row r="757" spans="1:9" x14ac:dyDescent="0.3">
      <c r="A757">
        <v>24.793900000000001</v>
      </c>
      <c r="B757">
        <v>0.18518518518518517</v>
      </c>
      <c r="C757">
        <f t="shared" si="77"/>
        <v>27.772067545102558</v>
      </c>
      <c r="D757">
        <f t="shared" si="78"/>
        <v>-2.9781675451025578</v>
      </c>
      <c r="E757">
        <f t="shared" si="79"/>
        <v>8.8694819267021963</v>
      </c>
      <c r="F757">
        <f t="shared" si="80"/>
        <v>98.259422061908111</v>
      </c>
      <c r="G757">
        <f t="shared" si="81"/>
        <v>2.0288646978633796E-2</v>
      </c>
      <c r="H757">
        <f t="shared" si="82"/>
        <v>3.4293552812071325E-2</v>
      </c>
      <c r="I757">
        <f t="shared" si="83"/>
        <v>0.12011694590615263</v>
      </c>
    </row>
    <row r="758" spans="1:9" x14ac:dyDescent="0.3">
      <c r="A758">
        <v>27.106100000000001</v>
      </c>
      <c r="B758">
        <v>0.21739130434782611</v>
      </c>
      <c r="C758">
        <f t="shared" si="77"/>
        <v>29.339981012418715</v>
      </c>
      <c r="D758">
        <f t="shared" si="78"/>
        <v>-2.2338810124187134</v>
      </c>
      <c r="E758">
        <f t="shared" si="79"/>
        <v>4.9902243776448563</v>
      </c>
      <c r="F758">
        <f t="shared" si="80"/>
        <v>57.76591400864703</v>
      </c>
      <c r="G758">
        <f t="shared" si="81"/>
        <v>1.2151116412452612E-2</v>
      </c>
      <c r="H758">
        <f t="shared" si="82"/>
        <v>4.7258979206049156E-2</v>
      </c>
      <c r="I758">
        <f t="shared" si="83"/>
        <v>8.2412483257226721E-2</v>
      </c>
    </row>
    <row r="759" spans="1:9" x14ac:dyDescent="0.3">
      <c r="A759">
        <v>25.229800000000001</v>
      </c>
      <c r="B759">
        <v>0.21739130434782611</v>
      </c>
      <c r="C759">
        <f t="shared" si="77"/>
        <v>29.339981012418715</v>
      </c>
      <c r="D759">
        <f t="shared" si="78"/>
        <v>-4.1101810124187139</v>
      </c>
      <c r="E759">
        <f t="shared" si="79"/>
        <v>16.893587954847323</v>
      </c>
      <c r="F759">
        <f t="shared" si="80"/>
        <v>89.807635721067996</v>
      </c>
      <c r="G759">
        <f t="shared" si="81"/>
        <v>1.2151116412452612E-2</v>
      </c>
      <c r="H759">
        <f t="shared" si="82"/>
        <v>4.7258979206049156E-2</v>
      </c>
      <c r="I759">
        <f t="shared" si="83"/>
        <v>0.16290977385546909</v>
      </c>
    </row>
    <row r="760" spans="1:9" x14ac:dyDescent="0.3">
      <c r="A760">
        <v>24.1937</v>
      </c>
      <c r="B760">
        <v>0.23255813953488372</v>
      </c>
      <c r="C760">
        <f t="shared" si="77"/>
        <v>30.078358866212952</v>
      </c>
      <c r="D760">
        <f t="shared" si="78"/>
        <v>-5.884658866212952</v>
      </c>
      <c r="E760">
        <f t="shared" si="79"/>
        <v>34.629209971698707</v>
      </c>
      <c r="F760">
        <f t="shared" si="80"/>
        <v>110.51873402100479</v>
      </c>
      <c r="G760">
        <f t="shared" si="81"/>
        <v>9.0374050414178293E-3</v>
      </c>
      <c r="H760">
        <f t="shared" si="82"/>
        <v>5.4083288263926443E-2</v>
      </c>
      <c r="I760">
        <f t="shared" si="83"/>
        <v>0.24323104222227077</v>
      </c>
    </row>
    <row r="761" spans="1:9" x14ac:dyDescent="0.3">
      <c r="A761">
        <v>24.153400000000001</v>
      </c>
      <c r="B761">
        <v>0.20833333333333334</v>
      </c>
      <c r="C761">
        <f t="shared" si="77"/>
        <v>28.899005349736044</v>
      </c>
      <c r="D761">
        <f t="shared" si="78"/>
        <v>-4.7456053497360422</v>
      </c>
      <c r="E761">
        <f t="shared" si="79"/>
        <v>22.520770135443342</v>
      </c>
      <c r="F761">
        <f t="shared" si="80"/>
        <v>111.36768891001108</v>
      </c>
      <c r="G761">
        <f t="shared" si="81"/>
        <v>1.423012162922596E-2</v>
      </c>
      <c r="H761">
        <f t="shared" si="82"/>
        <v>4.3402777777777783E-2</v>
      </c>
      <c r="I761">
        <f t="shared" si="83"/>
        <v>0.19647773604279489</v>
      </c>
    </row>
    <row r="762" spans="1:9" x14ac:dyDescent="0.3">
      <c r="A762">
        <v>29.0185</v>
      </c>
      <c r="B762">
        <v>0.18867924528301888</v>
      </c>
      <c r="C762">
        <f t="shared" si="77"/>
        <v>27.942171364669875</v>
      </c>
      <c r="D762">
        <f t="shared" si="78"/>
        <v>1.0763286353301247</v>
      </c>
      <c r="E762">
        <f t="shared" si="79"/>
        <v>1.1584833312316085</v>
      </c>
      <c r="F762">
        <f t="shared" si="80"/>
        <v>32.353219655404054</v>
      </c>
      <c r="G762">
        <f t="shared" si="81"/>
        <v>1.9305480021454428E-2</v>
      </c>
      <c r="H762">
        <f t="shared" si="82"/>
        <v>3.55998576005696E-2</v>
      </c>
      <c r="I762">
        <f t="shared" si="83"/>
        <v>3.7091118952741343E-2</v>
      </c>
    </row>
    <row r="763" spans="1:9" x14ac:dyDescent="0.3">
      <c r="A763">
        <v>25.802600000000002</v>
      </c>
      <c r="B763">
        <v>0.16129032258064516</v>
      </c>
      <c r="C763">
        <f t="shared" si="77"/>
        <v>26.608776908061536</v>
      </c>
      <c r="D763">
        <f t="shared" si="78"/>
        <v>-0.80617690806153419</v>
      </c>
      <c r="E763">
        <f t="shared" si="79"/>
        <v>0.64992120709165535</v>
      </c>
      <c r="F763">
        <f t="shared" si="80"/>
        <v>79.279240562983063</v>
      </c>
      <c r="G763">
        <f t="shared" si="81"/>
        <v>2.7666694908074808E-2</v>
      </c>
      <c r="H763">
        <f t="shared" si="82"/>
        <v>2.6014568158168574E-2</v>
      </c>
      <c r="I763">
        <f t="shared" si="83"/>
        <v>3.1244018357124249E-2</v>
      </c>
    </row>
    <row r="764" spans="1:9" x14ac:dyDescent="0.3">
      <c r="A764">
        <v>30.299900000000001</v>
      </c>
      <c r="B764">
        <v>0.16666666666666666</v>
      </c>
      <c r="C764">
        <f t="shared" si="77"/>
        <v>26.870517301395765</v>
      </c>
      <c r="D764">
        <f t="shared" si="78"/>
        <v>3.4293826986042362</v>
      </c>
      <c r="E764">
        <f t="shared" si="79"/>
        <v>11.760665693486073</v>
      </c>
      <c r="F764">
        <f t="shared" si="80"/>
        <v>19.418027227942424</v>
      </c>
      <c r="G764">
        <f t="shared" si="81"/>
        <v>2.5907072196431666E-2</v>
      </c>
      <c r="H764">
        <f t="shared" si="82"/>
        <v>2.7777777777777776E-2</v>
      </c>
      <c r="I764">
        <f t="shared" si="83"/>
        <v>0.11318132068436648</v>
      </c>
    </row>
    <row r="765" spans="1:9" x14ac:dyDescent="0.3">
      <c r="A765">
        <v>25.799900000000001</v>
      </c>
      <c r="B765">
        <v>0.16129032258064516</v>
      </c>
      <c r="C765">
        <f t="shared" si="77"/>
        <v>26.608776908061536</v>
      </c>
      <c r="D765">
        <f t="shared" si="78"/>
        <v>-0.808876908061535</v>
      </c>
      <c r="E765">
        <f t="shared" si="79"/>
        <v>0.65428185239518899</v>
      </c>
      <c r="F765">
        <f t="shared" si="80"/>
        <v>79.32732885395869</v>
      </c>
      <c r="G765">
        <f t="shared" si="81"/>
        <v>2.7666694908074808E-2</v>
      </c>
      <c r="H765">
        <f t="shared" si="82"/>
        <v>2.6014568158168574E-2</v>
      </c>
      <c r="I765">
        <f t="shared" si="83"/>
        <v>3.1351939661065933E-2</v>
      </c>
    </row>
    <row r="766" spans="1:9" x14ac:dyDescent="0.3">
      <c r="A766">
        <v>28.2</v>
      </c>
      <c r="B766">
        <v>0.2857142857142857</v>
      </c>
      <c r="C766">
        <f t="shared" si="77"/>
        <v>32.666197439510846</v>
      </c>
      <c r="D766">
        <f t="shared" si="78"/>
        <v>-4.4661974395108466</v>
      </c>
      <c r="E766">
        <f t="shared" si="79"/>
        <v>19.946919568693243</v>
      </c>
      <c r="F766">
        <f t="shared" si="80"/>
        <v>42.334400012269462</v>
      </c>
      <c r="G766">
        <f t="shared" si="81"/>
        <v>1.7563744307192328E-3</v>
      </c>
      <c r="H766">
        <f t="shared" si="82"/>
        <v>8.1632653061224483E-2</v>
      </c>
      <c r="I766">
        <f t="shared" si="83"/>
        <v>0.15837579572733498</v>
      </c>
    </row>
    <row r="767" spans="1:9" x14ac:dyDescent="0.3">
      <c r="A767">
        <v>25.2</v>
      </c>
      <c r="B767">
        <v>0.27027027027027023</v>
      </c>
      <c r="C767">
        <f t="shared" si="77"/>
        <v>31.914325421593215</v>
      </c>
      <c r="D767">
        <f t="shared" si="78"/>
        <v>-6.714325421593216</v>
      </c>
      <c r="E767">
        <f t="shared" si="79"/>
        <v>45.082165867052915</v>
      </c>
      <c r="F767">
        <f t="shared" si="80"/>
        <v>90.373334429613649</v>
      </c>
      <c r="G767">
        <f t="shared" si="81"/>
        <v>3.2893822705397893E-3</v>
      </c>
      <c r="H767">
        <f t="shared" si="82"/>
        <v>7.3046018991964917E-2</v>
      </c>
      <c r="I767">
        <f t="shared" si="83"/>
        <v>0.26644148498385778</v>
      </c>
    </row>
    <row r="768" spans="1:9" x14ac:dyDescent="0.3">
      <c r="A768">
        <v>25.1</v>
      </c>
      <c r="B768">
        <v>0.27027027027027023</v>
      </c>
      <c r="C768">
        <f t="shared" si="77"/>
        <v>31.914325421593215</v>
      </c>
      <c r="D768">
        <f t="shared" si="78"/>
        <v>-6.8143254215932139</v>
      </c>
      <c r="E768">
        <f t="shared" si="79"/>
        <v>46.43503095137153</v>
      </c>
      <c r="F768">
        <f t="shared" si="80"/>
        <v>92.284632243525081</v>
      </c>
      <c r="G768">
        <f t="shared" si="81"/>
        <v>3.2893822705397893E-3</v>
      </c>
      <c r="H768">
        <f t="shared" si="82"/>
        <v>7.3046018991964917E-2</v>
      </c>
      <c r="I768">
        <f t="shared" si="83"/>
        <v>0.27148706858937105</v>
      </c>
    </row>
    <row r="769" spans="1:9" x14ac:dyDescent="0.3">
      <c r="A769">
        <v>22.299900000000001</v>
      </c>
      <c r="B769">
        <v>0.18867924528301888</v>
      </c>
      <c r="C769">
        <f t="shared" si="77"/>
        <v>27.942171364669875</v>
      </c>
      <c r="D769">
        <f t="shared" si="78"/>
        <v>-5.6422713646698739</v>
      </c>
      <c r="E769">
        <f t="shared" si="79"/>
        <v>31.83522615257364</v>
      </c>
      <c r="F769">
        <f t="shared" si="80"/>
        <v>153.92345234086022</v>
      </c>
      <c r="G769">
        <f t="shared" si="81"/>
        <v>1.9305480021454428E-2</v>
      </c>
      <c r="H769">
        <f t="shared" si="82"/>
        <v>3.55998576005696E-2</v>
      </c>
      <c r="I769">
        <f t="shared" si="83"/>
        <v>0.25301778773312317</v>
      </c>
    </row>
    <row r="770" spans="1:9" x14ac:dyDescent="0.3">
      <c r="A770">
        <v>23.061</v>
      </c>
      <c r="B770">
        <v>0.17857142857142858</v>
      </c>
      <c r="C770">
        <f t="shared" ref="C770:C833" si="84">$L$19+($L$20*B770)</f>
        <v>27.450085315207275</v>
      </c>
      <c r="D770">
        <f t="shared" si="78"/>
        <v>-4.3890853152072751</v>
      </c>
      <c r="E770">
        <f t="shared" si="79"/>
        <v>19.264069904168146</v>
      </c>
      <c r="F770">
        <f t="shared" si="80"/>
        <v>135.61741566918005</v>
      </c>
      <c r="G770">
        <f t="shared" si="81"/>
        <v>2.2216492215778785E-2</v>
      </c>
      <c r="H770">
        <f t="shared" si="82"/>
        <v>3.1887755102040817E-2</v>
      </c>
      <c r="I770">
        <f t="shared" si="83"/>
        <v>0.19032502125698258</v>
      </c>
    </row>
    <row r="771" spans="1:9" x14ac:dyDescent="0.3">
      <c r="A771">
        <v>23.110900000000001</v>
      </c>
      <c r="B771">
        <v>0.17857142857142858</v>
      </c>
      <c r="C771">
        <f t="shared" si="84"/>
        <v>27.450085315207275</v>
      </c>
      <c r="D771">
        <f t="shared" ref="D771:D834" si="85">A771-C771</f>
        <v>-4.3391853152072741</v>
      </c>
      <c r="E771">
        <f t="shared" ref="E771:E834" si="86">D771^2</f>
        <v>18.828529199710452</v>
      </c>
      <c r="F771">
        <f t="shared" ref="F771:F834" si="87">(A771-(AVERAGE($A$2:$A$1108)))^2</f>
        <v>134.45768587003818</v>
      </c>
      <c r="G771">
        <f t="shared" ref="G771:G834" si="88">(B771-(AVERAGE($B$2:$B$1108)))^2</f>
        <v>2.2216492215778785E-2</v>
      </c>
      <c r="H771">
        <f t="shared" ref="H771:H834" si="89">(B771)^2</f>
        <v>3.1887755102040817E-2</v>
      </c>
      <c r="I771">
        <f t="shared" ref="I771:I834" si="90">ABS(D771)/A771</f>
        <v>0.18775492582319486</v>
      </c>
    </row>
    <row r="772" spans="1:9" x14ac:dyDescent="0.3">
      <c r="A772">
        <v>26.229500000000002</v>
      </c>
      <c r="B772">
        <v>0.21739130434782611</v>
      </c>
      <c r="C772">
        <f t="shared" si="84"/>
        <v>29.339981012418715</v>
      </c>
      <c r="D772">
        <f t="shared" si="85"/>
        <v>-3.1104810124187132</v>
      </c>
      <c r="E772">
        <f t="shared" si="86"/>
        <v>9.6750921286173437</v>
      </c>
      <c r="F772">
        <f t="shared" si="87"/>
        <v>71.85934368539499</v>
      </c>
      <c r="G772">
        <f t="shared" si="88"/>
        <v>1.2151116412452612E-2</v>
      </c>
      <c r="H772">
        <f t="shared" si="89"/>
        <v>4.7258979206049156E-2</v>
      </c>
      <c r="I772">
        <f t="shared" si="90"/>
        <v>0.1185871256569402</v>
      </c>
    </row>
    <row r="773" spans="1:9" x14ac:dyDescent="0.3">
      <c r="A773">
        <v>23.431799999999999</v>
      </c>
      <c r="B773">
        <v>0.17543859649122806</v>
      </c>
      <c r="C773">
        <f t="shared" si="84"/>
        <v>27.297567416835825</v>
      </c>
      <c r="D773">
        <f t="shared" si="85"/>
        <v>-3.8657674168358263</v>
      </c>
      <c r="E773">
        <f t="shared" si="86"/>
        <v>14.944157721069537</v>
      </c>
      <c r="F773">
        <f t="shared" si="87"/>
        <v>127.11861361519631</v>
      </c>
      <c r="G773">
        <f t="shared" si="88"/>
        <v>2.316021649068568E-2</v>
      </c>
      <c r="H773">
        <f t="shared" si="89"/>
        <v>3.077870113881194E-2</v>
      </c>
      <c r="I773">
        <f t="shared" si="90"/>
        <v>0.16497953280737401</v>
      </c>
    </row>
    <row r="774" spans="1:9" x14ac:dyDescent="0.3">
      <c r="A774">
        <v>23.999300000000002</v>
      </c>
      <c r="B774">
        <v>0.17543859649122806</v>
      </c>
      <c r="C774">
        <f t="shared" si="84"/>
        <v>27.297567416835825</v>
      </c>
      <c r="D774">
        <f t="shared" si="85"/>
        <v>-3.2982674168358237</v>
      </c>
      <c r="E774">
        <f t="shared" si="86"/>
        <v>10.878567952960857</v>
      </c>
      <c r="F774">
        <f t="shared" si="87"/>
        <v>114.64389777124865</v>
      </c>
      <c r="G774">
        <f t="shared" si="88"/>
        <v>2.316021649068568E-2</v>
      </c>
      <c r="H774">
        <f t="shared" si="89"/>
        <v>3.077870113881194E-2</v>
      </c>
      <c r="I774">
        <f t="shared" si="90"/>
        <v>0.13743181746283531</v>
      </c>
    </row>
    <row r="775" spans="1:9" x14ac:dyDescent="0.3">
      <c r="A775">
        <v>27.6</v>
      </c>
      <c r="B775">
        <v>0.23255813953488372</v>
      </c>
      <c r="C775">
        <f t="shared" si="84"/>
        <v>30.078358866212952</v>
      </c>
      <c r="D775">
        <f t="shared" si="85"/>
        <v>-2.4783588662129503</v>
      </c>
      <c r="E775">
        <f t="shared" si="86"/>
        <v>6.1422626697363407</v>
      </c>
      <c r="F775">
        <f t="shared" si="87"/>
        <v>50.502186895738269</v>
      </c>
      <c r="G775">
        <f t="shared" si="88"/>
        <v>9.0374050414178293E-3</v>
      </c>
      <c r="H775">
        <f t="shared" si="89"/>
        <v>5.4083288263926443E-2</v>
      </c>
      <c r="I775">
        <f t="shared" si="90"/>
        <v>8.9795611094672115E-2</v>
      </c>
    </row>
    <row r="776" spans="1:9" x14ac:dyDescent="0.3">
      <c r="A776">
        <v>24.299900000000001</v>
      </c>
      <c r="B776">
        <v>0.18867924528301888</v>
      </c>
      <c r="C776">
        <f t="shared" si="84"/>
        <v>27.942171364669875</v>
      </c>
      <c r="D776">
        <f t="shared" si="85"/>
        <v>-3.6422713646698739</v>
      </c>
      <c r="E776">
        <f t="shared" si="86"/>
        <v>13.266140693894146</v>
      </c>
      <c r="F776">
        <f t="shared" si="87"/>
        <v>108.29709606263079</v>
      </c>
      <c r="G776">
        <f t="shared" si="88"/>
        <v>1.9305480021454428E-2</v>
      </c>
      <c r="H776">
        <f t="shared" si="89"/>
        <v>3.55998576005696E-2</v>
      </c>
      <c r="I776">
        <f t="shared" si="90"/>
        <v>0.14988832730463392</v>
      </c>
    </row>
    <row r="777" spans="1:9" x14ac:dyDescent="0.3">
      <c r="A777">
        <v>23.299900000000001</v>
      </c>
      <c r="B777">
        <v>0.18867924528301888</v>
      </c>
      <c r="C777">
        <f t="shared" si="84"/>
        <v>27.942171364669875</v>
      </c>
      <c r="D777">
        <f t="shared" si="85"/>
        <v>-4.6422713646698739</v>
      </c>
      <c r="E777">
        <f t="shared" si="86"/>
        <v>21.550683423233892</v>
      </c>
      <c r="F777">
        <f t="shared" si="87"/>
        <v>130.11027420174551</v>
      </c>
      <c r="G777">
        <f t="shared" si="88"/>
        <v>1.9305480021454428E-2</v>
      </c>
      <c r="H777">
        <f t="shared" si="89"/>
        <v>3.55998576005696E-2</v>
      </c>
      <c r="I777">
        <f t="shared" si="90"/>
        <v>0.19923996947067901</v>
      </c>
    </row>
    <row r="778" spans="1:9" x14ac:dyDescent="0.3">
      <c r="A778">
        <v>22.761900000000001</v>
      </c>
      <c r="B778">
        <v>0.18867924528301888</v>
      </c>
      <c r="C778">
        <f t="shared" si="84"/>
        <v>27.942171364669875</v>
      </c>
      <c r="D778">
        <f t="shared" si="85"/>
        <v>-5.1802713646698741</v>
      </c>
      <c r="E778">
        <f t="shared" si="86"/>
        <v>26.83521141161868</v>
      </c>
      <c r="F778">
        <f t="shared" si="87"/>
        <v>142.67320804058923</v>
      </c>
      <c r="G778">
        <f t="shared" si="88"/>
        <v>1.9305480021454428E-2</v>
      </c>
      <c r="H778">
        <f t="shared" si="89"/>
        <v>3.55998576005696E-2</v>
      </c>
      <c r="I778">
        <f t="shared" si="90"/>
        <v>0.22758519124808888</v>
      </c>
    </row>
    <row r="779" spans="1:9" x14ac:dyDescent="0.3">
      <c r="A779">
        <v>22.9</v>
      </c>
      <c r="B779">
        <v>0.18867924528301888</v>
      </c>
      <c r="C779">
        <f t="shared" si="84"/>
        <v>27.942171364669875</v>
      </c>
      <c r="D779">
        <f t="shared" si="85"/>
        <v>-5.0421713646698763</v>
      </c>
      <c r="E779">
        <f t="shared" si="86"/>
        <v>25.423492070696881</v>
      </c>
      <c r="F779">
        <f t="shared" si="87"/>
        <v>139.39318414957754</v>
      </c>
      <c r="G779">
        <f t="shared" si="88"/>
        <v>1.9305480021454428E-2</v>
      </c>
      <c r="H779">
        <f t="shared" si="89"/>
        <v>3.55998576005696E-2</v>
      </c>
      <c r="I779">
        <f t="shared" si="90"/>
        <v>0.22018215566244004</v>
      </c>
    </row>
    <row r="780" spans="1:9" x14ac:dyDescent="0.3">
      <c r="A780">
        <v>27.6</v>
      </c>
      <c r="B780">
        <v>0.23255813953488372</v>
      </c>
      <c r="C780">
        <f t="shared" si="84"/>
        <v>30.078358866212952</v>
      </c>
      <c r="D780">
        <f t="shared" si="85"/>
        <v>-2.4783588662129503</v>
      </c>
      <c r="E780">
        <f t="shared" si="86"/>
        <v>6.1422626697363407</v>
      </c>
      <c r="F780">
        <f t="shared" si="87"/>
        <v>50.502186895738269</v>
      </c>
      <c r="G780">
        <f t="shared" si="88"/>
        <v>9.0374050414178293E-3</v>
      </c>
      <c r="H780">
        <f t="shared" si="89"/>
        <v>5.4083288263926443E-2</v>
      </c>
      <c r="I780">
        <f t="shared" si="90"/>
        <v>8.9795611094672115E-2</v>
      </c>
    </row>
    <row r="781" spans="1:9" x14ac:dyDescent="0.3">
      <c r="A781">
        <v>24.299900000000001</v>
      </c>
      <c r="B781">
        <v>0.18867924528301888</v>
      </c>
      <c r="C781">
        <f t="shared" si="84"/>
        <v>27.942171364669875</v>
      </c>
      <c r="D781">
        <f t="shared" si="85"/>
        <v>-3.6422713646698739</v>
      </c>
      <c r="E781">
        <f t="shared" si="86"/>
        <v>13.266140693894146</v>
      </c>
      <c r="F781">
        <f t="shared" si="87"/>
        <v>108.29709606263079</v>
      </c>
      <c r="G781">
        <f t="shared" si="88"/>
        <v>1.9305480021454428E-2</v>
      </c>
      <c r="H781">
        <f t="shared" si="89"/>
        <v>3.55998576005696E-2</v>
      </c>
      <c r="I781">
        <f t="shared" si="90"/>
        <v>0.14988832730463392</v>
      </c>
    </row>
    <row r="782" spans="1:9" x14ac:dyDescent="0.3">
      <c r="A782">
        <v>23.299900000000001</v>
      </c>
      <c r="B782">
        <v>0.18867924528301888</v>
      </c>
      <c r="C782">
        <f t="shared" si="84"/>
        <v>27.942171364669875</v>
      </c>
      <c r="D782">
        <f t="shared" si="85"/>
        <v>-4.6422713646698739</v>
      </c>
      <c r="E782">
        <f t="shared" si="86"/>
        <v>21.550683423233892</v>
      </c>
      <c r="F782">
        <f t="shared" si="87"/>
        <v>130.11027420174551</v>
      </c>
      <c r="G782">
        <f t="shared" si="88"/>
        <v>1.9305480021454428E-2</v>
      </c>
      <c r="H782">
        <f t="shared" si="89"/>
        <v>3.55998576005696E-2</v>
      </c>
      <c r="I782">
        <f t="shared" si="90"/>
        <v>0.19923996947067901</v>
      </c>
    </row>
    <row r="783" spans="1:9" x14ac:dyDescent="0.3">
      <c r="A783">
        <v>22.761900000000001</v>
      </c>
      <c r="B783">
        <v>0.18867924528301888</v>
      </c>
      <c r="C783">
        <f t="shared" si="84"/>
        <v>27.942171364669875</v>
      </c>
      <c r="D783">
        <f t="shared" si="85"/>
        <v>-5.1802713646698741</v>
      </c>
      <c r="E783">
        <f t="shared" si="86"/>
        <v>26.83521141161868</v>
      </c>
      <c r="F783">
        <f t="shared" si="87"/>
        <v>142.67320804058923</v>
      </c>
      <c r="G783">
        <f t="shared" si="88"/>
        <v>1.9305480021454428E-2</v>
      </c>
      <c r="H783">
        <f t="shared" si="89"/>
        <v>3.55998576005696E-2</v>
      </c>
      <c r="I783">
        <f t="shared" si="90"/>
        <v>0.22758519124808888</v>
      </c>
    </row>
    <row r="784" spans="1:9" x14ac:dyDescent="0.3">
      <c r="A784">
        <v>22.9</v>
      </c>
      <c r="B784">
        <v>0.18867924528301888</v>
      </c>
      <c r="C784">
        <f t="shared" si="84"/>
        <v>27.942171364669875</v>
      </c>
      <c r="D784">
        <f t="shared" si="85"/>
        <v>-5.0421713646698763</v>
      </c>
      <c r="E784">
        <f t="shared" si="86"/>
        <v>25.423492070696881</v>
      </c>
      <c r="F784">
        <f t="shared" si="87"/>
        <v>139.39318414957754</v>
      </c>
      <c r="G784">
        <f t="shared" si="88"/>
        <v>1.9305480021454428E-2</v>
      </c>
      <c r="H784">
        <f t="shared" si="89"/>
        <v>3.55998576005696E-2</v>
      </c>
      <c r="I784">
        <f t="shared" si="90"/>
        <v>0.22018215566244004</v>
      </c>
    </row>
    <row r="785" spans="1:9" x14ac:dyDescent="0.3">
      <c r="A785">
        <v>23.299900000000001</v>
      </c>
      <c r="B785">
        <v>0.18867924528301888</v>
      </c>
      <c r="C785">
        <f t="shared" si="84"/>
        <v>27.942171364669875</v>
      </c>
      <c r="D785">
        <f t="shared" si="85"/>
        <v>-4.6422713646698739</v>
      </c>
      <c r="E785">
        <f t="shared" si="86"/>
        <v>21.550683423233892</v>
      </c>
      <c r="F785">
        <f t="shared" si="87"/>
        <v>130.11027420174551</v>
      </c>
      <c r="G785">
        <f t="shared" si="88"/>
        <v>1.9305480021454428E-2</v>
      </c>
      <c r="H785">
        <f t="shared" si="89"/>
        <v>3.55998576005696E-2</v>
      </c>
      <c r="I785">
        <f t="shared" si="90"/>
        <v>0.19923996947067901</v>
      </c>
    </row>
    <row r="786" spans="1:9" x14ac:dyDescent="0.3">
      <c r="A786">
        <v>22.9</v>
      </c>
      <c r="B786">
        <v>0.18867924528301888</v>
      </c>
      <c r="C786">
        <f t="shared" si="84"/>
        <v>27.942171364669875</v>
      </c>
      <c r="D786">
        <f t="shared" si="85"/>
        <v>-5.0421713646698763</v>
      </c>
      <c r="E786">
        <f t="shared" si="86"/>
        <v>25.423492070696881</v>
      </c>
      <c r="F786">
        <f t="shared" si="87"/>
        <v>139.39318414957754</v>
      </c>
      <c r="G786">
        <f t="shared" si="88"/>
        <v>1.9305480021454428E-2</v>
      </c>
      <c r="H786">
        <f t="shared" si="89"/>
        <v>3.55998576005696E-2</v>
      </c>
      <c r="I786">
        <f t="shared" si="90"/>
        <v>0.22018215566244004</v>
      </c>
    </row>
    <row r="787" spans="1:9" x14ac:dyDescent="0.3">
      <c r="A787">
        <v>23.299900000000001</v>
      </c>
      <c r="B787">
        <v>0.18867924528301888</v>
      </c>
      <c r="C787">
        <f t="shared" si="84"/>
        <v>27.942171364669875</v>
      </c>
      <c r="D787">
        <f t="shared" si="85"/>
        <v>-4.6422713646698739</v>
      </c>
      <c r="E787">
        <f t="shared" si="86"/>
        <v>21.550683423233892</v>
      </c>
      <c r="F787">
        <f t="shared" si="87"/>
        <v>130.11027420174551</v>
      </c>
      <c r="G787">
        <f t="shared" si="88"/>
        <v>1.9305480021454428E-2</v>
      </c>
      <c r="H787">
        <f t="shared" si="89"/>
        <v>3.55998576005696E-2</v>
      </c>
      <c r="I787">
        <f t="shared" si="90"/>
        <v>0.19923996947067901</v>
      </c>
    </row>
    <row r="788" spans="1:9" x14ac:dyDescent="0.3">
      <c r="A788">
        <v>22.9</v>
      </c>
      <c r="B788">
        <v>0.18867924528301888</v>
      </c>
      <c r="C788">
        <f t="shared" si="84"/>
        <v>27.942171364669875</v>
      </c>
      <c r="D788">
        <f t="shared" si="85"/>
        <v>-5.0421713646698763</v>
      </c>
      <c r="E788">
        <f t="shared" si="86"/>
        <v>25.423492070696881</v>
      </c>
      <c r="F788">
        <f t="shared" si="87"/>
        <v>139.39318414957754</v>
      </c>
      <c r="G788">
        <f t="shared" si="88"/>
        <v>1.9305480021454428E-2</v>
      </c>
      <c r="H788">
        <f t="shared" si="89"/>
        <v>3.55998576005696E-2</v>
      </c>
      <c r="I788">
        <f t="shared" si="90"/>
        <v>0.22018215566244004</v>
      </c>
    </row>
    <row r="789" spans="1:9" x14ac:dyDescent="0.3">
      <c r="A789">
        <v>35</v>
      </c>
      <c r="B789">
        <v>0.5</v>
      </c>
      <c r="C789">
        <f t="shared" si="84"/>
        <v>43.098421688117995</v>
      </c>
      <c r="D789">
        <f t="shared" si="85"/>
        <v>-8.0984216881179947</v>
      </c>
      <c r="E789">
        <f t="shared" si="86"/>
        <v>65.584433838579912</v>
      </c>
      <c r="F789">
        <f t="shared" si="87"/>
        <v>8.6148666289302026E-2</v>
      </c>
      <c r="G789">
        <f t="shared" si="88"/>
        <v>2.9713689881008285E-2</v>
      </c>
      <c r="H789">
        <f t="shared" si="89"/>
        <v>0.25</v>
      </c>
      <c r="I789">
        <f t="shared" si="90"/>
        <v>0.23138347680337126</v>
      </c>
    </row>
    <row r="790" spans="1:9" x14ac:dyDescent="0.3">
      <c r="A790">
        <v>33.098799999999997</v>
      </c>
      <c r="B790">
        <v>0.30303030303030304</v>
      </c>
      <c r="C790">
        <f t="shared" si="84"/>
        <v>33.509205459600317</v>
      </c>
      <c r="D790">
        <f t="shared" si="85"/>
        <v>-0.41040545960031949</v>
      </c>
      <c r="E790">
        <f t="shared" si="86"/>
        <v>0.16843264126974947</v>
      </c>
      <c r="F790">
        <f t="shared" si="87"/>
        <v>2.5846641443742313</v>
      </c>
      <c r="G790">
        <f t="shared" si="88"/>
        <v>6.0482075334523889E-4</v>
      </c>
      <c r="H790">
        <f t="shared" si="89"/>
        <v>9.1827364554637289E-2</v>
      </c>
      <c r="I790">
        <f t="shared" si="90"/>
        <v>1.2399406008686706E-2</v>
      </c>
    </row>
    <row r="791" spans="1:9" x14ac:dyDescent="0.3">
      <c r="A791">
        <v>31.9</v>
      </c>
      <c r="B791">
        <v>0.26315789473684209</v>
      </c>
      <c r="C791">
        <f t="shared" si="84"/>
        <v>31.56806857123641</v>
      </c>
      <c r="D791">
        <f t="shared" si="85"/>
        <v>0.33193142876358905</v>
      </c>
      <c r="E791">
        <f t="shared" si="86"/>
        <v>0.11017847340103759</v>
      </c>
      <c r="F791">
        <f t="shared" si="87"/>
        <v>7.8763808975449656</v>
      </c>
      <c r="G791">
        <f t="shared" si="88"/>
        <v>4.1558022463991347E-3</v>
      </c>
      <c r="H791">
        <f t="shared" si="89"/>
        <v>6.9252077562326861E-2</v>
      </c>
      <c r="I791">
        <f t="shared" si="90"/>
        <v>1.040537394243226E-2</v>
      </c>
    </row>
    <row r="792" spans="1:9" x14ac:dyDescent="0.3">
      <c r="A792">
        <v>35.200000000000003</v>
      </c>
      <c r="B792">
        <v>0.25</v>
      </c>
      <c r="C792">
        <f t="shared" si="84"/>
        <v>30.927493398076322</v>
      </c>
      <c r="D792">
        <f t="shared" si="85"/>
        <v>4.2725066019236806</v>
      </c>
      <c r="E792">
        <f t="shared" si="86"/>
        <v>18.254312663481436</v>
      </c>
      <c r="F792">
        <f t="shared" si="87"/>
        <v>0.24355303846635931</v>
      </c>
      <c r="G792">
        <f t="shared" si="88"/>
        <v>6.0253932842424841E-3</v>
      </c>
      <c r="H792">
        <f t="shared" si="89"/>
        <v>6.25E-2</v>
      </c>
      <c r="I792">
        <f t="shared" si="90"/>
        <v>0.12137802846374092</v>
      </c>
    </row>
    <row r="793" spans="1:9" x14ac:dyDescent="0.3">
      <c r="A793">
        <v>33.098799999999997</v>
      </c>
      <c r="B793">
        <v>0.30303030303030304</v>
      </c>
      <c r="C793">
        <f t="shared" si="84"/>
        <v>33.509205459600317</v>
      </c>
      <c r="D793">
        <f t="shared" si="85"/>
        <v>-0.41040545960031949</v>
      </c>
      <c r="E793">
        <f t="shared" si="86"/>
        <v>0.16843264126974947</v>
      </c>
      <c r="F793">
        <f t="shared" si="87"/>
        <v>2.5846641443742313</v>
      </c>
      <c r="G793">
        <f t="shared" si="88"/>
        <v>6.0482075334523889E-4</v>
      </c>
      <c r="H793">
        <f t="shared" si="89"/>
        <v>9.1827364554637289E-2</v>
      </c>
      <c r="I793">
        <f t="shared" si="90"/>
        <v>1.2399406008686706E-2</v>
      </c>
    </row>
    <row r="794" spans="1:9" x14ac:dyDescent="0.3">
      <c r="A794">
        <v>31.9</v>
      </c>
      <c r="B794">
        <v>0.26315789473684209</v>
      </c>
      <c r="C794">
        <f t="shared" si="84"/>
        <v>31.56806857123641</v>
      </c>
      <c r="D794">
        <f t="shared" si="85"/>
        <v>0.33193142876358905</v>
      </c>
      <c r="E794">
        <f t="shared" si="86"/>
        <v>0.11017847340103759</v>
      </c>
      <c r="F794">
        <f t="shared" si="87"/>
        <v>7.8763808975449656</v>
      </c>
      <c r="G794">
        <f t="shared" si="88"/>
        <v>4.1558022463991347E-3</v>
      </c>
      <c r="H794">
        <f t="shared" si="89"/>
        <v>6.9252077562326861E-2</v>
      </c>
      <c r="I794">
        <f t="shared" si="90"/>
        <v>1.040537394243226E-2</v>
      </c>
    </row>
    <row r="795" spans="1:9" x14ac:dyDescent="0.3">
      <c r="A795">
        <v>35.200000000000003</v>
      </c>
      <c r="B795">
        <v>0.25</v>
      </c>
      <c r="C795">
        <f t="shared" si="84"/>
        <v>30.927493398076322</v>
      </c>
      <c r="D795">
        <f t="shared" si="85"/>
        <v>4.2725066019236806</v>
      </c>
      <c r="E795">
        <f t="shared" si="86"/>
        <v>18.254312663481436</v>
      </c>
      <c r="F795">
        <f t="shared" si="87"/>
        <v>0.24355303846635931</v>
      </c>
      <c r="G795">
        <f t="shared" si="88"/>
        <v>6.0253932842424841E-3</v>
      </c>
      <c r="H795">
        <f t="shared" si="89"/>
        <v>6.25E-2</v>
      </c>
      <c r="I795">
        <f t="shared" si="90"/>
        <v>0.12137802846374092</v>
      </c>
    </row>
    <row r="796" spans="1:9" x14ac:dyDescent="0.3">
      <c r="A796">
        <v>35.5</v>
      </c>
      <c r="B796">
        <v>0.2857142857142857</v>
      </c>
      <c r="C796">
        <f t="shared" si="84"/>
        <v>32.666197439510846</v>
      </c>
      <c r="D796">
        <f t="shared" si="85"/>
        <v>2.8338025604891541</v>
      </c>
      <c r="E796">
        <f t="shared" si="86"/>
        <v>8.0304369518348864</v>
      </c>
      <c r="F796">
        <f t="shared" si="87"/>
        <v>0.62965959673193828</v>
      </c>
      <c r="G796">
        <f t="shared" si="88"/>
        <v>1.7563744307192328E-3</v>
      </c>
      <c r="H796">
        <f t="shared" si="89"/>
        <v>8.1632653061224483E-2</v>
      </c>
      <c r="I796">
        <f t="shared" si="90"/>
        <v>7.9825424239131096E-2</v>
      </c>
    </row>
    <row r="797" spans="1:9" x14ac:dyDescent="0.3">
      <c r="A797">
        <v>32.4</v>
      </c>
      <c r="B797">
        <v>0.2857142857142857</v>
      </c>
      <c r="C797">
        <f t="shared" si="84"/>
        <v>32.666197439510846</v>
      </c>
      <c r="D797">
        <f t="shared" si="85"/>
        <v>-0.26619743951084729</v>
      </c>
      <c r="E797">
        <f t="shared" si="86"/>
        <v>7.0861076802131204E-2</v>
      </c>
      <c r="F797">
        <f t="shared" si="87"/>
        <v>5.3198918279876004</v>
      </c>
      <c r="G797">
        <f t="shared" si="88"/>
        <v>1.7563744307192328E-3</v>
      </c>
      <c r="H797">
        <f t="shared" si="89"/>
        <v>8.1632653061224483E-2</v>
      </c>
      <c r="I797">
        <f t="shared" si="90"/>
        <v>8.2159703552730657E-3</v>
      </c>
    </row>
    <row r="798" spans="1:9" x14ac:dyDescent="0.3">
      <c r="A798">
        <v>32.4</v>
      </c>
      <c r="B798">
        <v>0.26315789473684209</v>
      </c>
      <c r="C798">
        <f t="shared" si="84"/>
        <v>31.56806857123641</v>
      </c>
      <c r="D798">
        <f t="shared" si="85"/>
        <v>0.83193142876358905</v>
      </c>
      <c r="E798">
        <f t="shared" si="86"/>
        <v>0.69210990216462664</v>
      </c>
      <c r="F798">
        <f t="shared" si="87"/>
        <v>5.3198918279876004</v>
      </c>
      <c r="G798">
        <f t="shared" si="88"/>
        <v>4.1558022463991347E-3</v>
      </c>
      <c r="H798">
        <f t="shared" si="89"/>
        <v>6.9252077562326861E-2</v>
      </c>
      <c r="I798">
        <f t="shared" si="90"/>
        <v>2.5676895949493489E-2</v>
      </c>
    </row>
    <row r="799" spans="1:9" x14ac:dyDescent="0.3">
      <c r="A799">
        <v>32.4</v>
      </c>
      <c r="B799">
        <v>0.26315789473684209</v>
      </c>
      <c r="C799">
        <f t="shared" si="84"/>
        <v>31.56806857123641</v>
      </c>
      <c r="D799">
        <f t="shared" si="85"/>
        <v>0.83193142876358905</v>
      </c>
      <c r="E799">
        <f t="shared" si="86"/>
        <v>0.69210990216462664</v>
      </c>
      <c r="F799">
        <f t="shared" si="87"/>
        <v>5.3198918279876004</v>
      </c>
      <c r="G799">
        <f t="shared" si="88"/>
        <v>4.1558022463991347E-3</v>
      </c>
      <c r="H799">
        <f t="shared" si="89"/>
        <v>6.9252077562326861E-2</v>
      </c>
      <c r="I799">
        <f t="shared" si="90"/>
        <v>2.5676895949493489E-2</v>
      </c>
    </row>
    <row r="800" spans="1:9" x14ac:dyDescent="0.3">
      <c r="A800">
        <v>39.200000000000003</v>
      </c>
      <c r="B800">
        <v>0.43478260869565222</v>
      </c>
      <c r="C800">
        <f t="shared" si="84"/>
        <v>39.92339691680278</v>
      </c>
      <c r="D800">
        <f t="shared" si="85"/>
        <v>-0.72339691680277696</v>
      </c>
      <c r="E800">
        <f t="shared" si="86"/>
        <v>0.52330309923976381</v>
      </c>
      <c r="F800">
        <f t="shared" si="87"/>
        <v>20.191640482007472</v>
      </c>
      <c r="G800">
        <f t="shared" si="88"/>
        <v>1.1483094549526857E-2</v>
      </c>
      <c r="H800">
        <f t="shared" si="89"/>
        <v>0.18903591682419663</v>
      </c>
      <c r="I800">
        <f t="shared" si="90"/>
        <v>1.8454002979662674E-2</v>
      </c>
    </row>
    <row r="801" spans="1:9" x14ac:dyDescent="0.3">
      <c r="A801">
        <v>38.1</v>
      </c>
      <c r="B801">
        <v>0.43478260869565222</v>
      </c>
      <c r="C801">
        <f t="shared" si="84"/>
        <v>39.92339691680278</v>
      </c>
      <c r="D801">
        <f t="shared" si="85"/>
        <v>-1.8233969168027784</v>
      </c>
      <c r="E801">
        <f t="shared" si="86"/>
        <v>3.3247763162058783</v>
      </c>
      <c r="F801">
        <f t="shared" si="87"/>
        <v>11.515916435033656</v>
      </c>
      <c r="G801">
        <f t="shared" si="88"/>
        <v>1.1483094549526857E-2</v>
      </c>
      <c r="H801">
        <f t="shared" si="89"/>
        <v>0.18903591682419663</v>
      </c>
      <c r="I801">
        <f t="shared" si="90"/>
        <v>4.7858186792723842E-2</v>
      </c>
    </row>
    <row r="802" spans="1:9" x14ac:dyDescent="0.3">
      <c r="A802">
        <v>34</v>
      </c>
      <c r="B802">
        <v>0.2857142857142857</v>
      </c>
      <c r="C802">
        <f t="shared" si="84"/>
        <v>32.666197439510846</v>
      </c>
      <c r="D802">
        <f t="shared" si="85"/>
        <v>1.3338025604891541</v>
      </c>
      <c r="E802">
        <f t="shared" si="86"/>
        <v>1.7790292703674238</v>
      </c>
      <c r="F802">
        <f t="shared" si="87"/>
        <v>0.49912680540402959</v>
      </c>
      <c r="G802">
        <f t="shared" si="88"/>
        <v>1.7563744307192328E-3</v>
      </c>
      <c r="H802">
        <f t="shared" si="89"/>
        <v>8.1632653061224483E-2</v>
      </c>
      <c r="I802">
        <f t="shared" si="90"/>
        <v>3.9229487073210417E-2</v>
      </c>
    </row>
    <row r="803" spans="1:9" x14ac:dyDescent="0.3">
      <c r="A803">
        <v>31.9</v>
      </c>
      <c r="B803">
        <v>0.26315789473684209</v>
      </c>
      <c r="C803">
        <f t="shared" si="84"/>
        <v>31.56806857123641</v>
      </c>
      <c r="D803">
        <f t="shared" si="85"/>
        <v>0.33193142876358905</v>
      </c>
      <c r="E803">
        <f t="shared" si="86"/>
        <v>0.11017847340103759</v>
      </c>
      <c r="F803">
        <f t="shared" si="87"/>
        <v>7.8763808975449656</v>
      </c>
      <c r="G803">
        <f t="shared" si="88"/>
        <v>4.1558022463991347E-3</v>
      </c>
      <c r="H803">
        <f t="shared" si="89"/>
        <v>6.9252077562326861E-2</v>
      </c>
      <c r="I803">
        <f t="shared" si="90"/>
        <v>1.040537394243226E-2</v>
      </c>
    </row>
    <row r="804" spans="1:9" x14ac:dyDescent="0.3">
      <c r="A804">
        <v>35.200000000000003</v>
      </c>
      <c r="B804">
        <v>0.25</v>
      </c>
      <c r="C804">
        <f t="shared" si="84"/>
        <v>30.927493398076322</v>
      </c>
      <c r="D804">
        <f t="shared" si="85"/>
        <v>4.2725066019236806</v>
      </c>
      <c r="E804">
        <f t="shared" si="86"/>
        <v>18.254312663481436</v>
      </c>
      <c r="F804">
        <f t="shared" si="87"/>
        <v>0.24355303846635931</v>
      </c>
      <c r="G804">
        <f t="shared" si="88"/>
        <v>6.0253932842424841E-3</v>
      </c>
      <c r="H804">
        <f t="shared" si="89"/>
        <v>6.25E-2</v>
      </c>
      <c r="I804">
        <f t="shared" si="90"/>
        <v>0.12137802846374092</v>
      </c>
    </row>
    <row r="805" spans="1:9" x14ac:dyDescent="0.3">
      <c r="A805">
        <v>29.2</v>
      </c>
      <c r="B805">
        <v>0.2857142857142857</v>
      </c>
      <c r="C805">
        <f t="shared" si="84"/>
        <v>32.666197439510846</v>
      </c>
      <c r="D805">
        <f t="shared" si="85"/>
        <v>-3.4661974395108466</v>
      </c>
      <c r="E805">
        <f t="shared" si="86"/>
        <v>12.014524689671548</v>
      </c>
      <c r="F805">
        <f t="shared" si="87"/>
        <v>30.32142187315473</v>
      </c>
      <c r="G805">
        <f t="shared" si="88"/>
        <v>1.7563744307192328E-3</v>
      </c>
      <c r="H805">
        <f t="shared" si="89"/>
        <v>8.1632653061224483E-2</v>
      </c>
      <c r="I805">
        <f t="shared" si="90"/>
        <v>0.11870539176407009</v>
      </c>
    </row>
    <row r="806" spans="1:9" x14ac:dyDescent="0.3">
      <c r="A806">
        <v>34.4</v>
      </c>
      <c r="B806">
        <v>0.43478260869565222</v>
      </c>
      <c r="C806">
        <f t="shared" si="84"/>
        <v>39.92339691680278</v>
      </c>
      <c r="D806">
        <f t="shared" si="85"/>
        <v>-5.5233969168027812</v>
      </c>
      <c r="E806">
        <f t="shared" si="86"/>
        <v>30.507913500546469</v>
      </c>
      <c r="F806">
        <f t="shared" si="87"/>
        <v>9.3935549758139447E-2</v>
      </c>
      <c r="G806">
        <f t="shared" si="88"/>
        <v>1.1483094549526857E-2</v>
      </c>
      <c r="H806">
        <f t="shared" si="89"/>
        <v>0.18903591682419663</v>
      </c>
      <c r="I806">
        <f t="shared" si="90"/>
        <v>0.16056386386054597</v>
      </c>
    </row>
    <row r="807" spans="1:9" x14ac:dyDescent="0.3">
      <c r="A807">
        <v>33</v>
      </c>
      <c r="B807">
        <v>0.27777777777777779</v>
      </c>
      <c r="C807">
        <f t="shared" si="84"/>
        <v>32.279818763636513</v>
      </c>
      <c r="D807">
        <f t="shared" si="85"/>
        <v>0.72018123636348719</v>
      </c>
      <c r="E807">
        <f t="shared" si="86"/>
        <v>0.51866101321004099</v>
      </c>
      <c r="F807">
        <f t="shared" si="87"/>
        <v>2.9121049445187572</v>
      </c>
      <c r="G807">
        <f t="shared" si="88"/>
        <v>2.4845867332658439E-3</v>
      </c>
      <c r="H807">
        <f t="shared" si="89"/>
        <v>7.7160493827160503E-2</v>
      </c>
      <c r="I807">
        <f t="shared" si="90"/>
        <v>2.1823673829196581E-2</v>
      </c>
    </row>
    <row r="808" spans="1:9" x14ac:dyDescent="0.3">
      <c r="A808">
        <v>28.4</v>
      </c>
      <c r="B808">
        <v>0.16129032258064516</v>
      </c>
      <c r="C808">
        <f t="shared" si="84"/>
        <v>26.608776908061536</v>
      </c>
      <c r="D808">
        <f t="shared" si="85"/>
        <v>1.7912230919384626</v>
      </c>
      <c r="E808">
        <f t="shared" si="86"/>
        <v>3.2084801650935861</v>
      </c>
      <c r="F808">
        <f t="shared" si="87"/>
        <v>39.771804384446519</v>
      </c>
      <c r="G808">
        <f t="shared" si="88"/>
        <v>2.7666694908074808E-2</v>
      </c>
      <c r="H808">
        <f t="shared" si="89"/>
        <v>2.6014568158168574E-2</v>
      </c>
      <c r="I808">
        <f t="shared" si="90"/>
        <v>6.3071235631636011E-2</v>
      </c>
    </row>
    <row r="809" spans="1:9" x14ac:dyDescent="0.3">
      <c r="A809">
        <v>30.5</v>
      </c>
      <c r="B809">
        <v>0.16666666666666666</v>
      </c>
      <c r="C809">
        <f t="shared" si="84"/>
        <v>26.870517301395765</v>
      </c>
      <c r="D809">
        <f t="shared" si="85"/>
        <v>3.6294826986042352</v>
      </c>
      <c r="E809">
        <f t="shared" si="86"/>
        <v>13.173144659467482</v>
      </c>
      <c r="F809">
        <f t="shared" si="87"/>
        <v>17.694550292305575</v>
      </c>
      <c r="G809">
        <f t="shared" si="88"/>
        <v>2.5907072196431666E-2</v>
      </c>
      <c r="H809">
        <f t="shared" si="89"/>
        <v>2.7777777777777776E-2</v>
      </c>
      <c r="I809">
        <f t="shared" si="90"/>
        <v>0.11899943274112247</v>
      </c>
    </row>
    <row r="810" spans="1:9" x14ac:dyDescent="0.3">
      <c r="A810">
        <v>28.4</v>
      </c>
      <c r="B810">
        <v>0.16129032258064516</v>
      </c>
      <c r="C810">
        <f t="shared" si="84"/>
        <v>26.608776908061536</v>
      </c>
      <c r="D810">
        <f t="shared" si="85"/>
        <v>1.7912230919384626</v>
      </c>
      <c r="E810">
        <f t="shared" si="86"/>
        <v>3.2084801650935861</v>
      </c>
      <c r="F810">
        <f t="shared" si="87"/>
        <v>39.771804384446519</v>
      </c>
      <c r="G810">
        <f t="shared" si="88"/>
        <v>2.7666694908074808E-2</v>
      </c>
      <c r="H810">
        <f t="shared" si="89"/>
        <v>2.6014568158168574E-2</v>
      </c>
      <c r="I810">
        <f t="shared" si="90"/>
        <v>6.3071235631636011E-2</v>
      </c>
    </row>
    <row r="811" spans="1:9" x14ac:dyDescent="0.3">
      <c r="A811">
        <v>34.5</v>
      </c>
      <c r="B811">
        <v>0.33333333333333331</v>
      </c>
      <c r="C811">
        <f t="shared" si="84"/>
        <v>34.98446949475688</v>
      </c>
      <c r="D811">
        <f t="shared" si="85"/>
        <v>-0.48446949475687973</v>
      </c>
      <c r="E811">
        <f t="shared" si="86"/>
        <v>0.23471069134998632</v>
      </c>
      <c r="F811">
        <f t="shared" si="87"/>
        <v>4.2637735846665824E-2</v>
      </c>
      <c r="G811">
        <f t="shared" si="88"/>
        <v>3.2603260942195653E-5</v>
      </c>
      <c r="H811">
        <f t="shared" si="89"/>
        <v>0.1111111111111111</v>
      </c>
      <c r="I811">
        <f t="shared" si="90"/>
        <v>1.404259405092405E-2</v>
      </c>
    </row>
    <row r="812" spans="1:9" x14ac:dyDescent="0.3">
      <c r="A812">
        <v>28.993500000000001</v>
      </c>
      <c r="B812">
        <v>0.18867924528301888</v>
      </c>
      <c r="C812">
        <f t="shared" si="84"/>
        <v>27.942171364669875</v>
      </c>
      <c r="D812">
        <f t="shared" si="85"/>
        <v>1.0513286353301261</v>
      </c>
      <c r="E812">
        <f t="shared" si="86"/>
        <v>1.1052918994651053</v>
      </c>
      <c r="F812">
        <f t="shared" si="87"/>
        <v>32.638244108881899</v>
      </c>
      <c r="G812">
        <f t="shared" si="88"/>
        <v>1.9305480021454428E-2</v>
      </c>
      <c r="H812">
        <f t="shared" si="89"/>
        <v>3.55998576005696E-2</v>
      </c>
      <c r="I812">
        <f t="shared" si="90"/>
        <v>3.626083899253716E-2</v>
      </c>
    </row>
    <row r="813" spans="1:9" x14ac:dyDescent="0.3">
      <c r="A813">
        <v>26</v>
      </c>
      <c r="B813">
        <v>0.16129032258064516</v>
      </c>
      <c r="C813">
        <f t="shared" si="84"/>
        <v>26.608776908061536</v>
      </c>
      <c r="D813">
        <f t="shared" si="85"/>
        <v>-0.60877690806153595</v>
      </c>
      <c r="E813">
        <f t="shared" si="86"/>
        <v>0.37060932378896377</v>
      </c>
      <c r="F813">
        <f t="shared" si="87"/>
        <v>75.802951918321853</v>
      </c>
      <c r="G813">
        <f t="shared" si="88"/>
        <v>2.7666694908074808E-2</v>
      </c>
      <c r="H813">
        <f t="shared" si="89"/>
        <v>2.6014568158168574E-2</v>
      </c>
      <c r="I813">
        <f t="shared" si="90"/>
        <v>2.341449646390523E-2</v>
      </c>
    </row>
    <row r="814" spans="1:9" x14ac:dyDescent="0.3">
      <c r="A814">
        <v>28.993500000000001</v>
      </c>
      <c r="B814">
        <v>0.18867924528301888</v>
      </c>
      <c r="C814">
        <f t="shared" si="84"/>
        <v>27.942171364669875</v>
      </c>
      <c r="D814">
        <f t="shared" si="85"/>
        <v>1.0513286353301261</v>
      </c>
      <c r="E814">
        <f t="shared" si="86"/>
        <v>1.1052918994651053</v>
      </c>
      <c r="F814">
        <f t="shared" si="87"/>
        <v>32.638244108881899</v>
      </c>
      <c r="G814">
        <f t="shared" si="88"/>
        <v>1.9305480021454428E-2</v>
      </c>
      <c r="H814">
        <f t="shared" si="89"/>
        <v>3.55998576005696E-2</v>
      </c>
      <c r="I814">
        <f t="shared" si="90"/>
        <v>3.626083899253716E-2</v>
      </c>
    </row>
    <row r="815" spans="1:9" x14ac:dyDescent="0.3">
      <c r="A815">
        <v>26</v>
      </c>
      <c r="B815">
        <v>0.16129032258064516</v>
      </c>
      <c r="C815">
        <f t="shared" si="84"/>
        <v>26.608776908061536</v>
      </c>
      <c r="D815">
        <f t="shared" si="85"/>
        <v>-0.60877690806153595</v>
      </c>
      <c r="E815">
        <f t="shared" si="86"/>
        <v>0.37060932378896377</v>
      </c>
      <c r="F815">
        <f t="shared" si="87"/>
        <v>75.802951918321853</v>
      </c>
      <c r="G815">
        <f t="shared" si="88"/>
        <v>2.7666694908074808E-2</v>
      </c>
      <c r="H815">
        <f t="shared" si="89"/>
        <v>2.6014568158168574E-2</v>
      </c>
      <c r="I815">
        <f t="shared" si="90"/>
        <v>2.341449646390523E-2</v>
      </c>
    </row>
    <row r="816" spans="1:9" x14ac:dyDescent="0.3">
      <c r="A816">
        <v>28.993500000000001</v>
      </c>
      <c r="B816">
        <v>0.18867924528301888</v>
      </c>
      <c r="C816">
        <f t="shared" si="84"/>
        <v>27.942171364669875</v>
      </c>
      <c r="D816">
        <f t="shared" si="85"/>
        <v>1.0513286353301261</v>
      </c>
      <c r="E816">
        <f t="shared" si="86"/>
        <v>1.1052918994651053</v>
      </c>
      <c r="F816">
        <f t="shared" si="87"/>
        <v>32.638244108881899</v>
      </c>
      <c r="G816">
        <f t="shared" si="88"/>
        <v>1.9305480021454428E-2</v>
      </c>
      <c r="H816">
        <f t="shared" si="89"/>
        <v>3.55998576005696E-2</v>
      </c>
      <c r="I816">
        <f t="shared" si="90"/>
        <v>3.626083899253716E-2</v>
      </c>
    </row>
    <row r="817" spans="1:9" x14ac:dyDescent="0.3">
      <c r="A817">
        <v>30.5</v>
      </c>
      <c r="B817">
        <v>0.16666666666666666</v>
      </c>
      <c r="C817">
        <f t="shared" si="84"/>
        <v>26.870517301395765</v>
      </c>
      <c r="D817">
        <f t="shared" si="85"/>
        <v>3.6294826986042352</v>
      </c>
      <c r="E817">
        <f t="shared" si="86"/>
        <v>13.173144659467482</v>
      </c>
      <c r="F817">
        <f t="shared" si="87"/>
        <v>17.694550292305575</v>
      </c>
      <c r="G817">
        <f t="shared" si="88"/>
        <v>2.5907072196431666E-2</v>
      </c>
      <c r="H817">
        <f t="shared" si="89"/>
        <v>2.7777777777777776E-2</v>
      </c>
      <c r="I817">
        <f t="shared" si="90"/>
        <v>0.11899943274112247</v>
      </c>
    </row>
    <row r="818" spans="1:9" x14ac:dyDescent="0.3">
      <c r="A818">
        <v>45.1</v>
      </c>
      <c r="B818">
        <v>0.41666666666666669</v>
      </c>
      <c r="C818">
        <f t="shared" si="84"/>
        <v>39.041445591437437</v>
      </c>
      <c r="D818">
        <f t="shared" si="85"/>
        <v>6.0585544085625642</v>
      </c>
      <c r="E818">
        <f t="shared" si="86"/>
        <v>36.706081521512886</v>
      </c>
      <c r="F818">
        <f t="shared" si="87"/>
        <v>108.02506946123059</v>
      </c>
      <c r="G818">
        <f t="shared" si="88"/>
        <v>7.928702126530799E-3</v>
      </c>
      <c r="H818">
        <f t="shared" si="89"/>
        <v>0.17361111111111113</v>
      </c>
      <c r="I818">
        <f t="shared" si="90"/>
        <v>0.13433601792821651</v>
      </c>
    </row>
    <row r="819" spans="1:9" x14ac:dyDescent="0.3">
      <c r="A819">
        <v>34.548200000000001</v>
      </c>
      <c r="B819">
        <v>0.33333333333333331</v>
      </c>
      <c r="C819">
        <f t="shared" si="84"/>
        <v>34.98446949475688</v>
      </c>
      <c r="D819">
        <f t="shared" si="85"/>
        <v>-0.43626949475687837</v>
      </c>
      <c r="E819">
        <f t="shared" si="86"/>
        <v>0.19033107205542193</v>
      </c>
      <c r="F819">
        <f t="shared" si="87"/>
        <v>2.5055429541335526E-2</v>
      </c>
      <c r="G819">
        <f t="shared" si="88"/>
        <v>3.2603260942195653E-5</v>
      </c>
      <c r="H819">
        <f t="shared" si="89"/>
        <v>0.1111111111111111</v>
      </c>
      <c r="I819">
        <f t="shared" si="90"/>
        <v>1.2627850213813697E-2</v>
      </c>
    </row>
    <row r="820" spans="1:9" x14ac:dyDescent="0.3">
      <c r="A820">
        <v>40.299999999999997</v>
      </c>
      <c r="B820">
        <v>0.5</v>
      </c>
      <c r="C820">
        <f t="shared" si="84"/>
        <v>43.098421688117995</v>
      </c>
      <c r="D820">
        <f t="shared" si="85"/>
        <v>-2.7984216881179975</v>
      </c>
      <c r="E820">
        <f t="shared" si="86"/>
        <v>7.831163944529183</v>
      </c>
      <c r="F820">
        <f t="shared" si="87"/>
        <v>31.287364528981215</v>
      </c>
      <c r="G820">
        <f t="shared" si="88"/>
        <v>2.9713689881008285E-2</v>
      </c>
      <c r="H820">
        <f t="shared" si="89"/>
        <v>0.25</v>
      </c>
      <c r="I820">
        <f t="shared" si="90"/>
        <v>6.9439744122034686E-2</v>
      </c>
    </row>
    <row r="821" spans="1:9" x14ac:dyDescent="0.3">
      <c r="A821">
        <v>40.6</v>
      </c>
      <c r="B821">
        <v>0.5</v>
      </c>
      <c r="C821">
        <f t="shared" si="84"/>
        <v>43.098421688117995</v>
      </c>
      <c r="D821">
        <f t="shared" si="85"/>
        <v>-2.4984216881179933</v>
      </c>
      <c r="E821">
        <f t="shared" si="86"/>
        <v>6.2421109316583632</v>
      </c>
      <c r="F821">
        <f t="shared" si="87"/>
        <v>34.733471087246848</v>
      </c>
      <c r="G821">
        <f t="shared" si="88"/>
        <v>2.9713689881008285E-2</v>
      </c>
      <c r="H821">
        <f t="shared" si="89"/>
        <v>0.25</v>
      </c>
      <c r="I821">
        <f t="shared" si="90"/>
        <v>6.1537480002906236E-2</v>
      </c>
    </row>
    <row r="822" spans="1:9" x14ac:dyDescent="0.3">
      <c r="A822">
        <v>42.399099999999997</v>
      </c>
      <c r="B822">
        <v>0.45454545454545453</v>
      </c>
      <c r="C822">
        <f t="shared" si="84"/>
        <v>40.885525635383146</v>
      </c>
      <c r="D822">
        <f t="shared" si="85"/>
        <v>1.5135743646168507</v>
      </c>
      <c r="E822">
        <f t="shared" si="86"/>
        <v>2.2909073572253034</v>
      </c>
      <c r="F822">
        <f t="shared" si="87"/>
        <v>59.176262927165475</v>
      </c>
      <c r="G822">
        <f t="shared" si="88"/>
        <v>1.6109206202257476E-2</v>
      </c>
      <c r="H822">
        <f t="shared" si="89"/>
        <v>0.20661157024793386</v>
      </c>
      <c r="I822">
        <f t="shared" si="90"/>
        <v>3.5698266345673628E-2</v>
      </c>
    </row>
    <row r="823" spans="1:9" x14ac:dyDescent="0.3">
      <c r="A823">
        <v>44.999099999999999</v>
      </c>
      <c r="B823">
        <v>0.45454545454545453</v>
      </c>
      <c r="C823">
        <f t="shared" si="84"/>
        <v>40.885525635383146</v>
      </c>
      <c r="D823">
        <f t="shared" si="85"/>
        <v>4.1135743646168521</v>
      </c>
      <c r="E823">
        <f t="shared" si="86"/>
        <v>16.921494053232937</v>
      </c>
      <c r="F823">
        <f t="shared" si="87"/>
        <v>105.9378397654672</v>
      </c>
      <c r="G823">
        <f t="shared" si="88"/>
        <v>1.6109206202257476E-2</v>
      </c>
      <c r="H823">
        <f t="shared" si="89"/>
        <v>0.20661157024793386</v>
      </c>
      <c r="I823">
        <f t="shared" si="90"/>
        <v>9.141459194999127E-2</v>
      </c>
    </row>
    <row r="824" spans="1:9" x14ac:dyDescent="0.3">
      <c r="A824">
        <v>41.9</v>
      </c>
      <c r="B824">
        <v>0.41666666666666669</v>
      </c>
      <c r="C824">
        <f t="shared" si="84"/>
        <v>39.041445591437437</v>
      </c>
      <c r="D824">
        <f t="shared" si="85"/>
        <v>2.8585544085625614</v>
      </c>
      <c r="E824">
        <f t="shared" si="86"/>
        <v>8.1713333067124552</v>
      </c>
      <c r="F824">
        <f t="shared" si="87"/>
        <v>51.746599506397658</v>
      </c>
      <c r="G824">
        <f t="shared" si="88"/>
        <v>7.928702126530799E-3</v>
      </c>
      <c r="H824">
        <f t="shared" si="89"/>
        <v>0.17361111111111113</v>
      </c>
      <c r="I824">
        <f t="shared" si="90"/>
        <v>6.8223255574285477E-2</v>
      </c>
    </row>
    <row r="825" spans="1:9" x14ac:dyDescent="0.3">
      <c r="A825">
        <v>41.5</v>
      </c>
      <c r="B825">
        <v>0.41666666666666669</v>
      </c>
      <c r="C825">
        <f t="shared" si="84"/>
        <v>39.041445591437437</v>
      </c>
      <c r="D825">
        <f t="shared" si="85"/>
        <v>2.4585544085625628</v>
      </c>
      <c r="E825">
        <f t="shared" si="86"/>
        <v>6.0444897798624133</v>
      </c>
      <c r="F825">
        <f t="shared" si="87"/>
        <v>46.151790762043575</v>
      </c>
      <c r="G825">
        <f t="shared" si="88"/>
        <v>7.928702126530799E-3</v>
      </c>
      <c r="H825">
        <f t="shared" si="89"/>
        <v>0.17361111111111113</v>
      </c>
      <c r="I825">
        <f t="shared" si="90"/>
        <v>5.9242274905121996E-2</v>
      </c>
    </row>
    <row r="826" spans="1:9" x14ac:dyDescent="0.3">
      <c r="A826">
        <v>42.399099999999997</v>
      </c>
      <c r="B826">
        <v>0.45454545454545453</v>
      </c>
      <c r="C826">
        <f t="shared" si="84"/>
        <v>40.885525635383146</v>
      </c>
      <c r="D826">
        <f t="shared" si="85"/>
        <v>1.5135743646168507</v>
      </c>
      <c r="E826">
        <f t="shared" si="86"/>
        <v>2.2909073572253034</v>
      </c>
      <c r="F826">
        <f t="shared" si="87"/>
        <v>59.176262927165475</v>
      </c>
      <c r="G826">
        <f t="shared" si="88"/>
        <v>1.6109206202257476E-2</v>
      </c>
      <c r="H826">
        <f t="shared" si="89"/>
        <v>0.20661157024793386</v>
      </c>
      <c r="I826">
        <f t="shared" si="90"/>
        <v>3.5698266345673628E-2</v>
      </c>
    </row>
    <row r="827" spans="1:9" x14ac:dyDescent="0.3">
      <c r="A827">
        <v>44.999099999999999</v>
      </c>
      <c r="B827">
        <v>0.45454545454545453</v>
      </c>
      <c r="C827">
        <f t="shared" si="84"/>
        <v>40.885525635383146</v>
      </c>
      <c r="D827">
        <f t="shared" si="85"/>
        <v>4.1135743646168521</v>
      </c>
      <c r="E827">
        <f t="shared" si="86"/>
        <v>16.921494053232937</v>
      </c>
      <c r="F827">
        <f t="shared" si="87"/>
        <v>105.9378397654672</v>
      </c>
      <c r="G827">
        <f t="shared" si="88"/>
        <v>1.6109206202257476E-2</v>
      </c>
      <c r="H827">
        <f t="shared" si="89"/>
        <v>0.20661157024793386</v>
      </c>
      <c r="I827">
        <f t="shared" si="90"/>
        <v>9.141459194999127E-2</v>
      </c>
    </row>
    <row r="828" spans="1:9" x14ac:dyDescent="0.3">
      <c r="A828">
        <v>41.9</v>
      </c>
      <c r="B828">
        <v>0.41666666666666669</v>
      </c>
      <c r="C828">
        <f t="shared" si="84"/>
        <v>39.041445591437437</v>
      </c>
      <c r="D828">
        <f t="shared" si="85"/>
        <v>2.8585544085625614</v>
      </c>
      <c r="E828">
        <f t="shared" si="86"/>
        <v>8.1713333067124552</v>
      </c>
      <c r="F828">
        <f t="shared" si="87"/>
        <v>51.746599506397658</v>
      </c>
      <c r="G828">
        <f t="shared" si="88"/>
        <v>7.928702126530799E-3</v>
      </c>
      <c r="H828">
        <f t="shared" si="89"/>
        <v>0.17361111111111113</v>
      </c>
      <c r="I828">
        <f t="shared" si="90"/>
        <v>6.8223255574285477E-2</v>
      </c>
    </row>
    <row r="829" spans="1:9" x14ac:dyDescent="0.3">
      <c r="A829">
        <v>41.5</v>
      </c>
      <c r="B829">
        <v>0.41666666666666669</v>
      </c>
      <c r="C829">
        <f t="shared" si="84"/>
        <v>39.041445591437437</v>
      </c>
      <c r="D829">
        <f t="shared" si="85"/>
        <v>2.4585544085625628</v>
      </c>
      <c r="E829">
        <f t="shared" si="86"/>
        <v>6.0444897798624133</v>
      </c>
      <c r="F829">
        <f t="shared" si="87"/>
        <v>46.151790762043575</v>
      </c>
      <c r="G829">
        <f t="shared" si="88"/>
        <v>7.928702126530799E-3</v>
      </c>
      <c r="H829">
        <f t="shared" si="89"/>
        <v>0.17361111111111113</v>
      </c>
      <c r="I829">
        <f t="shared" si="90"/>
        <v>5.9242274905121996E-2</v>
      </c>
    </row>
    <row r="830" spans="1:9" x14ac:dyDescent="0.3">
      <c r="A830">
        <v>33</v>
      </c>
      <c r="B830">
        <v>0.27777777777777779</v>
      </c>
      <c r="C830">
        <f t="shared" si="84"/>
        <v>32.279818763636513</v>
      </c>
      <c r="D830">
        <f t="shared" si="85"/>
        <v>0.72018123636348719</v>
      </c>
      <c r="E830">
        <f t="shared" si="86"/>
        <v>0.51866101321004099</v>
      </c>
      <c r="F830">
        <f t="shared" si="87"/>
        <v>2.9121049445187572</v>
      </c>
      <c r="G830">
        <f t="shared" si="88"/>
        <v>2.4845867332658439E-3</v>
      </c>
      <c r="H830">
        <f t="shared" si="89"/>
        <v>7.7160493827160503E-2</v>
      </c>
      <c r="I830">
        <f t="shared" si="90"/>
        <v>2.1823673829196581E-2</v>
      </c>
    </row>
    <row r="831" spans="1:9" x14ac:dyDescent="0.3">
      <c r="A831">
        <v>34.1</v>
      </c>
      <c r="B831">
        <v>0.41666666666666669</v>
      </c>
      <c r="C831">
        <f t="shared" si="84"/>
        <v>39.041445591437437</v>
      </c>
      <c r="D831">
        <f t="shared" si="85"/>
        <v>-4.9414455914374358</v>
      </c>
      <c r="E831">
        <f t="shared" si="86"/>
        <v>24.417884533136469</v>
      </c>
      <c r="F831">
        <f t="shared" si="87"/>
        <v>0.36782899149255516</v>
      </c>
      <c r="G831">
        <f t="shared" si="88"/>
        <v>7.928702126530799E-3</v>
      </c>
      <c r="H831">
        <f t="shared" si="89"/>
        <v>0.17361111111111113</v>
      </c>
      <c r="I831">
        <f t="shared" si="90"/>
        <v>0.14491042790139108</v>
      </c>
    </row>
    <row r="832" spans="1:9" x14ac:dyDescent="0.3">
      <c r="A832">
        <v>35</v>
      </c>
      <c r="B832">
        <v>0.41666666666666669</v>
      </c>
      <c r="C832">
        <f t="shared" si="84"/>
        <v>39.041445591437437</v>
      </c>
      <c r="D832">
        <f t="shared" si="85"/>
        <v>-4.0414455914374372</v>
      </c>
      <c r="E832">
        <f t="shared" si="86"/>
        <v>16.333282468549097</v>
      </c>
      <c r="F832">
        <f t="shared" si="87"/>
        <v>8.6148666289302026E-2</v>
      </c>
      <c r="G832">
        <f t="shared" si="88"/>
        <v>7.928702126530799E-3</v>
      </c>
      <c r="H832">
        <f t="shared" si="89"/>
        <v>0.17361111111111113</v>
      </c>
      <c r="I832">
        <f t="shared" si="90"/>
        <v>0.11546987404106963</v>
      </c>
    </row>
    <row r="833" spans="1:9" x14ac:dyDescent="0.3">
      <c r="A833">
        <v>33.200000000000003</v>
      </c>
      <c r="B833">
        <v>0.2857142857142857</v>
      </c>
      <c r="C833">
        <f t="shared" si="84"/>
        <v>32.666197439510846</v>
      </c>
      <c r="D833">
        <f t="shared" si="85"/>
        <v>0.53380256048915697</v>
      </c>
      <c r="E833">
        <f t="shared" si="86"/>
        <v>0.28494517358478011</v>
      </c>
      <c r="F833">
        <f t="shared" si="87"/>
        <v>2.2695093166958031</v>
      </c>
      <c r="G833">
        <f t="shared" si="88"/>
        <v>1.7563744307192328E-3</v>
      </c>
      <c r="H833">
        <f t="shared" si="89"/>
        <v>8.1632653061224483E-2</v>
      </c>
      <c r="I833">
        <f t="shared" si="90"/>
        <v>1.6078390376179426E-2</v>
      </c>
    </row>
    <row r="834" spans="1:9" x14ac:dyDescent="0.3">
      <c r="A834">
        <v>30.5</v>
      </c>
      <c r="B834">
        <v>0.27027027027027023</v>
      </c>
      <c r="C834">
        <f t="shared" ref="C834:C897" si="91">$L$19+($L$20*B834)</f>
        <v>31.914325421593215</v>
      </c>
      <c r="D834">
        <f t="shared" si="85"/>
        <v>-1.4143254215932153</v>
      </c>
      <c r="E834">
        <f t="shared" si="86"/>
        <v>2.0003163981648262</v>
      </c>
      <c r="F834">
        <f t="shared" si="87"/>
        <v>17.694550292305575</v>
      </c>
      <c r="G834">
        <f t="shared" si="88"/>
        <v>3.2893822705397893E-3</v>
      </c>
      <c r="H834">
        <f t="shared" si="89"/>
        <v>7.3046018991964917E-2</v>
      </c>
      <c r="I834">
        <f t="shared" si="90"/>
        <v>4.6371325298138207E-2</v>
      </c>
    </row>
    <row r="835" spans="1:9" x14ac:dyDescent="0.3">
      <c r="A835">
        <v>29.4</v>
      </c>
      <c r="B835">
        <v>0.25</v>
      </c>
      <c r="C835">
        <f t="shared" si="91"/>
        <v>30.927493398076322</v>
      </c>
      <c r="D835">
        <f t="shared" ref="D835:D898" si="92">A835-C835</f>
        <v>-1.5274933980763237</v>
      </c>
      <c r="E835">
        <f t="shared" ref="E835:E898" si="93">D835^2</f>
        <v>2.3332360811667541</v>
      </c>
      <c r="F835">
        <f t="shared" ref="F835:F898" si="94">(A835-(AVERAGE($A$2:$A$1108)))^2</f>
        <v>28.158826245331792</v>
      </c>
      <c r="G835">
        <f t="shared" ref="G835:G898" si="95">(B835-(AVERAGE($B$2:$B$1108)))^2</f>
        <v>6.0253932842424841E-3</v>
      </c>
      <c r="H835">
        <f t="shared" ref="H835:H898" si="96">(B835)^2</f>
        <v>6.25E-2</v>
      </c>
      <c r="I835">
        <f t="shared" ref="I835:I898" si="97">ABS(D835)/A835</f>
        <v>5.1955557757698084E-2</v>
      </c>
    </row>
    <row r="836" spans="1:9" x14ac:dyDescent="0.3">
      <c r="A836">
        <v>34.200000000000003</v>
      </c>
      <c r="B836">
        <v>0.2857142857142857</v>
      </c>
      <c r="C836">
        <f t="shared" si="91"/>
        <v>32.666197439510846</v>
      </c>
      <c r="D836">
        <f t="shared" si="92"/>
        <v>1.533802560489157</v>
      </c>
      <c r="E836">
        <f t="shared" si="93"/>
        <v>2.3525502945630938</v>
      </c>
      <c r="F836">
        <f t="shared" si="94"/>
        <v>0.25653117758108124</v>
      </c>
      <c r="G836">
        <f t="shared" si="95"/>
        <v>1.7563744307192328E-3</v>
      </c>
      <c r="H836">
        <f t="shared" si="96"/>
        <v>8.1632653061224483E-2</v>
      </c>
      <c r="I836">
        <f t="shared" si="97"/>
        <v>4.484802808447827E-2</v>
      </c>
    </row>
    <row r="837" spans="1:9" x14ac:dyDescent="0.3">
      <c r="A837">
        <v>39.200000000000003</v>
      </c>
      <c r="B837">
        <v>0.4</v>
      </c>
      <c r="C837">
        <f t="shared" si="91"/>
        <v>38.230050372101331</v>
      </c>
      <c r="D837">
        <f t="shared" si="92"/>
        <v>0.96994962789867145</v>
      </c>
      <c r="E837">
        <f t="shared" si="93"/>
        <v>0.94080228066077121</v>
      </c>
      <c r="F837">
        <f t="shared" si="94"/>
        <v>20.191640482007472</v>
      </c>
      <c r="G837">
        <f t="shared" si="95"/>
        <v>5.2383712423019679E-3</v>
      </c>
      <c r="H837">
        <f t="shared" si="96"/>
        <v>0.16000000000000003</v>
      </c>
      <c r="I837">
        <f t="shared" si="97"/>
        <v>2.474361295659876E-2</v>
      </c>
    </row>
    <row r="838" spans="1:9" x14ac:dyDescent="0.3">
      <c r="A838">
        <v>38.6</v>
      </c>
      <c r="B838">
        <v>0.4</v>
      </c>
      <c r="C838">
        <f t="shared" si="91"/>
        <v>38.230050372101331</v>
      </c>
      <c r="D838">
        <f t="shared" si="92"/>
        <v>0.36994962789867003</v>
      </c>
      <c r="E838">
        <f t="shared" si="93"/>
        <v>0.13686272718236442</v>
      </c>
      <c r="F838">
        <f t="shared" si="94"/>
        <v>15.159427365476294</v>
      </c>
      <c r="G838">
        <f t="shared" si="95"/>
        <v>5.2383712423019679E-3</v>
      </c>
      <c r="H838">
        <f t="shared" si="96"/>
        <v>0.16000000000000003</v>
      </c>
      <c r="I838">
        <f t="shared" si="97"/>
        <v>9.5841872512608811E-3</v>
      </c>
    </row>
    <row r="839" spans="1:9" x14ac:dyDescent="0.3">
      <c r="A839">
        <v>34.799999999999997</v>
      </c>
      <c r="B839">
        <v>0.33333333333333331</v>
      </c>
      <c r="C839">
        <f t="shared" si="91"/>
        <v>34.98446949475688</v>
      </c>
      <c r="D839">
        <f t="shared" si="92"/>
        <v>-0.18446949475688257</v>
      </c>
      <c r="E839">
        <f t="shared" si="93"/>
        <v>3.4028994495859527E-2</v>
      </c>
      <c r="F839">
        <f t="shared" si="94"/>
        <v>8.7442941122470152E-3</v>
      </c>
      <c r="G839">
        <f t="shared" si="95"/>
        <v>3.2603260942195653E-5</v>
      </c>
      <c r="H839">
        <f t="shared" si="96"/>
        <v>0.1111111111111111</v>
      </c>
      <c r="I839">
        <f t="shared" si="97"/>
        <v>5.3008475504851315E-3</v>
      </c>
    </row>
    <row r="840" spans="1:9" x14ac:dyDescent="0.3">
      <c r="A840">
        <v>42.9</v>
      </c>
      <c r="B840">
        <v>0.4</v>
      </c>
      <c r="C840">
        <f t="shared" si="91"/>
        <v>38.230050372101331</v>
      </c>
      <c r="D840">
        <f t="shared" si="92"/>
        <v>4.6699496278986672</v>
      </c>
      <c r="E840">
        <f t="shared" si="93"/>
        <v>21.808429527110899</v>
      </c>
      <c r="F840">
        <f t="shared" si="94"/>
        <v>67.133621367282927</v>
      </c>
      <c r="G840">
        <f t="shared" si="95"/>
        <v>5.2383712423019679E-3</v>
      </c>
      <c r="H840">
        <f t="shared" si="96"/>
        <v>0.16000000000000003</v>
      </c>
      <c r="I840">
        <f t="shared" si="97"/>
        <v>0.10885663468295262</v>
      </c>
    </row>
    <row r="841" spans="1:9" x14ac:dyDescent="0.3">
      <c r="A841">
        <v>27</v>
      </c>
      <c r="B841">
        <v>0.18518518518518517</v>
      </c>
      <c r="C841">
        <f t="shared" si="91"/>
        <v>27.772067545102558</v>
      </c>
      <c r="D841">
        <f t="shared" si="92"/>
        <v>-0.77206754510255848</v>
      </c>
      <c r="E841">
        <f t="shared" si="93"/>
        <v>0.5960882942006912</v>
      </c>
      <c r="F841">
        <f t="shared" si="94"/>
        <v>59.389973779207125</v>
      </c>
      <c r="G841">
        <f t="shared" si="95"/>
        <v>2.0288646978633796E-2</v>
      </c>
      <c r="H841">
        <f t="shared" si="96"/>
        <v>3.4293552812071325E-2</v>
      </c>
      <c r="I841">
        <f t="shared" si="97"/>
        <v>2.8595094263057723E-2</v>
      </c>
    </row>
    <row r="842" spans="1:9" x14ac:dyDescent="0.3">
      <c r="A842">
        <v>27.8</v>
      </c>
      <c r="B842">
        <v>0.25</v>
      </c>
      <c r="C842">
        <f t="shared" si="91"/>
        <v>30.927493398076322</v>
      </c>
      <c r="D842">
        <f t="shared" si="92"/>
        <v>-3.1274933980763215</v>
      </c>
      <c r="E842">
        <f t="shared" si="93"/>
        <v>9.7812149550109773</v>
      </c>
      <c r="F842">
        <f t="shared" si="94"/>
        <v>47.699591267915331</v>
      </c>
      <c r="G842">
        <f t="shared" si="95"/>
        <v>6.0253932842424841E-3</v>
      </c>
      <c r="H842">
        <f t="shared" si="96"/>
        <v>6.25E-2</v>
      </c>
      <c r="I842">
        <f t="shared" si="97"/>
        <v>0.11249976252073099</v>
      </c>
    </row>
    <row r="843" spans="1:9" x14ac:dyDescent="0.3">
      <c r="A843">
        <v>29</v>
      </c>
      <c r="B843">
        <v>0.21739130434782611</v>
      </c>
      <c r="C843">
        <f t="shared" si="91"/>
        <v>29.339981012418715</v>
      </c>
      <c r="D843">
        <f t="shared" si="92"/>
        <v>-0.33998101241871481</v>
      </c>
      <c r="E843">
        <f t="shared" si="93"/>
        <v>0.11558708880525431</v>
      </c>
      <c r="F843">
        <f t="shared" si="94"/>
        <v>32.56401750097767</v>
      </c>
      <c r="G843">
        <f t="shared" si="95"/>
        <v>1.2151116412452612E-2</v>
      </c>
      <c r="H843">
        <f t="shared" si="96"/>
        <v>4.7258979206049156E-2</v>
      </c>
      <c r="I843">
        <f t="shared" si="97"/>
        <v>1.1723483186852235E-2</v>
      </c>
    </row>
    <row r="844" spans="1:9" x14ac:dyDescent="0.3">
      <c r="A844">
        <v>34.200000000000003</v>
      </c>
      <c r="B844">
        <v>0.2857142857142857</v>
      </c>
      <c r="C844">
        <f t="shared" si="91"/>
        <v>32.666197439510846</v>
      </c>
      <c r="D844">
        <f t="shared" si="92"/>
        <v>1.533802560489157</v>
      </c>
      <c r="E844">
        <f t="shared" si="93"/>
        <v>2.3525502945630938</v>
      </c>
      <c r="F844">
        <f t="shared" si="94"/>
        <v>0.25653117758108124</v>
      </c>
      <c r="G844">
        <f t="shared" si="95"/>
        <v>1.7563744307192328E-3</v>
      </c>
      <c r="H844">
        <f t="shared" si="96"/>
        <v>8.1632653061224483E-2</v>
      </c>
      <c r="I844">
        <f t="shared" si="97"/>
        <v>4.484802808447827E-2</v>
      </c>
    </row>
    <row r="845" spans="1:9" x14ac:dyDescent="0.3">
      <c r="A845">
        <v>33</v>
      </c>
      <c r="B845">
        <v>0.27777777777777779</v>
      </c>
      <c r="C845">
        <f t="shared" si="91"/>
        <v>32.279818763636513</v>
      </c>
      <c r="D845">
        <f t="shared" si="92"/>
        <v>0.72018123636348719</v>
      </c>
      <c r="E845">
        <f t="shared" si="93"/>
        <v>0.51866101321004099</v>
      </c>
      <c r="F845">
        <f t="shared" si="94"/>
        <v>2.9121049445187572</v>
      </c>
      <c r="G845">
        <f t="shared" si="95"/>
        <v>2.4845867332658439E-3</v>
      </c>
      <c r="H845">
        <f t="shared" si="96"/>
        <v>7.7160493827160503E-2</v>
      </c>
      <c r="I845">
        <f t="shared" si="97"/>
        <v>2.1823673829196581E-2</v>
      </c>
    </row>
    <row r="846" spans="1:9" x14ac:dyDescent="0.3">
      <c r="A846">
        <v>28.993500000000001</v>
      </c>
      <c r="B846">
        <v>0.18867924528301888</v>
      </c>
      <c r="C846">
        <f t="shared" si="91"/>
        <v>27.942171364669875</v>
      </c>
      <c r="D846">
        <f t="shared" si="92"/>
        <v>1.0513286353301261</v>
      </c>
      <c r="E846">
        <f t="shared" si="93"/>
        <v>1.1052918994651053</v>
      </c>
      <c r="F846">
        <f t="shared" si="94"/>
        <v>32.638244108881899</v>
      </c>
      <c r="G846">
        <f t="shared" si="95"/>
        <v>1.9305480021454428E-2</v>
      </c>
      <c r="H846">
        <f t="shared" si="96"/>
        <v>3.55998576005696E-2</v>
      </c>
      <c r="I846">
        <f t="shared" si="97"/>
        <v>3.626083899253716E-2</v>
      </c>
    </row>
    <row r="847" spans="1:9" x14ac:dyDescent="0.3">
      <c r="A847">
        <v>28.4</v>
      </c>
      <c r="B847">
        <v>0.16129032258064516</v>
      </c>
      <c r="C847">
        <f t="shared" si="91"/>
        <v>26.608776908061536</v>
      </c>
      <c r="D847">
        <f t="shared" si="92"/>
        <v>1.7912230919384626</v>
      </c>
      <c r="E847">
        <f t="shared" si="93"/>
        <v>3.2084801650935861</v>
      </c>
      <c r="F847">
        <f t="shared" si="94"/>
        <v>39.771804384446519</v>
      </c>
      <c r="G847">
        <f t="shared" si="95"/>
        <v>2.7666694908074808E-2</v>
      </c>
      <c r="H847">
        <f t="shared" si="96"/>
        <v>2.6014568158168574E-2</v>
      </c>
      <c r="I847">
        <f t="shared" si="97"/>
        <v>6.3071235631636011E-2</v>
      </c>
    </row>
    <row r="848" spans="1:9" x14ac:dyDescent="0.3">
      <c r="A848">
        <v>30.5</v>
      </c>
      <c r="B848">
        <v>0.16666666666666666</v>
      </c>
      <c r="C848">
        <f t="shared" si="91"/>
        <v>26.870517301395765</v>
      </c>
      <c r="D848">
        <f t="shared" si="92"/>
        <v>3.6294826986042352</v>
      </c>
      <c r="E848">
        <f t="shared" si="93"/>
        <v>13.173144659467482</v>
      </c>
      <c r="F848">
        <f t="shared" si="94"/>
        <v>17.694550292305575</v>
      </c>
      <c r="G848">
        <f t="shared" si="95"/>
        <v>2.5907072196431666E-2</v>
      </c>
      <c r="H848">
        <f t="shared" si="96"/>
        <v>2.7777777777777776E-2</v>
      </c>
      <c r="I848">
        <f t="shared" si="97"/>
        <v>0.11899943274112247</v>
      </c>
    </row>
    <row r="849" spans="1:9" x14ac:dyDescent="0.3">
      <c r="A849">
        <v>28.993500000000001</v>
      </c>
      <c r="B849">
        <v>0.18867924528301888</v>
      </c>
      <c r="C849">
        <f t="shared" si="91"/>
        <v>27.942171364669875</v>
      </c>
      <c r="D849">
        <f t="shared" si="92"/>
        <v>1.0513286353301261</v>
      </c>
      <c r="E849">
        <f t="shared" si="93"/>
        <v>1.1052918994651053</v>
      </c>
      <c r="F849">
        <f t="shared" si="94"/>
        <v>32.638244108881899</v>
      </c>
      <c r="G849">
        <f t="shared" si="95"/>
        <v>1.9305480021454428E-2</v>
      </c>
      <c r="H849">
        <f t="shared" si="96"/>
        <v>3.55998576005696E-2</v>
      </c>
      <c r="I849">
        <f t="shared" si="97"/>
        <v>3.626083899253716E-2</v>
      </c>
    </row>
    <row r="850" spans="1:9" x14ac:dyDescent="0.3">
      <c r="A850">
        <v>28.4</v>
      </c>
      <c r="B850">
        <v>0.16129032258064516</v>
      </c>
      <c r="C850">
        <f t="shared" si="91"/>
        <v>26.608776908061536</v>
      </c>
      <c r="D850">
        <f t="shared" si="92"/>
        <v>1.7912230919384626</v>
      </c>
      <c r="E850">
        <f t="shared" si="93"/>
        <v>3.2084801650935861</v>
      </c>
      <c r="F850">
        <f t="shared" si="94"/>
        <v>39.771804384446519</v>
      </c>
      <c r="G850">
        <f t="shared" si="95"/>
        <v>2.7666694908074808E-2</v>
      </c>
      <c r="H850">
        <f t="shared" si="96"/>
        <v>2.6014568158168574E-2</v>
      </c>
      <c r="I850">
        <f t="shared" si="97"/>
        <v>6.3071235631636011E-2</v>
      </c>
    </row>
    <row r="851" spans="1:9" x14ac:dyDescent="0.3">
      <c r="A851">
        <v>26</v>
      </c>
      <c r="B851">
        <v>0.16129032258064516</v>
      </c>
      <c r="C851">
        <f t="shared" si="91"/>
        <v>26.608776908061536</v>
      </c>
      <c r="D851">
        <f t="shared" si="92"/>
        <v>-0.60877690806153595</v>
      </c>
      <c r="E851">
        <f t="shared" si="93"/>
        <v>0.37060932378896377</v>
      </c>
      <c r="F851">
        <f t="shared" si="94"/>
        <v>75.802951918321853</v>
      </c>
      <c r="G851">
        <f t="shared" si="95"/>
        <v>2.7666694908074808E-2</v>
      </c>
      <c r="H851">
        <f t="shared" si="96"/>
        <v>2.6014568158168574E-2</v>
      </c>
      <c r="I851">
        <f t="shared" si="97"/>
        <v>2.341449646390523E-2</v>
      </c>
    </row>
    <row r="852" spans="1:9" x14ac:dyDescent="0.3">
      <c r="A852">
        <v>45.1</v>
      </c>
      <c r="B852">
        <v>0.41666666666666669</v>
      </c>
      <c r="C852">
        <f t="shared" si="91"/>
        <v>39.041445591437437</v>
      </c>
      <c r="D852">
        <f t="shared" si="92"/>
        <v>6.0585544085625642</v>
      </c>
      <c r="E852">
        <f t="shared" si="93"/>
        <v>36.706081521512886</v>
      </c>
      <c r="F852">
        <f t="shared" si="94"/>
        <v>108.02506946123059</v>
      </c>
      <c r="G852">
        <f t="shared" si="95"/>
        <v>7.928702126530799E-3</v>
      </c>
      <c r="H852">
        <f t="shared" si="96"/>
        <v>0.17361111111111113</v>
      </c>
      <c r="I852">
        <f t="shared" si="97"/>
        <v>0.13433601792821651</v>
      </c>
    </row>
    <row r="853" spans="1:9" x14ac:dyDescent="0.3">
      <c r="A853">
        <v>34.548200000000001</v>
      </c>
      <c r="B853">
        <v>0.33333333333333331</v>
      </c>
      <c r="C853">
        <f t="shared" si="91"/>
        <v>34.98446949475688</v>
      </c>
      <c r="D853">
        <f t="shared" si="92"/>
        <v>-0.43626949475687837</v>
      </c>
      <c r="E853">
        <f t="shared" si="93"/>
        <v>0.19033107205542193</v>
      </c>
      <c r="F853">
        <f t="shared" si="94"/>
        <v>2.5055429541335526E-2</v>
      </c>
      <c r="G853">
        <f t="shared" si="95"/>
        <v>3.2603260942195653E-5</v>
      </c>
      <c r="H853">
        <f t="shared" si="96"/>
        <v>0.1111111111111111</v>
      </c>
      <c r="I853">
        <f t="shared" si="97"/>
        <v>1.2627850213813697E-2</v>
      </c>
    </row>
    <row r="854" spans="1:9" x14ac:dyDescent="0.3">
      <c r="A854">
        <v>38.299999999999997</v>
      </c>
      <c r="B854">
        <v>0.2857142857142857</v>
      </c>
      <c r="C854">
        <f t="shared" si="91"/>
        <v>32.666197439510846</v>
      </c>
      <c r="D854">
        <f t="shared" si="92"/>
        <v>5.6338025604891513</v>
      </c>
      <c r="E854">
        <f t="shared" si="93"/>
        <v>31.739731290574117</v>
      </c>
      <c r="F854">
        <f t="shared" si="94"/>
        <v>12.913320807210681</v>
      </c>
      <c r="G854">
        <f t="shared" si="95"/>
        <v>1.7563744307192328E-3</v>
      </c>
      <c r="H854">
        <f t="shared" si="96"/>
        <v>8.1632653061224483E-2</v>
      </c>
      <c r="I854">
        <f t="shared" si="97"/>
        <v>0.14709667259762799</v>
      </c>
    </row>
    <row r="855" spans="1:9" x14ac:dyDescent="0.3">
      <c r="A855">
        <v>39.200000000000003</v>
      </c>
      <c r="B855">
        <v>0.41666666666666669</v>
      </c>
      <c r="C855">
        <f t="shared" si="91"/>
        <v>39.041445591437437</v>
      </c>
      <c r="D855">
        <f t="shared" si="92"/>
        <v>0.15855440856256564</v>
      </c>
      <c r="E855">
        <f t="shared" si="93"/>
        <v>2.5139500474624987E-2</v>
      </c>
      <c r="F855">
        <f t="shared" si="94"/>
        <v>20.191640482007472</v>
      </c>
      <c r="G855">
        <f t="shared" si="95"/>
        <v>7.928702126530799E-3</v>
      </c>
      <c r="H855">
        <f t="shared" si="96"/>
        <v>0.17361111111111113</v>
      </c>
      <c r="I855">
        <f t="shared" si="97"/>
        <v>4.0447553204736126E-3</v>
      </c>
    </row>
    <row r="856" spans="1:9" x14ac:dyDescent="0.3">
      <c r="A856">
        <v>34.299999999999997</v>
      </c>
      <c r="B856">
        <v>0.41666666666666669</v>
      </c>
      <c r="C856">
        <f t="shared" si="91"/>
        <v>39.041445591437437</v>
      </c>
      <c r="D856">
        <f t="shared" si="92"/>
        <v>-4.74144559143744</v>
      </c>
      <c r="E856">
        <f t="shared" si="93"/>
        <v>22.481306296561534</v>
      </c>
      <c r="F856">
        <f t="shared" si="94"/>
        <v>0.16523336366961364</v>
      </c>
      <c r="G856">
        <f t="shared" si="95"/>
        <v>7.928702126530799E-3</v>
      </c>
      <c r="H856">
        <f t="shared" si="96"/>
        <v>0.17361111111111113</v>
      </c>
      <c r="I856">
        <f t="shared" si="97"/>
        <v>0.13823456534803033</v>
      </c>
    </row>
    <row r="857" spans="1:9" x14ac:dyDescent="0.3">
      <c r="A857">
        <v>31.9</v>
      </c>
      <c r="B857">
        <v>0.41666666666666669</v>
      </c>
      <c r="C857">
        <f t="shared" si="91"/>
        <v>39.041445591437437</v>
      </c>
      <c r="D857">
        <f t="shared" si="92"/>
        <v>-7.1414455914374386</v>
      </c>
      <c r="E857">
        <f t="shared" si="93"/>
        <v>51.000245135461228</v>
      </c>
      <c r="F857">
        <f t="shared" si="94"/>
        <v>7.8763808975449656</v>
      </c>
      <c r="G857">
        <f t="shared" si="95"/>
        <v>7.928702126530799E-3</v>
      </c>
      <c r="H857">
        <f t="shared" si="96"/>
        <v>0.17361111111111113</v>
      </c>
      <c r="I857">
        <f t="shared" si="97"/>
        <v>0.22386976775665954</v>
      </c>
    </row>
    <row r="858" spans="1:9" x14ac:dyDescent="0.3">
      <c r="A858">
        <v>31.947500000000002</v>
      </c>
      <c r="B858">
        <v>0.2857142857142857</v>
      </c>
      <c r="C858">
        <f t="shared" si="91"/>
        <v>32.666197439510846</v>
      </c>
      <c r="D858">
        <f t="shared" si="92"/>
        <v>-0.7186974395108443</v>
      </c>
      <c r="E858">
        <f t="shared" si="93"/>
        <v>0.51652600955944372</v>
      </c>
      <c r="F858">
        <f t="shared" si="94"/>
        <v>7.612020685936999</v>
      </c>
      <c r="G858">
        <f t="shared" si="95"/>
        <v>1.7563744307192328E-3</v>
      </c>
      <c r="H858">
        <f t="shared" si="96"/>
        <v>8.1632653061224483E-2</v>
      </c>
      <c r="I858">
        <f t="shared" si="97"/>
        <v>2.2496202817461283E-2</v>
      </c>
    </row>
    <row r="859" spans="1:9" x14ac:dyDescent="0.3">
      <c r="A859">
        <v>38.6</v>
      </c>
      <c r="B859">
        <v>0.41666666666666669</v>
      </c>
      <c r="C859">
        <f t="shared" si="91"/>
        <v>39.041445591437437</v>
      </c>
      <c r="D859">
        <f t="shared" si="92"/>
        <v>-0.44144559143743578</v>
      </c>
      <c r="E859">
        <f t="shared" si="93"/>
        <v>0.19487421019954748</v>
      </c>
      <c r="F859">
        <f t="shared" si="94"/>
        <v>15.159427365476294</v>
      </c>
      <c r="G859">
        <f t="shared" si="95"/>
        <v>7.928702126530799E-3</v>
      </c>
      <c r="H859">
        <f t="shared" si="96"/>
        <v>0.17361111111111113</v>
      </c>
      <c r="I859">
        <f t="shared" si="97"/>
        <v>1.1436414285943932E-2</v>
      </c>
    </row>
    <row r="860" spans="1:9" x14ac:dyDescent="0.3">
      <c r="A860">
        <v>36.700000000000003</v>
      </c>
      <c r="B860">
        <v>0.41666666666666669</v>
      </c>
      <c r="C860">
        <f t="shared" si="91"/>
        <v>39.041445591437437</v>
      </c>
      <c r="D860">
        <f t="shared" si="92"/>
        <v>-2.3414455914374344</v>
      </c>
      <c r="E860">
        <f t="shared" si="93"/>
        <v>5.4823674576617965</v>
      </c>
      <c r="F860">
        <f t="shared" si="94"/>
        <v>3.9740858297942765</v>
      </c>
      <c r="G860">
        <f t="shared" si="95"/>
        <v>7.928702126530799E-3</v>
      </c>
      <c r="H860">
        <f t="shared" si="96"/>
        <v>0.17361111111111113</v>
      </c>
      <c r="I860">
        <f t="shared" si="97"/>
        <v>6.3799607396115371E-2</v>
      </c>
    </row>
    <row r="861" spans="1:9" x14ac:dyDescent="0.3">
      <c r="A861">
        <v>36.4</v>
      </c>
      <c r="B861">
        <v>0.2857142857142857</v>
      </c>
      <c r="C861">
        <f t="shared" si="91"/>
        <v>32.666197439510846</v>
      </c>
      <c r="D861">
        <f t="shared" si="92"/>
        <v>3.7338025604891527</v>
      </c>
      <c r="E861">
        <f t="shared" si="93"/>
        <v>13.941281560715353</v>
      </c>
      <c r="F861">
        <f t="shared" si="94"/>
        <v>2.8679792715286787</v>
      </c>
      <c r="G861">
        <f t="shared" si="95"/>
        <v>1.7563744307192328E-3</v>
      </c>
      <c r="H861">
        <f t="shared" si="96"/>
        <v>8.1632653061224483E-2</v>
      </c>
      <c r="I861">
        <f t="shared" si="97"/>
        <v>0.10257699342003167</v>
      </c>
    </row>
    <row r="862" spans="1:9" x14ac:dyDescent="0.3">
      <c r="A862">
        <v>41.6</v>
      </c>
      <c r="B862">
        <v>0.41666666666666669</v>
      </c>
      <c r="C862">
        <f t="shared" si="91"/>
        <v>39.041445591437437</v>
      </c>
      <c r="D862">
        <f t="shared" si="92"/>
        <v>2.5585544085625642</v>
      </c>
      <c r="E862">
        <f t="shared" si="93"/>
        <v>6.5462006615749324</v>
      </c>
      <c r="F862">
        <f t="shared" si="94"/>
        <v>47.520492948132123</v>
      </c>
      <c r="G862">
        <f t="shared" si="95"/>
        <v>7.928702126530799E-3</v>
      </c>
      <c r="H862">
        <f t="shared" si="96"/>
        <v>0.17361111111111113</v>
      </c>
      <c r="I862">
        <f t="shared" si="97"/>
        <v>6.1503711744292408E-2</v>
      </c>
    </row>
    <row r="863" spans="1:9" x14ac:dyDescent="0.3">
      <c r="A863">
        <v>43.2286</v>
      </c>
      <c r="B863">
        <v>0.41666666666666669</v>
      </c>
      <c r="C863">
        <f t="shared" si="91"/>
        <v>39.041445591437437</v>
      </c>
      <c r="D863">
        <f t="shared" si="92"/>
        <v>4.1871544085625629</v>
      </c>
      <c r="E863">
        <f t="shared" si="93"/>
        <v>17.532262041144907</v>
      </c>
      <c r="F863">
        <f t="shared" si="94"/>
        <v>72.626374710769852</v>
      </c>
      <c r="G863">
        <f t="shared" si="95"/>
        <v>7.928702126530799E-3</v>
      </c>
      <c r="H863">
        <f t="shared" si="96"/>
        <v>0.17361111111111113</v>
      </c>
      <c r="I863">
        <f t="shared" si="97"/>
        <v>9.6860745167841725E-2</v>
      </c>
    </row>
    <row r="864" spans="1:9" x14ac:dyDescent="0.3">
      <c r="A864">
        <v>32.5</v>
      </c>
      <c r="B864">
        <v>0.26315789473684209</v>
      </c>
      <c r="C864">
        <f t="shared" si="91"/>
        <v>31.56806857123641</v>
      </c>
      <c r="D864">
        <f t="shared" si="92"/>
        <v>0.93193142876359047</v>
      </c>
      <c r="E864">
        <f t="shared" si="93"/>
        <v>0.86849618791734706</v>
      </c>
      <c r="F864">
        <f t="shared" si="94"/>
        <v>4.8685940140761206</v>
      </c>
      <c r="G864">
        <f t="shared" si="95"/>
        <v>4.1558022463991347E-3</v>
      </c>
      <c r="H864">
        <f t="shared" si="96"/>
        <v>6.9252077562326861E-2</v>
      </c>
      <c r="I864">
        <f t="shared" si="97"/>
        <v>2.867481319272586E-2</v>
      </c>
    </row>
    <row r="865" spans="1:9" x14ac:dyDescent="0.3">
      <c r="A865">
        <v>31.496099999999998</v>
      </c>
      <c r="B865">
        <v>0.2857142857142857</v>
      </c>
      <c r="C865">
        <f t="shared" si="91"/>
        <v>32.666197439510846</v>
      </c>
      <c r="D865">
        <f t="shared" si="92"/>
        <v>-1.1700974395108474</v>
      </c>
      <c r="E865">
        <f t="shared" si="93"/>
        <v>1.3691280179498413</v>
      </c>
      <c r="F865">
        <f t="shared" si="94"/>
        <v>10.306597977933405</v>
      </c>
      <c r="G865">
        <f t="shared" si="95"/>
        <v>1.7563744307192328E-3</v>
      </c>
      <c r="H865">
        <f t="shared" si="96"/>
        <v>8.1632653061224483E-2</v>
      </c>
      <c r="I865">
        <f t="shared" si="97"/>
        <v>3.7150550052573096E-2</v>
      </c>
    </row>
    <row r="866" spans="1:9" x14ac:dyDescent="0.3">
      <c r="A866">
        <v>24.2</v>
      </c>
      <c r="B866">
        <v>0.17857142857142858</v>
      </c>
      <c r="C866">
        <f t="shared" si="91"/>
        <v>27.450085315207275</v>
      </c>
      <c r="D866">
        <f t="shared" si="92"/>
        <v>-3.2500853152072757</v>
      </c>
      <c r="E866">
        <f t="shared" si="93"/>
        <v>10.563054556125977</v>
      </c>
      <c r="F866">
        <f t="shared" si="94"/>
        <v>110.38631256872837</v>
      </c>
      <c r="G866">
        <f t="shared" si="95"/>
        <v>2.2216492215778785E-2</v>
      </c>
      <c r="H866">
        <f t="shared" si="96"/>
        <v>3.1887755102040817E-2</v>
      </c>
      <c r="I866">
        <f t="shared" si="97"/>
        <v>0.13430104608294527</v>
      </c>
    </row>
    <row r="867" spans="1:9" x14ac:dyDescent="0.3">
      <c r="A867">
        <v>27.2</v>
      </c>
      <c r="B867">
        <v>0.27027027027027023</v>
      </c>
      <c r="C867">
        <f t="shared" si="91"/>
        <v>31.914325421593215</v>
      </c>
      <c r="D867">
        <f t="shared" si="92"/>
        <v>-4.714325421593216</v>
      </c>
      <c r="E867">
        <f t="shared" si="93"/>
        <v>22.224864180680054</v>
      </c>
      <c r="F867">
        <f t="shared" si="94"/>
        <v>56.347378151384191</v>
      </c>
      <c r="G867">
        <f t="shared" si="95"/>
        <v>3.2893822705397893E-3</v>
      </c>
      <c r="H867">
        <f t="shared" si="96"/>
        <v>7.3046018991964917E-2</v>
      </c>
      <c r="I867">
        <f t="shared" si="97"/>
        <v>0.17332078755857414</v>
      </c>
    </row>
    <row r="868" spans="1:9" x14ac:dyDescent="0.3">
      <c r="A868">
        <v>27.1</v>
      </c>
      <c r="B868">
        <v>0.17543859649122806</v>
      </c>
      <c r="C868">
        <f t="shared" si="91"/>
        <v>27.297567416835825</v>
      </c>
      <c r="D868">
        <f t="shared" si="92"/>
        <v>-0.19756741683582391</v>
      </c>
      <c r="E868">
        <f t="shared" si="93"/>
        <v>3.9032884195180195E-2</v>
      </c>
      <c r="F868">
        <f t="shared" si="94"/>
        <v>57.858675965295632</v>
      </c>
      <c r="G868">
        <f t="shared" si="95"/>
        <v>2.316021649068568E-2</v>
      </c>
      <c r="H868">
        <f t="shared" si="96"/>
        <v>3.077870113881194E-2</v>
      </c>
      <c r="I868">
        <f t="shared" si="97"/>
        <v>7.290310584347745E-3</v>
      </c>
    </row>
    <row r="869" spans="1:9" x14ac:dyDescent="0.3">
      <c r="A869">
        <v>40.239699999999999</v>
      </c>
      <c r="B869">
        <v>0.5</v>
      </c>
      <c r="C869">
        <f t="shared" si="91"/>
        <v>43.098421688117995</v>
      </c>
      <c r="D869">
        <f t="shared" si="92"/>
        <v>-2.8587216881179955</v>
      </c>
      <c r="E869">
        <f t="shared" si="93"/>
        <v>8.1722896901162017</v>
      </c>
      <c r="F869">
        <f t="shared" si="94"/>
        <v>30.616423200769855</v>
      </c>
      <c r="G869">
        <f t="shared" si="95"/>
        <v>2.9713689881008285E-2</v>
      </c>
      <c r="H869">
        <f t="shared" si="96"/>
        <v>0.25</v>
      </c>
      <c r="I869">
        <f t="shared" si="97"/>
        <v>7.1042321093795324E-2</v>
      </c>
    </row>
    <row r="870" spans="1:9" x14ac:dyDescent="0.3">
      <c r="A870">
        <v>38</v>
      </c>
      <c r="B870">
        <v>0.5</v>
      </c>
      <c r="C870">
        <f t="shared" si="91"/>
        <v>43.098421688117995</v>
      </c>
      <c r="D870">
        <f t="shared" si="92"/>
        <v>-5.0984216881179947</v>
      </c>
      <c r="E870">
        <f t="shared" si="93"/>
        <v>25.993903709871944</v>
      </c>
      <c r="F870">
        <f t="shared" si="94"/>
        <v>10.84721424894512</v>
      </c>
      <c r="G870">
        <f t="shared" si="95"/>
        <v>2.9713689881008285E-2</v>
      </c>
      <c r="H870">
        <f t="shared" si="96"/>
        <v>0.25</v>
      </c>
      <c r="I870">
        <f t="shared" si="97"/>
        <v>0.1341689917925788</v>
      </c>
    </row>
    <row r="871" spans="1:9" x14ac:dyDescent="0.3">
      <c r="A871">
        <v>39.200000000000003</v>
      </c>
      <c r="B871">
        <v>0.41666666666666669</v>
      </c>
      <c r="C871">
        <f t="shared" si="91"/>
        <v>39.041445591437437</v>
      </c>
      <c r="D871">
        <f t="shared" si="92"/>
        <v>0.15855440856256564</v>
      </c>
      <c r="E871">
        <f t="shared" si="93"/>
        <v>2.5139500474624987E-2</v>
      </c>
      <c r="F871">
        <f t="shared" si="94"/>
        <v>20.191640482007472</v>
      </c>
      <c r="G871">
        <f t="shared" si="95"/>
        <v>7.928702126530799E-3</v>
      </c>
      <c r="H871">
        <f t="shared" si="96"/>
        <v>0.17361111111111113</v>
      </c>
      <c r="I871">
        <f t="shared" si="97"/>
        <v>4.0447553204736126E-3</v>
      </c>
    </row>
    <row r="872" spans="1:9" x14ac:dyDescent="0.3">
      <c r="A872">
        <v>34.700000000000003</v>
      </c>
      <c r="B872">
        <v>0.41666666666666669</v>
      </c>
      <c r="C872">
        <f t="shared" si="91"/>
        <v>39.041445591437437</v>
      </c>
      <c r="D872">
        <f t="shared" si="92"/>
        <v>-4.3414455914374344</v>
      </c>
      <c r="E872">
        <f t="shared" si="93"/>
        <v>18.848149823411536</v>
      </c>
      <c r="F872">
        <f t="shared" si="94"/>
        <v>4.2108023720268626E-5</v>
      </c>
      <c r="G872">
        <f t="shared" si="95"/>
        <v>7.928702126530799E-3</v>
      </c>
      <c r="H872">
        <f t="shared" si="96"/>
        <v>0.17361111111111113</v>
      </c>
      <c r="I872">
        <f t="shared" si="97"/>
        <v>0.12511370580511338</v>
      </c>
    </row>
    <row r="873" spans="1:9" x14ac:dyDescent="0.3">
      <c r="A873">
        <v>28.8</v>
      </c>
      <c r="B873">
        <v>0.27027027027027023</v>
      </c>
      <c r="C873">
        <f t="shared" si="91"/>
        <v>31.914325421593215</v>
      </c>
      <c r="D873">
        <f t="shared" si="92"/>
        <v>-3.1143254215932146</v>
      </c>
      <c r="E873">
        <f t="shared" si="93"/>
        <v>9.6990228315817539</v>
      </c>
      <c r="F873">
        <f t="shared" si="94"/>
        <v>34.886613128800604</v>
      </c>
      <c r="G873">
        <f t="shared" si="95"/>
        <v>3.2893822705397893E-3</v>
      </c>
      <c r="H873">
        <f t="shared" si="96"/>
        <v>7.3046018991964917E-2</v>
      </c>
      <c r="I873">
        <f t="shared" si="97"/>
        <v>0.1081362993608755</v>
      </c>
    </row>
    <row r="874" spans="1:9" x14ac:dyDescent="0.3">
      <c r="A874">
        <v>27.1</v>
      </c>
      <c r="B874">
        <v>0.17543859649122806</v>
      </c>
      <c r="C874">
        <f t="shared" si="91"/>
        <v>27.297567416835825</v>
      </c>
      <c r="D874">
        <f t="shared" si="92"/>
        <v>-0.19756741683582391</v>
      </c>
      <c r="E874">
        <f t="shared" si="93"/>
        <v>3.9032884195180195E-2</v>
      </c>
      <c r="F874">
        <f t="shared" si="94"/>
        <v>57.858675965295632</v>
      </c>
      <c r="G874">
        <f t="shared" si="95"/>
        <v>2.316021649068568E-2</v>
      </c>
      <c r="H874">
        <f t="shared" si="96"/>
        <v>3.077870113881194E-2</v>
      </c>
      <c r="I874">
        <f t="shared" si="97"/>
        <v>7.290310584347745E-3</v>
      </c>
    </row>
    <row r="875" spans="1:9" x14ac:dyDescent="0.3">
      <c r="A875">
        <v>30.5</v>
      </c>
      <c r="B875">
        <v>0.27027027027027023</v>
      </c>
      <c r="C875">
        <f t="shared" si="91"/>
        <v>31.914325421593215</v>
      </c>
      <c r="D875">
        <f t="shared" si="92"/>
        <v>-1.4143254215932153</v>
      </c>
      <c r="E875">
        <f t="shared" si="93"/>
        <v>2.0003163981648262</v>
      </c>
      <c r="F875">
        <f t="shared" si="94"/>
        <v>17.694550292305575</v>
      </c>
      <c r="G875">
        <f t="shared" si="95"/>
        <v>3.2893822705397893E-3</v>
      </c>
      <c r="H875">
        <f t="shared" si="96"/>
        <v>7.3046018991964917E-2</v>
      </c>
      <c r="I875">
        <f t="shared" si="97"/>
        <v>4.6371325298138207E-2</v>
      </c>
    </row>
    <row r="876" spans="1:9" x14ac:dyDescent="0.3">
      <c r="A876">
        <v>40.239699999999999</v>
      </c>
      <c r="B876">
        <v>0.5</v>
      </c>
      <c r="C876">
        <f t="shared" si="91"/>
        <v>43.098421688117995</v>
      </c>
      <c r="D876">
        <f t="shared" si="92"/>
        <v>-2.8587216881179955</v>
      </c>
      <c r="E876">
        <f t="shared" si="93"/>
        <v>8.1722896901162017</v>
      </c>
      <c r="F876">
        <f t="shared" si="94"/>
        <v>30.616423200769855</v>
      </c>
      <c r="G876">
        <f t="shared" si="95"/>
        <v>2.9713689881008285E-2</v>
      </c>
      <c r="H876">
        <f t="shared" si="96"/>
        <v>0.25</v>
      </c>
      <c r="I876">
        <f t="shared" si="97"/>
        <v>7.1042321093795324E-2</v>
      </c>
    </row>
    <row r="877" spans="1:9" x14ac:dyDescent="0.3">
      <c r="A877">
        <v>38</v>
      </c>
      <c r="B877">
        <v>0.5</v>
      </c>
      <c r="C877">
        <f t="shared" si="91"/>
        <v>43.098421688117995</v>
      </c>
      <c r="D877">
        <f t="shared" si="92"/>
        <v>-5.0984216881179947</v>
      </c>
      <c r="E877">
        <f t="shared" si="93"/>
        <v>25.993903709871944</v>
      </c>
      <c r="F877">
        <f t="shared" si="94"/>
        <v>10.84721424894512</v>
      </c>
      <c r="G877">
        <f t="shared" si="95"/>
        <v>2.9713689881008285E-2</v>
      </c>
      <c r="H877">
        <f t="shared" si="96"/>
        <v>0.25</v>
      </c>
      <c r="I877">
        <f t="shared" si="97"/>
        <v>0.1341689917925788</v>
      </c>
    </row>
    <row r="878" spans="1:9" x14ac:dyDescent="0.3">
      <c r="A878">
        <v>39.200000000000003</v>
      </c>
      <c r="B878">
        <v>0.41666666666666669</v>
      </c>
      <c r="C878">
        <f t="shared" si="91"/>
        <v>39.041445591437437</v>
      </c>
      <c r="D878">
        <f t="shared" si="92"/>
        <v>0.15855440856256564</v>
      </c>
      <c r="E878">
        <f t="shared" si="93"/>
        <v>2.5139500474624987E-2</v>
      </c>
      <c r="F878">
        <f t="shared" si="94"/>
        <v>20.191640482007472</v>
      </c>
      <c r="G878">
        <f t="shared" si="95"/>
        <v>7.928702126530799E-3</v>
      </c>
      <c r="H878">
        <f t="shared" si="96"/>
        <v>0.17361111111111113</v>
      </c>
      <c r="I878">
        <f t="shared" si="97"/>
        <v>4.0447553204736126E-3</v>
      </c>
    </row>
    <row r="879" spans="1:9" x14ac:dyDescent="0.3">
      <c r="A879">
        <v>34.700000000000003</v>
      </c>
      <c r="B879">
        <v>0.41666666666666669</v>
      </c>
      <c r="C879">
        <f t="shared" si="91"/>
        <v>39.041445591437437</v>
      </c>
      <c r="D879">
        <f t="shared" si="92"/>
        <v>-4.3414455914374344</v>
      </c>
      <c r="E879">
        <f t="shared" si="93"/>
        <v>18.848149823411536</v>
      </c>
      <c r="F879">
        <f t="shared" si="94"/>
        <v>4.2108023720268626E-5</v>
      </c>
      <c r="G879">
        <f t="shared" si="95"/>
        <v>7.928702126530799E-3</v>
      </c>
      <c r="H879">
        <f t="shared" si="96"/>
        <v>0.17361111111111113</v>
      </c>
      <c r="I879">
        <f t="shared" si="97"/>
        <v>0.12511370580511338</v>
      </c>
    </row>
    <row r="880" spans="1:9" x14ac:dyDescent="0.3">
      <c r="A880">
        <v>28.2</v>
      </c>
      <c r="B880">
        <v>0.26315789473684209</v>
      </c>
      <c r="C880">
        <f t="shared" si="91"/>
        <v>31.56806857123641</v>
      </c>
      <c r="D880">
        <f t="shared" si="92"/>
        <v>-3.3680685712364102</v>
      </c>
      <c r="E880">
        <f t="shared" si="93"/>
        <v>11.343885900550474</v>
      </c>
      <c r="F880">
        <f t="shared" si="94"/>
        <v>42.334400012269462</v>
      </c>
      <c r="G880">
        <f t="shared" si="95"/>
        <v>4.1558022463991347E-3</v>
      </c>
      <c r="H880">
        <f t="shared" si="96"/>
        <v>6.9252077562326861E-2</v>
      </c>
      <c r="I880">
        <f t="shared" si="97"/>
        <v>0.1194350557176032</v>
      </c>
    </row>
    <row r="881" spans="1:9" x14ac:dyDescent="0.3">
      <c r="A881">
        <v>29.5</v>
      </c>
      <c r="B881">
        <v>0.26315789473684209</v>
      </c>
      <c r="C881">
        <f t="shared" si="91"/>
        <v>31.56806857123641</v>
      </c>
      <c r="D881">
        <f t="shared" si="92"/>
        <v>-2.0680685712364095</v>
      </c>
      <c r="E881">
        <f t="shared" si="93"/>
        <v>4.2769076153358041</v>
      </c>
      <c r="F881">
        <f t="shared" si="94"/>
        <v>27.107528431420302</v>
      </c>
      <c r="G881">
        <f t="shared" si="95"/>
        <v>4.1558022463991347E-3</v>
      </c>
      <c r="H881">
        <f t="shared" si="96"/>
        <v>6.9252077562326861E-2</v>
      </c>
      <c r="I881">
        <f t="shared" si="97"/>
        <v>7.0104019363946085E-2</v>
      </c>
    </row>
    <row r="882" spans="1:9" x14ac:dyDescent="0.3">
      <c r="A882">
        <v>29.9</v>
      </c>
      <c r="B882">
        <v>0.21739130434782611</v>
      </c>
      <c r="C882">
        <f t="shared" si="91"/>
        <v>29.339981012418715</v>
      </c>
      <c r="D882">
        <f t="shared" si="92"/>
        <v>0.56001898758128377</v>
      </c>
      <c r="E882">
        <f t="shared" si="93"/>
        <v>0.31362126645156607</v>
      </c>
      <c r="F882">
        <f t="shared" si="94"/>
        <v>23.102337175774426</v>
      </c>
      <c r="G882">
        <f t="shared" si="95"/>
        <v>1.2151116412452612E-2</v>
      </c>
      <c r="H882">
        <f t="shared" si="96"/>
        <v>4.7258979206049156E-2</v>
      </c>
      <c r="I882">
        <f t="shared" si="97"/>
        <v>1.8729732026129892E-2</v>
      </c>
    </row>
    <row r="883" spans="1:9" x14ac:dyDescent="0.3">
      <c r="A883">
        <v>34.5</v>
      </c>
      <c r="B883">
        <v>0.5</v>
      </c>
      <c r="C883">
        <f t="shared" si="91"/>
        <v>43.098421688117995</v>
      </c>
      <c r="D883">
        <f t="shared" si="92"/>
        <v>-8.5984216881179947</v>
      </c>
      <c r="E883">
        <f t="shared" si="93"/>
        <v>73.932855526697907</v>
      </c>
      <c r="F883">
        <f t="shared" si="94"/>
        <v>4.2637735846665824E-2</v>
      </c>
      <c r="G883">
        <f t="shared" si="95"/>
        <v>2.9713689881008285E-2</v>
      </c>
      <c r="H883">
        <f t="shared" si="96"/>
        <v>0.25</v>
      </c>
      <c r="I883">
        <f t="shared" si="97"/>
        <v>0.24922961414834768</v>
      </c>
    </row>
    <row r="884" spans="1:9" x14ac:dyDescent="0.3">
      <c r="A884">
        <v>35.299999999999997</v>
      </c>
      <c r="B884">
        <v>0.5</v>
      </c>
      <c r="C884">
        <f t="shared" si="91"/>
        <v>43.098421688117995</v>
      </c>
      <c r="D884">
        <f t="shared" si="92"/>
        <v>-7.7984216881179975</v>
      </c>
      <c r="E884">
        <f t="shared" si="93"/>
        <v>60.815380825709155</v>
      </c>
      <c r="F884">
        <f t="shared" si="94"/>
        <v>0.3522552245548804</v>
      </c>
      <c r="G884">
        <f t="shared" si="95"/>
        <v>2.9713689881008285E-2</v>
      </c>
      <c r="H884">
        <f t="shared" si="96"/>
        <v>0.25</v>
      </c>
      <c r="I884">
        <f t="shared" si="97"/>
        <v>0.22091846141977331</v>
      </c>
    </row>
    <row r="885" spans="1:9" x14ac:dyDescent="0.3">
      <c r="A885">
        <v>32.700000000000003</v>
      </c>
      <c r="B885">
        <v>0.37037037037037035</v>
      </c>
      <c r="C885">
        <f t="shared" si="91"/>
        <v>36.787569982170467</v>
      </c>
      <c r="D885">
        <f t="shared" si="92"/>
        <v>-4.0875699821704643</v>
      </c>
      <c r="E885">
        <f t="shared" si="93"/>
        <v>16.708228359141049</v>
      </c>
      <c r="F885">
        <f t="shared" si="94"/>
        <v>4.0259983862531641</v>
      </c>
      <c r="G885">
        <f t="shared" si="95"/>
        <v>1.8273028939335611E-3</v>
      </c>
      <c r="H885">
        <f t="shared" si="96"/>
        <v>0.1371742112482853</v>
      </c>
      <c r="I885">
        <f t="shared" si="97"/>
        <v>0.12500214012753713</v>
      </c>
    </row>
    <row r="886" spans="1:9" x14ac:dyDescent="0.3">
      <c r="A886">
        <v>34.5</v>
      </c>
      <c r="B886">
        <v>0.2857142857142857</v>
      </c>
      <c r="C886">
        <f t="shared" si="91"/>
        <v>32.666197439510846</v>
      </c>
      <c r="D886">
        <f t="shared" si="92"/>
        <v>1.8338025604891541</v>
      </c>
      <c r="E886">
        <f t="shared" si="93"/>
        <v>3.3628318308565777</v>
      </c>
      <c r="F886">
        <f t="shared" si="94"/>
        <v>4.2637735846665824E-2</v>
      </c>
      <c r="G886">
        <f t="shared" si="95"/>
        <v>1.7563744307192328E-3</v>
      </c>
      <c r="H886">
        <f t="shared" si="96"/>
        <v>8.1632653061224483E-2</v>
      </c>
      <c r="I886">
        <f t="shared" si="97"/>
        <v>5.315369740548273E-2</v>
      </c>
    </row>
    <row r="887" spans="1:9" x14ac:dyDescent="0.3">
      <c r="A887">
        <v>39.0959</v>
      </c>
      <c r="B887">
        <v>0.2857142857142857</v>
      </c>
      <c r="C887">
        <f t="shared" si="91"/>
        <v>32.666197439510846</v>
      </c>
      <c r="D887">
        <f t="shared" si="92"/>
        <v>6.4297025604891545</v>
      </c>
      <c r="E887">
        <f t="shared" si="93"/>
        <v>41.34107501636079</v>
      </c>
      <c r="F887">
        <f t="shared" si="94"/>
        <v>19.266928316289292</v>
      </c>
      <c r="G887">
        <f t="shared" si="95"/>
        <v>1.7563744307192328E-3</v>
      </c>
      <c r="H887">
        <f t="shared" si="96"/>
        <v>8.1632653061224483E-2</v>
      </c>
      <c r="I887">
        <f t="shared" si="97"/>
        <v>0.16445976587031261</v>
      </c>
    </row>
    <row r="888" spans="1:9" x14ac:dyDescent="0.3">
      <c r="A888">
        <v>32.200000000000003</v>
      </c>
      <c r="B888">
        <v>0.2857142857142857</v>
      </c>
      <c r="C888">
        <f t="shared" si="91"/>
        <v>32.666197439510846</v>
      </c>
      <c r="D888">
        <f t="shared" si="92"/>
        <v>-0.46619743951084303</v>
      </c>
      <c r="E888">
        <f t="shared" si="93"/>
        <v>0.21734005260646613</v>
      </c>
      <c r="F888">
        <f t="shared" si="94"/>
        <v>6.282487455810525</v>
      </c>
      <c r="G888">
        <f t="shared" si="95"/>
        <v>1.7563744307192328E-3</v>
      </c>
      <c r="H888">
        <f t="shared" si="96"/>
        <v>8.1632653061224483E-2</v>
      </c>
      <c r="I888">
        <f t="shared" si="97"/>
        <v>1.4478181351268415E-2</v>
      </c>
    </row>
    <row r="889" spans="1:9" x14ac:dyDescent="0.3">
      <c r="A889">
        <v>34.200000000000003</v>
      </c>
      <c r="B889">
        <v>0.2857142857142857</v>
      </c>
      <c r="C889">
        <f t="shared" si="91"/>
        <v>32.666197439510846</v>
      </c>
      <c r="D889">
        <f t="shared" si="92"/>
        <v>1.533802560489157</v>
      </c>
      <c r="E889">
        <f t="shared" si="93"/>
        <v>2.3525502945630938</v>
      </c>
      <c r="F889">
        <f t="shared" si="94"/>
        <v>0.25653117758108124</v>
      </c>
      <c r="G889">
        <f t="shared" si="95"/>
        <v>1.7563744307192328E-3</v>
      </c>
      <c r="H889">
        <f t="shared" si="96"/>
        <v>8.1632653061224483E-2</v>
      </c>
      <c r="I889">
        <f t="shared" si="97"/>
        <v>4.484802808447827E-2</v>
      </c>
    </row>
    <row r="890" spans="1:9" x14ac:dyDescent="0.3">
      <c r="A890">
        <v>27</v>
      </c>
      <c r="B890">
        <v>0.18518518518518517</v>
      </c>
      <c r="C890">
        <f t="shared" si="91"/>
        <v>27.772067545102558</v>
      </c>
      <c r="D890">
        <f t="shared" si="92"/>
        <v>-0.77206754510255848</v>
      </c>
      <c r="E890">
        <f t="shared" si="93"/>
        <v>0.5960882942006912</v>
      </c>
      <c r="F890">
        <f t="shared" si="94"/>
        <v>59.389973779207125</v>
      </c>
      <c r="G890">
        <f t="shared" si="95"/>
        <v>2.0288646978633796E-2</v>
      </c>
      <c r="H890">
        <f t="shared" si="96"/>
        <v>3.4293552812071325E-2</v>
      </c>
      <c r="I890">
        <f t="shared" si="97"/>
        <v>2.8595094263057723E-2</v>
      </c>
    </row>
    <row r="891" spans="1:9" x14ac:dyDescent="0.3">
      <c r="A891">
        <v>34.700000000000003</v>
      </c>
      <c r="B891">
        <v>0.43478260869565222</v>
      </c>
      <c r="C891">
        <f t="shared" si="91"/>
        <v>39.92339691680278</v>
      </c>
      <c r="D891">
        <f t="shared" si="92"/>
        <v>-5.223396916802777</v>
      </c>
      <c r="E891">
        <f t="shared" si="93"/>
        <v>27.283875350464758</v>
      </c>
      <c r="F891">
        <f t="shared" si="94"/>
        <v>4.2108023720268626E-5</v>
      </c>
      <c r="G891">
        <f t="shared" si="95"/>
        <v>1.1483094549526857E-2</v>
      </c>
      <c r="H891">
        <f t="shared" si="96"/>
        <v>0.18903591682419663</v>
      </c>
      <c r="I891">
        <f t="shared" si="97"/>
        <v>0.15053017051304832</v>
      </c>
    </row>
    <row r="892" spans="1:9" x14ac:dyDescent="0.3">
      <c r="A892">
        <v>38.6</v>
      </c>
      <c r="B892">
        <v>0.4</v>
      </c>
      <c r="C892">
        <f t="shared" si="91"/>
        <v>38.230050372101331</v>
      </c>
      <c r="D892">
        <f t="shared" si="92"/>
        <v>0.36994962789867003</v>
      </c>
      <c r="E892">
        <f t="shared" si="93"/>
        <v>0.13686272718236442</v>
      </c>
      <c r="F892">
        <f t="shared" si="94"/>
        <v>15.159427365476294</v>
      </c>
      <c r="G892">
        <f t="shared" si="95"/>
        <v>5.2383712423019679E-3</v>
      </c>
      <c r="H892">
        <f t="shared" si="96"/>
        <v>0.16000000000000003</v>
      </c>
      <c r="I892">
        <f t="shared" si="97"/>
        <v>9.5841872512608811E-3</v>
      </c>
    </row>
    <row r="893" spans="1:9" x14ac:dyDescent="0.3">
      <c r="A893">
        <v>30.5</v>
      </c>
      <c r="B893">
        <v>0.27027027027027023</v>
      </c>
      <c r="C893">
        <f t="shared" si="91"/>
        <v>31.914325421593215</v>
      </c>
      <c r="D893">
        <f t="shared" si="92"/>
        <v>-1.4143254215932153</v>
      </c>
      <c r="E893">
        <f t="shared" si="93"/>
        <v>2.0003163981648262</v>
      </c>
      <c r="F893">
        <f t="shared" si="94"/>
        <v>17.694550292305575</v>
      </c>
      <c r="G893">
        <f t="shared" si="95"/>
        <v>3.2893822705397893E-3</v>
      </c>
      <c r="H893">
        <f t="shared" si="96"/>
        <v>7.3046018991964917E-2</v>
      </c>
      <c r="I893">
        <f t="shared" si="97"/>
        <v>4.6371325298138207E-2</v>
      </c>
    </row>
    <row r="894" spans="1:9" x14ac:dyDescent="0.3">
      <c r="A894">
        <v>38.6</v>
      </c>
      <c r="B894">
        <v>0.4</v>
      </c>
      <c r="C894">
        <f t="shared" si="91"/>
        <v>38.230050372101331</v>
      </c>
      <c r="D894">
        <f t="shared" si="92"/>
        <v>0.36994962789867003</v>
      </c>
      <c r="E894">
        <f t="shared" si="93"/>
        <v>0.13686272718236442</v>
      </c>
      <c r="F894">
        <f t="shared" si="94"/>
        <v>15.159427365476294</v>
      </c>
      <c r="G894">
        <f t="shared" si="95"/>
        <v>5.2383712423019679E-3</v>
      </c>
      <c r="H894">
        <f t="shared" si="96"/>
        <v>0.16000000000000003</v>
      </c>
      <c r="I894">
        <f t="shared" si="97"/>
        <v>9.5841872512608811E-3</v>
      </c>
    </row>
    <row r="895" spans="1:9" x14ac:dyDescent="0.3">
      <c r="A895">
        <v>39.200000000000003</v>
      </c>
      <c r="B895">
        <v>0.4</v>
      </c>
      <c r="C895">
        <f t="shared" si="91"/>
        <v>38.230050372101331</v>
      </c>
      <c r="D895">
        <f t="shared" si="92"/>
        <v>0.96994962789867145</v>
      </c>
      <c r="E895">
        <f t="shared" si="93"/>
        <v>0.94080228066077121</v>
      </c>
      <c r="F895">
        <f t="shared" si="94"/>
        <v>20.191640482007472</v>
      </c>
      <c r="G895">
        <f t="shared" si="95"/>
        <v>5.2383712423019679E-3</v>
      </c>
      <c r="H895">
        <f t="shared" si="96"/>
        <v>0.16000000000000003</v>
      </c>
      <c r="I895">
        <f t="shared" si="97"/>
        <v>2.474361295659876E-2</v>
      </c>
    </row>
    <row r="896" spans="1:9" x14ac:dyDescent="0.3">
      <c r="A896">
        <v>34.799999999999997</v>
      </c>
      <c r="B896">
        <v>0.33333333333333331</v>
      </c>
      <c r="C896">
        <f t="shared" si="91"/>
        <v>34.98446949475688</v>
      </c>
      <c r="D896">
        <f t="shared" si="92"/>
        <v>-0.18446949475688257</v>
      </c>
      <c r="E896">
        <f t="shared" si="93"/>
        <v>3.4028994495859527E-2</v>
      </c>
      <c r="F896">
        <f t="shared" si="94"/>
        <v>8.7442941122470152E-3</v>
      </c>
      <c r="G896">
        <f t="shared" si="95"/>
        <v>3.2603260942195653E-5</v>
      </c>
      <c r="H896">
        <f t="shared" si="96"/>
        <v>0.1111111111111111</v>
      </c>
      <c r="I896">
        <f t="shared" si="97"/>
        <v>5.3008475504851315E-3</v>
      </c>
    </row>
    <row r="897" spans="1:9" x14ac:dyDescent="0.3">
      <c r="A897">
        <v>42.9</v>
      </c>
      <c r="B897">
        <v>0.4</v>
      </c>
      <c r="C897">
        <f t="shared" si="91"/>
        <v>38.230050372101331</v>
      </c>
      <c r="D897">
        <f t="shared" si="92"/>
        <v>4.6699496278986672</v>
      </c>
      <c r="E897">
        <f t="shared" si="93"/>
        <v>21.808429527110899</v>
      </c>
      <c r="F897">
        <f t="shared" si="94"/>
        <v>67.133621367282927</v>
      </c>
      <c r="G897">
        <f t="shared" si="95"/>
        <v>5.2383712423019679E-3</v>
      </c>
      <c r="H897">
        <f t="shared" si="96"/>
        <v>0.16000000000000003</v>
      </c>
      <c r="I897">
        <f t="shared" si="97"/>
        <v>0.10885663468295262</v>
      </c>
    </row>
    <row r="898" spans="1:9" x14ac:dyDescent="0.3">
      <c r="A898">
        <v>30.6</v>
      </c>
      <c r="B898">
        <v>0.2857142857142857</v>
      </c>
      <c r="C898">
        <f t="shared" ref="C898:C961" si="98">$L$19+($L$20*B898)</f>
        <v>32.666197439510846</v>
      </c>
      <c r="D898">
        <f t="shared" si="92"/>
        <v>-2.0661974395108444</v>
      </c>
      <c r="E898">
        <f t="shared" si="93"/>
        <v>4.2691718590411698</v>
      </c>
      <c r="F898">
        <f t="shared" si="94"/>
        <v>16.863252478394092</v>
      </c>
      <c r="G898">
        <f t="shared" si="95"/>
        <v>1.7563744307192328E-3</v>
      </c>
      <c r="H898">
        <f t="shared" si="96"/>
        <v>8.1632653061224483E-2</v>
      </c>
      <c r="I898">
        <f t="shared" si="97"/>
        <v>6.7522792140877266E-2</v>
      </c>
    </row>
    <row r="899" spans="1:9" x14ac:dyDescent="0.3">
      <c r="A899">
        <v>28.7</v>
      </c>
      <c r="B899">
        <v>0.2857142857142857</v>
      </c>
      <c r="C899">
        <f t="shared" si="98"/>
        <v>32.666197439510846</v>
      </c>
      <c r="D899">
        <f t="shared" ref="D899:D962" si="99">A899-C899</f>
        <v>-3.9661974395108466</v>
      </c>
      <c r="E899">
        <f t="shared" ref="E899:E962" si="100">D899^2</f>
        <v>15.730722129182395</v>
      </c>
      <c r="F899">
        <f t="shared" ref="F899:F962" si="101">(A899-(AVERAGE($A$2:$A$1108)))^2</f>
        <v>36.077910942712094</v>
      </c>
      <c r="G899">
        <f t="shared" ref="G899:G962" si="102">(B899-(AVERAGE($B$2:$B$1108)))^2</f>
        <v>1.7563744307192328E-3</v>
      </c>
      <c r="H899">
        <f t="shared" ref="H899:H962" si="103">(B899)^2</f>
        <v>8.1632653061224483E-2</v>
      </c>
      <c r="I899">
        <f t="shared" ref="I899:I962" si="104">ABS(D899)/A899</f>
        <v>0.13819503273556957</v>
      </c>
    </row>
    <row r="900" spans="1:9" x14ac:dyDescent="0.3">
      <c r="A900">
        <v>39.200000000000003</v>
      </c>
      <c r="B900">
        <v>0.4</v>
      </c>
      <c r="C900">
        <f t="shared" si="98"/>
        <v>38.230050372101331</v>
      </c>
      <c r="D900">
        <f t="shared" si="99"/>
        <v>0.96994962789867145</v>
      </c>
      <c r="E900">
        <f t="shared" si="100"/>
        <v>0.94080228066077121</v>
      </c>
      <c r="F900">
        <f t="shared" si="101"/>
        <v>20.191640482007472</v>
      </c>
      <c r="G900">
        <f t="shared" si="102"/>
        <v>5.2383712423019679E-3</v>
      </c>
      <c r="H900">
        <f t="shared" si="103"/>
        <v>0.16000000000000003</v>
      </c>
      <c r="I900">
        <f t="shared" si="104"/>
        <v>2.474361295659876E-2</v>
      </c>
    </row>
    <row r="901" spans="1:9" x14ac:dyDescent="0.3">
      <c r="A901">
        <v>34.799999999999997</v>
      </c>
      <c r="B901">
        <v>0.33333333333333331</v>
      </c>
      <c r="C901">
        <f t="shared" si="98"/>
        <v>34.98446949475688</v>
      </c>
      <c r="D901">
        <f t="shared" si="99"/>
        <v>-0.18446949475688257</v>
      </c>
      <c r="E901">
        <f t="shared" si="100"/>
        <v>3.4028994495859527E-2</v>
      </c>
      <c r="F901">
        <f t="shared" si="101"/>
        <v>8.7442941122470152E-3</v>
      </c>
      <c r="G901">
        <f t="shared" si="102"/>
        <v>3.2603260942195653E-5</v>
      </c>
      <c r="H901">
        <f t="shared" si="103"/>
        <v>0.1111111111111111</v>
      </c>
      <c r="I901">
        <f t="shared" si="104"/>
        <v>5.3008475504851315E-3</v>
      </c>
    </row>
    <row r="902" spans="1:9" x14ac:dyDescent="0.3">
      <c r="A902">
        <v>42.9</v>
      </c>
      <c r="B902">
        <v>0.4</v>
      </c>
      <c r="C902">
        <f t="shared" si="98"/>
        <v>38.230050372101331</v>
      </c>
      <c r="D902">
        <f t="shared" si="99"/>
        <v>4.6699496278986672</v>
      </c>
      <c r="E902">
        <f t="shared" si="100"/>
        <v>21.808429527110899</v>
      </c>
      <c r="F902">
        <f t="shared" si="101"/>
        <v>67.133621367282927</v>
      </c>
      <c r="G902">
        <f t="shared" si="102"/>
        <v>5.2383712423019679E-3</v>
      </c>
      <c r="H902">
        <f t="shared" si="103"/>
        <v>0.16000000000000003</v>
      </c>
      <c r="I902">
        <f t="shared" si="104"/>
        <v>0.10885663468295262</v>
      </c>
    </row>
    <row r="903" spans="1:9" x14ac:dyDescent="0.3">
      <c r="A903">
        <v>27.8</v>
      </c>
      <c r="B903">
        <v>0.25</v>
      </c>
      <c r="C903">
        <f t="shared" si="98"/>
        <v>30.927493398076322</v>
      </c>
      <c r="D903">
        <f t="shared" si="99"/>
        <v>-3.1274933980763215</v>
      </c>
      <c r="E903">
        <f t="shared" si="100"/>
        <v>9.7812149550109773</v>
      </c>
      <c r="F903">
        <f t="shared" si="101"/>
        <v>47.699591267915331</v>
      </c>
      <c r="G903">
        <f t="shared" si="102"/>
        <v>6.0253932842424841E-3</v>
      </c>
      <c r="H903">
        <f t="shared" si="103"/>
        <v>6.25E-2</v>
      </c>
      <c r="I903">
        <f t="shared" si="104"/>
        <v>0.11249976252073099</v>
      </c>
    </row>
    <row r="904" spans="1:9" x14ac:dyDescent="0.3">
      <c r="A904">
        <v>29</v>
      </c>
      <c r="B904">
        <v>0.21739130434782611</v>
      </c>
      <c r="C904">
        <f t="shared" si="98"/>
        <v>29.339981012418715</v>
      </c>
      <c r="D904">
        <f t="shared" si="99"/>
        <v>-0.33998101241871481</v>
      </c>
      <c r="E904">
        <f t="shared" si="100"/>
        <v>0.11558708880525431</v>
      </c>
      <c r="F904">
        <f t="shared" si="101"/>
        <v>32.56401750097767</v>
      </c>
      <c r="G904">
        <f t="shared" si="102"/>
        <v>1.2151116412452612E-2</v>
      </c>
      <c r="H904">
        <f t="shared" si="103"/>
        <v>4.7258979206049156E-2</v>
      </c>
      <c r="I904">
        <f t="shared" si="104"/>
        <v>1.1723483186852235E-2</v>
      </c>
    </row>
    <row r="905" spans="1:9" x14ac:dyDescent="0.3">
      <c r="A905">
        <v>37.976399999999998</v>
      </c>
      <c r="B905">
        <v>0.41666666666666669</v>
      </c>
      <c r="C905">
        <f t="shared" si="98"/>
        <v>39.041445591437437</v>
      </c>
      <c r="D905">
        <f t="shared" si="99"/>
        <v>-1.065045591437439</v>
      </c>
      <c r="E905">
        <f t="shared" si="100"/>
        <v>1.1343221118403244</v>
      </c>
      <c r="F905">
        <f t="shared" si="101"/>
        <v>10.692317493028215</v>
      </c>
      <c r="G905">
        <f t="shared" si="102"/>
        <v>7.928702126530799E-3</v>
      </c>
      <c r="H905">
        <f t="shared" si="103"/>
        <v>0.17361111111111113</v>
      </c>
      <c r="I905">
        <f t="shared" si="104"/>
        <v>2.8044932943550181E-2</v>
      </c>
    </row>
    <row r="906" spans="1:9" x14ac:dyDescent="0.3">
      <c r="A906">
        <v>35.288699999999999</v>
      </c>
      <c r="B906">
        <v>0.33333333333333331</v>
      </c>
      <c r="C906">
        <f t="shared" si="98"/>
        <v>34.98446949475688</v>
      </c>
      <c r="D906">
        <f t="shared" si="99"/>
        <v>0.3042305052431189</v>
      </c>
      <c r="E906">
        <f t="shared" si="100"/>
        <v>9.2556200320483395E-2</v>
      </c>
      <c r="F906">
        <f t="shared" si="101"/>
        <v>0.33896956752687857</v>
      </c>
      <c r="G906">
        <f t="shared" si="102"/>
        <v>3.2603260942195653E-5</v>
      </c>
      <c r="H906">
        <f t="shared" si="103"/>
        <v>0.1111111111111111</v>
      </c>
      <c r="I906">
        <f t="shared" si="104"/>
        <v>8.6211876675286684E-3</v>
      </c>
    </row>
    <row r="907" spans="1:9" x14ac:dyDescent="0.3">
      <c r="A907">
        <v>29.809899999999999</v>
      </c>
      <c r="B907">
        <v>0.26315789473684209</v>
      </c>
      <c r="C907">
        <f t="shared" si="98"/>
        <v>31.56806857123641</v>
      </c>
      <c r="D907">
        <f t="shared" si="99"/>
        <v>-1.7581685712364106</v>
      </c>
      <c r="E907">
        <f t="shared" si="100"/>
        <v>3.0911567248834815</v>
      </c>
      <c r="F907">
        <f t="shared" si="101"/>
        <v>23.976584516108659</v>
      </c>
      <c r="G907">
        <f t="shared" si="102"/>
        <v>4.1558022463991347E-3</v>
      </c>
      <c r="H907">
        <f t="shared" si="103"/>
        <v>6.9252077562326861E-2</v>
      </c>
      <c r="I907">
        <f t="shared" si="104"/>
        <v>5.8979351532088692E-2</v>
      </c>
    </row>
    <row r="908" spans="1:9" x14ac:dyDescent="0.3">
      <c r="A908">
        <v>24.947700000000001</v>
      </c>
      <c r="B908">
        <v>0.17857142857142858</v>
      </c>
      <c r="C908">
        <f t="shared" si="98"/>
        <v>27.450085315207275</v>
      </c>
      <c r="D908">
        <f t="shared" si="99"/>
        <v>-2.5023853152072739</v>
      </c>
      <c r="E908">
        <f t="shared" si="100"/>
        <v>6.2619322657650081</v>
      </c>
      <c r="F908">
        <f t="shared" si="101"/>
        <v>95.23396410411226</v>
      </c>
      <c r="G908">
        <f t="shared" si="102"/>
        <v>2.2216492215778785E-2</v>
      </c>
      <c r="H908">
        <f t="shared" si="103"/>
        <v>3.1887755102040817E-2</v>
      </c>
      <c r="I908">
        <f t="shared" si="104"/>
        <v>0.10030525119378836</v>
      </c>
    </row>
    <row r="909" spans="1:9" x14ac:dyDescent="0.3">
      <c r="A909">
        <v>25.1952</v>
      </c>
      <c r="B909">
        <v>0.17857142857142858</v>
      </c>
      <c r="C909">
        <f t="shared" si="98"/>
        <v>27.450085315207275</v>
      </c>
      <c r="D909">
        <f t="shared" si="99"/>
        <v>-2.2548853152072752</v>
      </c>
      <c r="E909">
        <f t="shared" si="100"/>
        <v>5.0845077847374132</v>
      </c>
      <c r="F909">
        <f t="shared" si="101"/>
        <v>90.464619764681387</v>
      </c>
      <c r="G909">
        <f t="shared" si="102"/>
        <v>2.2216492215778785E-2</v>
      </c>
      <c r="H909">
        <f t="shared" si="103"/>
        <v>3.1887755102040817E-2</v>
      </c>
      <c r="I909">
        <f t="shared" si="104"/>
        <v>8.9496622976093676E-2</v>
      </c>
    </row>
    <row r="910" spans="1:9" x14ac:dyDescent="0.3">
      <c r="A910">
        <v>32.407600000000002</v>
      </c>
      <c r="B910">
        <v>0.2857142857142857</v>
      </c>
      <c r="C910">
        <f t="shared" si="98"/>
        <v>32.666197439510846</v>
      </c>
      <c r="D910">
        <f t="shared" si="99"/>
        <v>-0.25859743951084369</v>
      </c>
      <c r="E910">
        <f t="shared" si="100"/>
        <v>6.6872635721564461E-2</v>
      </c>
      <c r="F910">
        <f t="shared" si="101"/>
        <v>5.2848909541303115</v>
      </c>
      <c r="G910">
        <f t="shared" si="102"/>
        <v>1.7563744307192328E-3</v>
      </c>
      <c r="H910">
        <f t="shared" si="103"/>
        <v>8.1632653061224483E-2</v>
      </c>
      <c r="I910">
        <f t="shared" si="104"/>
        <v>7.9795307122663712E-3</v>
      </c>
    </row>
    <row r="911" spans="1:9" x14ac:dyDescent="0.3">
      <c r="A911">
        <v>29.9</v>
      </c>
      <c r="B911">
        <v>0.25</v>
      </c>
      <c r="C911">
        <f t="shared" si="98"/>
        <v>30.927493398076322</v>
      </c>
      <c r="D911">
        <f t="shared" si="99"/>
        <v>-1.0274933980763237</v>
      </c>
      <c r="E911">
        <f t="shared" si="100"/>
        <v>1.0557426830904306</v>
      </c>
      <c r="F911">
        <f t="shared" si="101"/>
        <v>23.102337175774426</v>
      </c>
      <c r="G911">
        <f t="shared" si="102"/>
        <v>6.0253932842424841E-3</v>
      </c>
      <c r="H911">
        <f t="shared" si="103"/>
        <v>6.25E-2</v>
      </c>
      <c r="I911">
        <f t="shared" si="104"/>
        <v>3.4364327694860322E-2</v>
      </c>
    </row>
    <row r="912" spans="1:9" x14ac:dyDescent="0.3">
      <c r="A912">
        <v>30.9375</v>
      </c>
      <c r="B912">
        <v>0.25</v>
      </c>
      <c r="C912">
        <f t="shared" si="98"/>
        <v>30.927493398076322</v>
      </c>
      <c r="D912">
        <f t="shared" si="99"/>
        <v>1.0006601923677749E-2</v>
      </c>
      <c r="E912">
        <f t="shared" si="100"/>
        <v>1.0013208205895124E-4</v>
      </c>
      <c r="F912">
        <f t="shared" si="101"/>
        <v>14.205278606442883</v>
      </c>
      <c r="G912">
        <f t="shared" si="102"/>
        <v>6.0253932842424841E-3</v>
      </c>
      <c r="H912">
        <f t="shared" si="103"/>
        <v>6.25E-2</v>
      </c>
      <c r="I912">
        <f t="shared" si="104"/>
        <v>3.2344571874513936E-4</v>
      </c>
    </row>
    <row r="913" spans="1:9" x14ac:dyDescent="0.3">
      <c r="A913">
        <v>38.029899999999998</v>
      </c>
      <c r="B913">
        <v>0.4</v>
      </c>
      <c r="C913">
        <f t="shared" si="98"/>
        <v>38.230050372101331</v>
      </c>
      <c r="D913">
        <f t="shared" si="99"/>
        <v>-0.20015037210133357</v>
      </c>
      <c r="E913">
        <f t="shared" si="100"/>
        <v>4.0060171452302291E-2</v>
      </c>
      <c r="F913">
        <f t="shared" si="101"/>
        <v>11.045060212585575</v>
      </c>
      <c r="G913">
        <f t="shared" si="102"/>
        <v>5.2383712423019679E-3</v>
      </c>
      <c r="H913">
        <f t="shared" si="103"/>
        <v>0.16000000000000003</v>
      </c>
      <c r="I913">
        <f t="shared" si="104"/>
        <v>5.2629739258145194E-3</v>
      </c>
    </row>
    <row r="914" spans="1:9" x14ac:dyDescent="0.3">
      <c r="A914">
        <v>28.0488</v>
      </c>
      <c r="B914">
        <v>0.25</v>
      </c>
      <c r="C914">
        <f t="shared" si="98"/>
        <v>30.927493398076322</v>
      </c>
      <c r="D914">
        <f t="shared" si="99"/>
        <v>-2.8786933980763223</v>
      </c>
      <c r="E914">
        <f t="shared" si="100"/>
        <v>8.2868756801282029</v>
      </c>
      <c r="F914">
        <f t="shared" si="101"/>
        <v>44.324823746903597</v>
      </c>
      <c r="G914">
        <f t="shared" si="102"/>
        <v>6.0253932842424841E-3</v>
      </c>
      <c r="H914">
        <f t="shared" si="103"/>
        <v>6.25E-2</v>
      </c>
      <c r="I914">
        <f t="shared" si="104"/>
        <v>0.10263160627464712</v>
      </c>
    </row>
    <row r="915" spans="1:9" x14ac:dyDescent="0.3">
      <c r="A915">
        <v>28.654900000000001</v>
      </c>
      <c r="B915">
        <v>0.25</v>
      </c>
      <c r="C915">
        <f t="shared" si="98"/>
        <v>30.927493398076322</v>
      </c>
      <c r="D915">
        <f t="shared" si="99"/>
        <v>-2.2725933980763209</v>
      </c>
      <c r="E915">
        <f t="shared" si="100"/>
        <v>5.1646807529800789</v>
      </c>
      <c r="F915">
        <f t="shared" si="101"/>
        <v>36.621730266786145</v>
      </c>
      <c r="G915">
        <f t="shared" si="102"/>
        <v>6.0253932842424841E-3</v>
      </c>
      <c r="H915">
        <f t="shared" si="103"/>
        <v>6.25E-2</v>
      </c>
      <c r="I915">
        <f t="shared" si="104"/>
        <v>7.9309067491993374E-2</v>
      </c>
    </row>
    <row r="916" spans="1:9" x14ac:dyDescent="0.3">
      <c r="A916">
        <v>33</v>
      </c>
      <c r="B916">
        <v>0.27777777777777779</v>
      </c>
      <c r="C916">
        <f t="shared" si="98"/>
        <v>32.279818763636513</v>
      </c>
      <c r="D916">
        <f t="shared" si="99"/>
        <v>0.72018123636348719</v>
      </c>
      <c r="E916">
        <f t="shared" si="100"/>
        <v>0.51866101321004099</v>
      </c>
      <c r="F916">
        <f t="shared" si="101"/>
        <v>2.9121049445187572</v>
      </c>
      <c r="G916">
        <f t="shared" si="102"/>
        <v>2.4845867332658439E-3</v>
      </c>
      <c r="H916">
        <f t="shared" si="103"/>
        <v>7.7160493827160503E-2</v>
      </c>
      <c r="I916">
        <f t="shared" si="104"/>
        <v>2.1823673829196581E-2</v>
      </c>
    </row>
    <row r="917" spans="1:9" x14ac:dyDescent="0.3">
      <c r="A917">
        <v>37</v>
      </c>
      <c r="B917">
        <v>0.41666666666666669</v>
      </c>
      <c r="C917">
        <f t="shared" si="98"/>
        <v>39.041445591437437</v>
      </c>
      <c r="D917">
        <f t="shared" si="99"/>
        <v>-2.0414455914374372</v>
      </c>
      <c r="E917">
        <f t="shared" si="100"/>
        <v>4.1675001027993481</v>
      </c>
      <c r="F917">
        <f t="shared" si="101"/>
        <v>5.2601923880598465</v>
      </c>
      <c r="G917">
        <f t="shared" si="102"/>
        <v>7.928702126530799E-3</v>
      </c>
      <c r="H917">
        <f t="shared" si="103"/>
        <v>0.17361111111111113</v>
      </c>
      <c r="I917">
        <f t="shared" si="104"/>
        <v>5.5174205173984789E-2</v>
      </c>
    </row>
    <row r="918" spans="1:9" x14ac:dyDescent="0.3">
      <c r="A918">
        <v>33</v>
      </c>
      <c r="B918">
        <v>0.27777777777777779</v>
      </c>
      <c r="C918">
        <f t="shared" si="98"/>
        <v>32.279818763636513</v>
      </c>
      <c r="D918">
        <f t="shared" si="99"/>
        <v>0.72018123636348719</v>
      </c>
      <c r="E918">
        <f t="shared" si="100"/>
        <v>0.51866101321004099</v>
      </c>
      <c r="F918">
        <f t="shared" si="101"/>
        <v>2.9121049445187572</v>
      </c>
      <c r="G918">
        <f t="shared" si="102"/>
        <v>2.4845867332658439E-3</v>
      </c>
      <c r="H918">
        <f t="shared" si="103"/>
        <v>7.7160493827160503E-2</v>
      </c>
      <c r="I918">
        <f t="shared" si="104"/>
        <v>2.1823673829196581E-2</v>
      </c>
    </row>
    <row r="919" spans="1:9" x14ac:dyDescent="0.3">
      <c r="A919">
        <v>33.200000000000003</v>
      </c>
      <c r="B919">
        <v>0.27777777777777779</v>
      </c>
      <c r="C919">
        <f t="shared" si="98"/>
        <v>32.279818763636513</v>
      </c>
      <c r="D919">
        <f t="shared" si="99"/>
        <v>0.92018123636349003</v>
      </c>
      <c r="E919">
        <f t="shared" si="100"/>
        <v>0.84673350775544109</v>
      </c>
      <c r="F919">
        <f t="shared" si="101"/>
        <v>2.2695093166958031</v>
      </c>
      <c r="G919">
        <f t="shared" si="102"/>
        <v>2.4845867332658439E-3</v>
      </c>
      <c r="H919">
        <f t="shared" si="103"/>
        <v>7.7160493827160503E-2</v>
      </c>
      <c r="I919">
        <f t="shared" si="104"/>
        <v>2.771630230010512E-2</v>
      </c>
    </row>
    <row r="920" spans="1:9" x14ac:dyDescent="0.3">
      <c r="A920">
        <v>45.3</v>
      </c>
      <c r="B920">
        <v>0.41666666666666669</v>
      </c>
      <c r="C920">
        <f t="shared" si="98"/>
        <v>39.041445591437437</v>
      </c>
      <c r="D920">
        <f t="shared" si="99"/>
        <v>6.25855440856256</v>
      </c>
      <c r="E920">
        <f t="shared" si="100"/>
        <v>39.169503284937853</v>
      </c>
      <c r="F920">
        <f t="shared" si="101"/>
        <v>112.22247383340755</v>
      </c>
      <c r="G920">
        <f t="shared" si="102"/>
        <v>7.928702126530799E-3</v>
      </c>
      <c r="H920">
        <f t="shared" si="103"/>
        <v>0.17361111111111113</v>
      </c>
      <c r="I920">
        <f t="shared" si="104"/>
        <v>0.13815793396385342</v>
      </c>
    </row>
    <row r="921" spans="1:9" x14ac:dyDescent="0.3">
      <c r="A921">
        <v>35.810299999999998</v>
      </c>
      <c r="B921">
        <v>0.41666666666666669</v>
      </c>
      <c r="C921">
        <f t="shared" si="98"/>
        <v>39.041445591437437</v>
      </c>
      <c r="D921">
        <f t="shared" si="99"/>
        <v>-3.2311455914374392</v>
      </c>
      <c r="E921">
        <f t="shared" si="100"/>
        <v>10.440301833065599</v>
      </c>
      <c r="F921">
        <f t="shared" si="101"/>
        <v>1.2183985701646338</v>
      </c>
      <c r="G921">
        <f t="shared" si="102"/>
        <v>7.928702126530799E-3</v>
      </c>
      <c r="H921">
        <f t="shared" si="103"/>
        <v>0.17361111111111113</v>
      </c>
      <c r="I921">
        <f t="shared" si="104"/>
        <v>9.0229503562869878E-2</v>
      </c>
    </row>
    <row r="922" spans="1:9" x14ac:dyDescent="0.3">
      <c r="A922">
        <v>34.283099999999997</v>
      </c>
      <c r="B922">
        <v>0.41666666666666669</v>
      </c>
      <c r="C922">
        <f t="shared" si="98"/>
        <v>39.041445591437437</v>
      </c>
      <c r="D922">
        <f t="shared" si="99"/>
        <v>-4.7583455914374397</v>
      </c>
      <c r="E922">
        <f t="shared" si="100"/>
        <v>22.64185276755212</v>
      </c>
      <c r="F922">
        <f t="shared" si="101"/>
        <v>0.17925830422065239</v>
      </c>
      <c r="G922">
        <f t="shared" si="102"/>
        <v>7.928702126530799E-3</v>
      </c>
      <c r="H922">
        <f t="shared" si="103"/>
        <v>0.17361111111111113</v>
      </c>
      <c r="I922">
        <f t="shared" si="104"/>
        <v>0.13879566291955628</v>
      </c>
    </row>
    <row r="923" spans="1:9" x14ac:dyDescent="0.3">
      <c r="A923">
        <v>33.762799999999999</v>
      </c>
      <c r="B923">
        <v>0.3125</v>
      </c>
      <c r="C923">
        <f t="shared" si="98"/>
        <v>33.97022547058674</v>
      </c>
      <c r="D923">
        <f t="shared" si="99"/>
        <v>-0.20742547058674177</v>
      </c>
      <c r="E923">
        <f t="shared" si="100"/>
        <v>4.3025325848131277E-2</v>
      </c>
      <c r="F923">
        <f t="shared" si="101"/>
        <v>0.8905490600020457</v>
      </c>
      <c r="G923">
        <f t="shared" si="102"/>
        <v>2.2871743343393466E-4</v>
      </c>
      <c r="H923">
        <f t="shared" si="103"/>
        <v>9.765625E-2</v>
      </c>
      <c r="I923">
        <f t="shared" si="104"/>
        <v>6.1436098483165433E-3</v>
      </c>
    </row>
    <row r="924" spans="1:9" x14ac:dyDescent="0.3">
      <c r="A924">
        <v>31.7</v>
      </c>
      <c r="B924">
        <v>0.37037037037037035</v>
      </c>
      <c r="C924">
        <f t="shared" si="98"/>
        <v>36.787569982170467</v>
      </c>
      <c r="D924">
        <f t="shared" si="99"/>
        <v>-5.0875699821704679</v>
      </c>
      <c r="E924">
        <f t="shared" si="100"/>
        <v>25.883368323482014</v>
      </c>
      <c r="F924">
        <f t="shared" si="101"/>
        <v>9.0389765253679073</v>
      </c>
      <c r="G924">
        <f t="shared" si="102"/>
        <v>1.8273028939335611E-3</v>
      </c>
      <c r="H924">
        <f t="shared" si="103"/>
        <v>0.1371742112482853</v>
      </c>
      <c r="I924">
        <f t="shared" si="104"/>
        <v>0.16049116662998322</v>
      </c>
    </row>
    <row r="925" spans="1:9" x14ac:dyDescent="0.3">
      <c r="A925">
        <v>31.4</v>
      </c>
      <c r="B925">
        <v>0.25</v>
      </c>
      <c r="C925">
        <f t="shared" si="98"/>
        <v>30.927493398076322</v>
      </c>
      <c r="D925">
        <f t="shared" si="99"/>
        <v>0.47250660192367633</v>
      </c>
      <c r="E925">
        <f t="shared" si="100"/>
        <v>0.22326248886145952</v>
      </c>
      <c r="F925">
        <f t="shared" si="101"/>
        <v>10.932869967102331</v>
      </c>
      <c r="G925">
        <f t="shared" si="102"/>
        <v>6.0253932842424841E-3</v>
      </c>
      <c r="H925">
        <f t="shared" si="103"/>
        <v>6.25E-2</v>
      </c>
      <c r="I925">
        <f t="shared" si="104"/>
        <v>1.5047980952983323E-2</v>
      </c>
    </row>
    <row r="926" spans="1:9" x14ac:dyDescent="0.3">
      <c r="A926">
        <v>30.2</v>
      </c>
      <c r="B926">
        <v>0.25</v>
      </c>
      <c r="C926">
        <f t="shared" si="98"/>
        <v>30.927493398076322</v>
      </c>
      <c r="D926">
        <f t="shared" si="99"/>
        <v>-0.72749339807632296</v>
      </c>
      <c r="E926">
        <f t="shared" si="100"/>
        <v>0.5292466442446353</v>
      </c>
      <c r="F926">
        <f t="shared" si="101"/>
        <v>20.308443734040001</v>
      </c>
      <c r="G926">
        <f t="shared" si="102"/>
        <v>6.0253932842424841E-3</v>
      </c>
      <c r="H926">
        <f t="shared" si="103"/>
        <v>6.25E-2</v>
      </c>
      <c r="I926">
        <f t="shared" si="104"/>
        <v>2.4089185366765662E-2</v>
      </c>
    </row>
    <row r="927" spans="1:9" x14ac:dyDescent="0.3">
      <c r="A927">
        <v>37.799999999999997</v>
      </c>
      <c r="B927">
        <v>0.37037037037037035</v>
      </c>
      <c r="C927">
        <f t="shared" si="98"/>
        <v>36.787569982170467</v>
      </c>
      <c r="D927">
        <f t="shared" si="99"/>
        <v>1.01243001782953</v>
      </c>
      <c r="E927">
        <f t="shared" si="100"/>
        <v>1.0250145410023024</v>
      </c>
      <c r="F927">
        <f t="shared" si="101"/>
        <v>9.5698098767680477</v>
      </c>
      <c r="G927">
        <f t="shared" si="102"/>
        <v>1.8273028939335611E-3</v>
      </c>
      <c r="H927">
        <f t="shared" si="103"/>
        <v>0.1371742112482853</v>
      </c>
      <c r="I927">
        <f t="shared" si="104"/>
        <v>2.6783862905543125E-2</v>
      </c>
    </row>
    <row r="928" spans="1:9" x14ac:dyDescent="0.3">
      <c r="A928">
        <v>33.1</v>
      </c>
      <c r="B928">
        <v>0.2857142857142857</v>
      </c>
      <c r="C928">
        <f t="shared" si="98"/>
        <v>32.666197439510846</v>
      </c>
      <c r="D928">
        <f t="shared" si="99"/>
        <v>0.43380256048915555</v>
      </c>
      <c r="E928">
        <f t="shared" si="100"/>
        <v>0.18818466148694746</v>
      </c>
      <c r="F928">
        <f t="shared" si="101"/>
        <v>2.5808071306072797</v>
      </c>
      <c r="G928">
        <f t="shared" si="102"/>
        <v>1.7563744307192328E-3</v>
      </c>
      <c r="H928">
        <f t="shared" si="103"/>
        <v>8.1632653061224483E-2</v>
      </c>
      <c r="I928">
        <f t="shared" si="104"/>
        <v>1.3105817537436722E-2</v>
      </c>
    </row>
    <row r="929" spans="1:9" x14ac:dyDescent="0.3">
      <c r="A929">
        <v>39.700000000000003</v>
      </c>
      <c r="B929">
        <v>0.4</v>
      </c>
      <c r="C929">
        <f t="shared" si="98"/>
        <v>38.230050372101331</v>
      </c>
      <c r="D929">
        <f t="shared" si="99"/>
        <v>1.4699496278986715</v>
      </c>
      <c r="E929">
        <f t="shared" si="100"/>
        <v>2.1607519085594427</v>
      </c>
      <c r="F929">
        <f t="shared" si="101"/>
        <v>24.935151412450111</v>
      </c>
      <c r="G929">
        <f t="shared" si="102"/>
        <v>5.2383712423019679E-3</v>
      </c>
      <c r="H929">
        <f t="shared" si="103"/>
        <v>0.16000000000000003</v>
      </c>
      <c r="I929">
        <f t="shared" si="104"/>
        <v>3.7026438989890963E-2</v>
      </c>
    </row>
    <row r="930" spans="1:9" x14ac:dyDescent="0.3">
      <c r="A930">
        <v>37.349899999999998</v>
      </c>
      <c r="B930">
        <v>0.2857142857142857</v>
      </c>
      <c r="C930">
        <f t="shared" si="98"/>
        <v>32.666197439510846</v>
      </c>
      <c r="D930">
        <f t="shared" si="99"/>
        <v>4.6837025604891522</v>
      </c>
      <c r="E930">
        <f t="shared" si="100"/>
        <v>21.937069675132641</v>
      </c>
      <c r="F930">
        <f t="shared" si="101"/>
        <v>6.9876213471835937</v>
      </c>
      <c r="G930">
        <f t="shared" si="102"/>
        <v>1.7563744307192328E-3</v>
      </c>
      <c r="H930">
        <f t="shared" si="103"/>
        <v>8.1632653061224483E-2</v>
      </c>
      <c r="I930">
        <f t="shared" si="104"/>
        <v>0.12540067203631475</v>
      </c>
    </row>
    <row r="931" spans="1:9" x14ac:dyDescent="0.3">
      <c r="A931">
        <v>26.548400000000001</v>
      </c>
      <c r="B931">
        <v>0.21739130434782611</v>
      </c>
      <c r="C931">
        <f t="shared" si="98"/>
        <v>29.339981012418715</v>
      </c>
      <c r="D931">
        <f t="shared" si="99"/>
        <v>-2.7915810124187139</v>
      </c>
      <c r="E931">
        <f t="shared" si="100"/>
        <v>7.7929245488966918</v>
      </c>
      <c r="F931">
        <f t="shared" si="101"/>
        <v>66.554417266831322</v>
      </c>
      <c r="G931">
        <f t="shared" si="102"/>
        <v>1.2151116412452612E-2</v>
      </c>
      <c r="H931">
        <f t="shared" si="103"/>
        <v>4.7258979206049156E-2</v>
      </c>
      <c r="I931">
        <f t="shared" si="104"/>
        <v>0.10515063101424997</v>
      </c>
    </row>
    <row r="932" spans="1:9" x14ac:dyDescent="0.3">
      <c r="A932">
        <v>25.617899999999999</v>
      </c>
      <c r="B932">
        <v>0.17543859649122806</v>
      </c>
      <c r="C932">
        <f t="shared" si="98"/>
        <v>27.297567416835825</v>
      </c>
      <c r="D932">
        <f t="shared" si="99"/>
        <v>-1.6796674168358265</v>
      </c>
      <c r="E932">
        <f t="shared" si="100"/>
        <v>2.8212826311799382</v>
      </c>
      <c r="F932">
        <f t="shared" si="101"/>
        <v>82.602451275277616</v>
      </c>
      <c r="G932">
        <f t="shared" si="102"/>
        <v>2.316021649068568E-2</v>
      </c>
      <c r="H932">
        <f t="shared" si="103"/>
        <v>3.077870113881194E-2</v>
      </c>
      <c r="I932">
        <f t="shared" si="104"/>
        <v>6.5566163379349077E-2</v>
      </c>
    </row>
    <row r="933" spans="1:9" x14ac:dyDescent="0.3">
      <c r="A933">
        <v>40.6</v>
      </c>
      <c r="B933">
        <v>0.37037037037037035</v>
      </c>
      <c r="C933">
        <f t="shared" si="98"/>
        <v>36.787569982170467</v>
      </c>
      <c r="D933">
        <f t="shared" si="99"/>
        <v>3.8124300178295343</v>
      </c>
      <c r="E933">
        <f t="shared" si="100"/>
        <v>14.534622640847703</v>
      </c>
      <c r="F933">
        <f t="shared" si="101"/>
        <v>34.733471087246848</v>
      </c>
      <c r="G933">
        <f t="shared" si="102"/>
        <v>1.8273028939335611E-3</v>
      </c>
      <c r="H933">
        <f t="shared" si="103"/>
        <v>0.1371742112482853</v>
      </c>
      <c r="I933">
        <f t="shared" si="104"/>
        <v>9.3902217187919565E-2</v>
      </c>
    </row>
    <row r="934" spans="1:9" x14ac:dyDescent="0.3">
      <c r="A934">
        <v>36.6</v>
      </c>
      <c r="B934">
        <v>0.2857142857142857</v>
      </c>
      <c r="C934">
        <f t="shared" si="98"/>
        <v>32.666197439510846</v>
      </c>
      <c r="D934">
        <f t="shared" si="99"/>
        <v>3.9338025604891556</v>
      </c>
      <c r="E934">
        <f t="shared" si="100"/>
        <v>15.474802584911036</v>
      </c>
      <c r="F934">
        <f t="shared" si="101"/>
        <v>3.5853836437057431</v>
      </c>
      <c r="G934">
        <f t="shared" si="102"/>
        <v>1.7563744307192328E-3</v>
      </c>
      <c r="H934">
        <f t="shared" si="103"/>
        <v>8.1632653061224483E-2</v>
      </c>
      <c r="I934">
        <f t="shared" si="104"/>
        <v>0.10748094427565999</v>
      </c>
    </row>
    <row r="935" spans="1:9" x14ac:dyDescent="0.3">
      <c r="A935">
        <v>34.1</v>
      </c>
      <c r="B935">
        <v>0.5</v>
      </c>
      <c r="C935">
        <f t="shared" si="98"/>
        <v>43.098421688117995</v>
      </c>
      <c r="D935">
        <f t="shared" si="99"/>
        <v>-8.9984216881179933</v>
      </c>
      <c r="E935">
        <f t="shared" si="100"/>
        <v>80.971592877192279</v>
      </c>
      <c r="F935">
        <f t="shared" si="101"/>
        <v>0.36782899149255516</v>
      </c>
      <c r="G935">
        <f t="shared" si="102"/>
        <v>2.9713689881008285E-2</v>
      </c>
      <c r="H935">
        <f t="shared" si="103"/>
        <v>0.25</v>
      </c>
      <c r="I935">
        <f t="shared" si="104"/>
        <v>0.26388333396240449</v>
      </c>
    </row>
    <row r="936" spans="1:9" x14ac:dyDescent="0.3">
      <c r="A936">
        <v>36.200000000000003</v>
      </c>
      <c r="B936">
        <v>0.5</v>
      </c>
      <c r="C936">
        <f t="shared" si="98"/>
        <v>43.098421688117995</v>
      </c>
      <c r="D936">
        <f t="shared" si="99"/>
        <v>-6.8984216881179918</v>
      </c>
      <c r="E936">
        <f t="shared" si="100"/>
        <v>47.588221787096685</v>
      </c>
      <c r="F936">
        <f t="shared" si="101"/>
        <v>2.2305748993516374</v>
      </c>
      <c r="G936">
        <f t="shared" si="102"/>
        <v>2.9713689881008285E-2</v>
      </c>
      <c r="H936">
        <f t="shared" si="103"/>
        <v>0.25</v>
      </c>
      <c r="I936">
        <f t="shared" si="104"/>
        <v>0.19056413503088374</v>
      </c>
    </row>
    <row r="937" spans="1:9" x14ac:dyDescent="0.3">
      <c r="A937">
        <v>36.4</v>
      </c>
      <c r="B937">
        <v>0.3125</v>
      </c>
      <c r="C937">
        <f t="shared" si="98"/>
        <v>33.97022547058674</v>
      </c>
      <c r="D937">
        <f t="shared" si="99"/>
        <v>2.4297745294132582</v>
      </c>
      <c r="E937">
        <f t="shared" si="100"/>
        <v>5.9038042637854202</v>
      </c>
      <c r="F937">
        <f t="shared" si="101"/>
        <v>2.8679792715286787</v>
      </c>
      <c r="G937">
        <f t="shared" si="102"/>
        <v>2.2871743343393466E-4</v>
      </c>
      <c r="H937">
        <f t="shared" si="103"/>
        <v>9.765625E-2</v>
      </c>
      <c r="I937">
        <f t="shared" si="104"/>
        <v>6.6752047511353246E-2</v>
      </c>
    </row>
    <row r="938" spans="1:9" x14ac:dyDescent="0.3">
      <c r="A938">
        <v>29.7</v>
      </c>
      <c r="B938">
        <v>0.3125</v>
      </c>
      <c r="C938">
        <f t="shared" si="98"/>
        <v>33.97022547058674</v>
      </c>
      <c r="D938">
        <f t="shared" si="99"/>
        <v>-4.2702254705867411</v>
      </c>
      <c r="E938">
        <f t="shared" si="100"/>
        <v>18.234825569647754</v>
      </c>
      <c r="F938">
        <f t="shared" si="101"/>
        <v>25.064932803597365</v>
      </c>
      <c r="G938">
        <f t="shared" si="102"/>
        <v>2.2871743343393466E-4</v>
      </c>
      <c r="H938">
        <f t="shared" si="103"/>
        <v>9.765625E-2</v>
      </c>
      <c r="I938">
        <f t="shared" si="104"/>
        <v>0.14377863537329094</v>
      </c>
    </row>
    <row r="939" spans="1:9" x14ac:dyDescent="0.3">
      <c r="A939">
        <v>28.7</v>
      </c>
      <c r="B939">
        <v>0.2857142857142857</v>
      </c>
      <c r="C939">
        <f t="shared" si="98"/>
        <v>32.666197439510846</v>
      </c>
      <c r="D939">
        <f t="shared" si="99"/>
        <v>-3.9661974395108466</v>
      </c>
      <c r="E939">
        <f t="shared" si="100"/>
        <v>15.730722129182395</v>
      </c>
      <c r="F939">
        <f t="shared" si="101"/>
        <v>36.077910942712094</v>
      </c>
      <c r="G939">
        <f t="shared" si="102"/>
        <v>1.7563744307192328E-3</v>
      </c>
      <c r="H939">
        <f t="shared" si="103"/>
        <v>8.1632653061224483E-2</v>
      </c>
      <c r="I939">
        <f t="shared" si="104"/>
        <v>0.13819503273556957</v>
      </c>
    </row>
    <row r="940" spans="1:9" x14ac:dyDescent="0.3">
      <c r="A940">
        <v>31.9</v>
      </c>
      <c r="B940">
        <v>0.43478260869565222</v>
      </c>
      <c r="C940">
        <f t="shared" si="98"/>
        <v>39.92339691680278</v>
      </c>
      <c r="D940">
        <f t="shared" si="99"/>
        <v>-8.0233969168027812</v>
      </c>
      <c r="E940">
        <f t="shared" si="100"/>
        <v>64.374898084560371</v>
      </c>
      <c r="F940">
        <f t="shared" si="101"/>
        <v>7.8763808975449656</v>
      </c>
      <c r="G940">
        <f t="shared" si="102"/>
        <v>1.1483094549526857E-2</v>
      </c>
      <c r="H940">
        <f t="shared" si="103"/>
        <v>0.18903591682419663</v>
      </c>
      <c r="I940">
        <f t="shared" si="104"/>
        <v>0.25151714472735992</v>
      </c>
    </row>
    <row r="941" spans="1:9" x14ac:dyDescent="0.3">
      <c r="A941">
        <v>31.6</v>
      </c>
      <c r="B941">
        <v>0.27027027027027023</v>
      </c>
      <c r="C941">
        <f t="shared" si="98"/>
        <v>31.914325421593215</v>
      </c>
      <c r="D941">
        <f t="shared" si="99"/>
        <v>-0.31432542159321386</v>
      </c>
      <c r="E941">
        <f t="shared" si="100"/>
        <v>9.880047065975163E-2</v>
      </c>
      <c r="F941">
        <f t="shared" si="101"/>
        <v>9.6502743392793668</v>
      </c>
      <c r="G941">
        <f t="shared" si="102"/>
        <v>3.2893822705397893E-3</v>
      </c>
      <c r="H941">
        <f t="shared" si="103"/>
        <v>7.3046018991964917E-2</v>
      </c>
      <c r="I941">
        <f t="shared" si="104"/>
        <v>9.9470070124434758E-3</v>
      </c>
    </row>
    <row r="942" spans="1:9" x14ac:dyDescent="0.3">
      <c r="A942">
        <v>30.7</v>
      </c>
      <c r="B942">
        <v>0.3125</v>
      </c>
      <c r="C942">
        <f t="shared" si="98"/>
        <v>33.97022547058674</v>
      </c>
      <c r="D942">
        <f t="shared" si="99"/>
        <v>-3.2702254705867411</v>
      </c>
      <c r="E942">
        <f t="shared" si="100"/>
        <v>10.694374628474272</v>
      </c>
      <c r="F942">
        <f t="shared" si="101"/>
        <v>16.051954664482636</v>
      </c>
      <c r="G942">
        <f t="shared" si="102"/>
        <v>2.2871743343393466E-4</v>
      </c>
      <c r="H942">
        <f t="shared" si="103"/>
        <v>9.765625E-2</v>
      </c>
      <c r="I942">
        <f t="shared" si="104"/>
        <v>0.10652200229924239</v>
      </c>
    </row>
    <row r="943" spans="1:9" x14ac:dyDescent="0.3">
      <c r="A943">
        <v>33.200000000000003</v>
      </c>
      <c r="B943">
        <v>0.33333333333333331</v>
      </c>
      <c r="C943">
        <f t="shared" si="98"/>
        <v>34.98446949475688</v>
      </c>
      <c r="D943">
        <f t="shared" si="99"/>
        <v>-1.7844694947568769</v>
      </c>
      <c r="E943">
        <f t="shared" si="100"/>
        <v>3.1843313777178635</v>
      </c>
      <c r="F943">
        <f t="shared" si="101"/>
        <v>2.2695093166958031</v>
      </c>
      <c r="G943">
        <f t="shared" si="102"/>
        <v>3.2603260942195653E-5</v>
      </c>
      <c r="H943">
        <f t="shared" si="103"/>
        <v>0.1111111111111111</v>
      </c>
      <c r="I943">
        <f t="shared" si="104"/>
        <v>5.3749081167375805E-2</v>
      </c>
    </row>
    <row r="944" spans="1:9" x14ac:dyDescent="0.3">
      <c r="A944">
        <v>26.1066</v>
      </c>
      <c r="B944">
        <v>0.27777777777777779</v>
      </c>
      <c r="C944">
        <f t="shared" si="98"/>
        <v>32.279818763636513</v>
      </c>
      <c r="D944">
        <f t="shared" si="99"/>
        <v>-6.1732187636365126</v>
      </c>
      <c r="E944">
        <f t="shared" si="100"/>
        <v>38.108629903713911</v>
      </c>
      <c r="F944">
        <f t="shared" si="101"/>
        <v>73.958092008692219</v>
      </c>
      <c r="G944">
        <f t="shared" si="102"/>
        <v>2.4845867332658439E-3</v>
      </c>
      <c r="H944">
        <f t="shared" si="103"/>
        <v>7.7160493827160503E-2</v>
      </c>
      <c r="I944">
        <f t="shared" si="104"/>
        <v>0.23646199672253423</v>
      </c>
    </row>
    <row r="945" spans="1:9" x14ac:dyDescent="0.3">
      <c r="A945">
        <v>24.6</v>
      </c>
      <c r="B945">
        <v>0.23809523809523808</v>
      </c>
      <c r="C945">
        <f t="shared" si="98"/>
        <v>30.347925384264816</v>
      </c>
      <c r="D945">
        <f t="shared" si="99"/>
        <v>-5.7479253842648141</v>
      </c>
      <c r="E945">
        <f t="shared" si="100"/>
        <v>33.038646223075808</v>
      </c>
      <c r="F945">
        <f t="shared" si="101"/>
        <v>102.14112131308244</v>
      </c>
      <c r="G945">
        <f t="shared" si="102"/>
        <v>8.0152929927865182E-3</v>
      </c>
      <c r="H945">
        <f t="shared" si="103"/>
        <v>5.6689342403628114E-2</v>
      </c>
      <c r="I945">
        <f t="shared" si="104"/>
        <v>0.23365550342539892</v>
      </c>
    </row>
    <row r="946" spans="1:9" x14ac:dyDescent="0.3">
      <c r="A946">
        <v>26.6</v>
      </c>
      <c r="B946">
        <v>0.22727272727272727</v>
      </c>
      <c r="C946">
        <f t="shared" si="98"/>
        <v>29.821045371708898</v>
      </c>
      <c r="D946">
        <f t="shared" si="99"/>
        <v>-3.2210453717088967</v>
      </c>
      <c r="E946">
        <f t="shared" si="100"/>
        <v>10.375133286607305</v>
      </c>
      <c r="F946">
        <f t="shared" si="101"/>
        <v>65.715165034852987</v>
      </c>
      <c r="G946">
        <f t="shared" si="102"/>
        <v>1.0070258882883612E-2</v>
      </c>
      <c r="H946">
        <f t="shared" si="103"/>
        <v>5.1652892561983466E-2</v>
      </c>
      <c r="I946">
        <f t="shared" si="104"/>
        <v>0.12109193126725175</v>
      </c>
    </row>
    <row r="947" spans="1:9" x14ac:dyDescent="0.3">
      <c r="A947">
        <v>33</v>
      </c>
      <c r="B947">
        <v>0.33333333333333331</v>
      </c>
      <c r="C947">
        <f t="shared" si="98"/>
        <v>34.98446949475688</v>
      </c>
      <c r="D947">
        <f t="shared" si="99"/>
        <v>-1.9844694947568797</v>
      </c>
      <c r="E947">
        <f t="shared" si="100"/>
        <v>3.9381191756206255</v>
      </c>
      <c r="F947">
        <f t="shared" si="101"/>
        <v>2.9121049445187572</v>
      </c>
      <c r="G947">
        <f t="shared" si="102"/>
        <v>3.2603260942195653E-5</v>
      </c>
      <c r="H947">
        <f t="shared" si="103"/>
        <v>0.1111111111111111</v>
      </c>
      <c r="I947">
        <f t="shared" si="104"/>
        <v>6.0135439235056959E-2</v>
      </c>
    </row>
    <row r="948" spans="1:9" x14ac:dyDescent="0.3">
      <c r="A948">
        <v>33.6</v>
      </c>
      <c r="B948">
        <v>0.33333333333333331</v>
      </c>
      <c r="C948">
        <f t="shared" si="98"/>
        <v>34.98446949475688</v>
      </c>
      <c r="D948">
        <f t="shared" si="99"/>
        <v>-1.3844694947568783</v>
      </c>
      <c r="E948">
        <f t="shared" si="100"/>
        <v>1.916755781912366</v>
      </c>
      <c r="F948">
        <f t="shared" si="101"/>
        <v>1.2243180610499176</v>
      </c>
      <c r="G948">
        <f t="shared" si="102"/>
        <v>3.2603260942195653E-5</v>
      </c>
      <c r="H948">
        <f t="shared" si="103"/>
        <v>0.1111111111111111</v>
      </c>
      <c r="I948">
        <f t="shared" si="104"/>
        <v>4.1204449248716614E-2</v>
      </c>
    </row>
    <row r="949" spans="1:9" x14ac:dyDescent="0.3">
      <c r="A949">
        <v>29.6</v>
      </c>
      <c r="B949">
        <v>0.33333333333333331</v>
      </c>
      <c r="C949">
        <f t="shared" si="98"/>
        <v>34.98446949475688</v>
      </c>
      <c r="D949">
        <f t="shared" si="99"/>
        <v>-5.3844694947568783</v>
      </c>
      <c r="E949">
        <f t="shared" si="100"/>
        <v>28.992511739967391</v>
      </c>
      <c r="F949">
        <f t="shared" si="101"/>
        <v>26.076230617508816</v>
      </c>
      <c r="G949">
        <f t="shared" si="102"/>
        <v>3.2603260942195653E-5</v>
      </c>
      <c r="H949">
        <f t="shared" si="103"/>
        <v>0.1111111111111111</v>
      </c>
      <c r="I949">
        <f t="shared" si="104"/>
        <v>0.18190775320124589</v>
      </c>
    </row>
    <row r="950" spans="1:9" x14ac:dyDescent="0.3">
      <c r="A950">
        <v>36.558999999999997</v>
      </c>
      <c r="B950">
        <v>0.33333333333333331</v>
      </c>
      <c r="C950">
        <f t="shared" si="98"/>
        <v>34.98446949475688</v>
      </c>
      <c r="D950">
        <f t="shared" si="99"/>
        <v>1.5745305052431178</v>
      </c>
      <c r="E950">
        <f t="shared" si="100"/>
        <v>2.4791463119411477</v>
      </c>
      <c r="F950">
        <f t="shared" si="101"/>
        <v>3.4317967474094324</v>
      </c>
      <c r="G950">
        <f t="shared" si="102"/>
        <v>3.2603260942195653E-5</v>
      </c>
      <c r="H950">
        <f t="shared" si="103"/>
        <v>0.1111111111111111</v>
      </c>
      <c r="I950">
        <f t="shared" si="104"/>
        <v>4.3068204963021904E-2</v>
      </c>
    </row>
    <row r="951" spans="1:9" x14ac:dyDescent="0.3">
      <c r="A951">
        <v>26.794599999999999</v>
      </c>
      <c r="B951">
        <v>0.20833333333333334</v>
      </c>
      <c r="C951">
        <f t="shared" si="98"/>
        <v>28.899005349736044</v>
      </c>
      <c r="D951">
        <f t="shared" si="99"/>
        <v>-2.1044053497360444</v>
      </c>
      <c r="E951">
        <f t="shared" si="100"/>
        <v>4.4285218759976832</v>
      </c>
      <c r="F951">
        <f t="shared" si="101"/>
        <v>62.5979886489813</v>
      </c>
      <c r="G951">
        <f t="shared" si="102"/>
        <v>1.423012162922596E-2</v>
      </c>
      <c r="H951">
        <f t="shared" si="103"/>
        <v>4.3402777777777783E-2</v>
      </c>
      <c r="I951">
        <f t="shared" si="104"/>
        <v>7.8538412580745537E-2</v>
      </c>
    </row>
    <row r="952" spans="1:9" x14ac:dyDescent="0.3">
      <c r="A952">
        <v>23.152100000000001</v>
      </c>
      <c r="B952">
        <v>0.22727272727272727</v>
      </c>
      <c r="C952">
        <f t="shared" si="98"/>
        <v>29.821045371708898</v>
      </c>
      <c r="D952">
        <f t="shared" si="99"/>
        <v>-6.6689453717088973</v>
      </c>
      <c r="E952">
        <f t="shared" si="100"/>
        <v>44.474832370837525</v>
      </c>
      <c r="F952">
        <f t="shared" si="101"/>
        <v>133.50390677070666</v>
      </c>
      <c r="G952">
        <f t="shared" si="102"/>
        <v>1.0070258882883612E-2</v>
      </c>
      <c r="H952">
        <f t="shared" si="103"/>
        <v>5.1652892561983466E-2</v>
      </c>
      <c r="I952">
        <f t="shared" si="104"/>
        <v>0.28804926428742522</v>
      </c>
    </row>
    <row r="953" spans="1:9" x14ac:dyDescent="0.3">
      <c r="A953">
        <v>29.5</v>
      </c>
      <c r="B953">
        <v>0.33333333333333331</v>
      </c>
      <c r="C953">
        <f t="shared" si="98"/>
        <v>34.98446949475688</v>
      </c>
      <c r="D953">
        <f t="shared" si="99"/>
        <v>-5.4844694947568797</v>
      </c>
      <c r="E953">
        <f t="shared" si="100"/>
        <v>30.079405638918782</v>
      </c>
      <c r="F953">
        <f t="shared" si="101"/>
        <v>27.107528431420302</v>
      </c>
      <c r="G953">
        <f t="shared" si="102"/>
        <v>3.2603260942195653E-5</v>
      </c>
      <c r="H953">
        <f t="shared" si="103"/>
        <v>0.1111111111111111</v>
      </c>
      <c r="I953">
        <f t="shared" si="104"/>
        <v>0.18591422016125017</v>
      </c>
    </row>
    <row r="954" spans="1:9" x14ac:dyDescent="0.3">
      <c r="A954">
        <v>24.9</v>
      </c>
      <c r="B954">
        <v>0.22727272727272727</v>
      </c>
      <c r="C954">
        <f t="shared" si="98"/>
        <v>29.821045371708898</v>
      </c>
      <c r="D954">
        <f t="shared" si="99"/>
        <v>-4.9210453717088996</v>
      </c>
      <c r="E954">
        <f t="shared" si="100"/>
        <v>24.216687550417582</v>
      </c>
      <c r="F954">
        <f t="shared" si="101"/>
        <v>96.167227871348075</v>
      </c>
      <c r="G954">
        <f t="shared" si="102"/>
        <v>1.0070258882883612E-2</v>
      </c>
      <c r="H954">
        <f t="shared" si="103"/>
        <v>5.1652892561983466E-2</v>
      </c>
      <c r="I954">
        <f t="shared" si="104"/>
        <v>0.19763234424533735</v>
      </c>
    </row>
    <row r="955" spans="1:9" x14ac:dyDescent="0.3">
      <c r="A955">
        <v>23.152100000000001</v>
      </c>
      <c r="B955">
        <v>0.22727272727272727</v>
      </c>
      <c r="C955">
        <f t="shared" si="98"/>
        <v>29.821045371708898</v>
      </c>
      <c r="D955">
        <f t="shared" si="99"/>
        <v>-6.6689453717088973</v>
      </c>
      <c r="E955">
        <f t="shared" si="100"/>
        <v>44.474832370837525</v>
      </c>
      <c r="F955">
        <f t="shared" si="101"/>
        <v>133.50390677070666</v>
      </c>
      <c r="G955">
        <f t="shared" si="102"/>
        <v>1.0070258882883612E-2</v>
      </c>
      <c r="H955">
        <f t="shared" si="103"/>
        <v>5.1652892561983466E-2</v>
      </c>
      <c r="I955">
        <f t="shared" si="104"/>
        <v>0.28804926428742522</v>
      </c>
    </row>
    <row r="956" spans="1:9" x14ac:dyDescent="0.3">
      <c r="A956">
        <v>30.9</v>
      </c>
      <c r="B956">
        <v>0.27777777777777779</v>
      </c>
      <c r="C956">
        <f t="shared" si="98"/>
        <v>32.279818763636513</v>
      </c>
      <c r="D956">
        <f t="shared" si="99"/>
        <v>-1.3798187636365142</v>
      </c>
      <c r="E956">
        <f t="shared" si="100"/>
        <v>1.9038998204833988</v>
      </c>
      <c r="F956">
        <f t="shared" si="101"/>
        <v>14.489359036659696</v>
      </c>
      <c r="G956">
        <f t="shared" si="102"/>
        <v>2.4845867332658439E-3</v>
      </c>
      <c r="H956">
        <f t="shared" si="103"/>
        <v>7.7160493827160503E-2</v>
      </c>
      <c r="I956">
        <f t="shared" si="104"/>
        <v>4.4654328920275543E-2</v>
      </c>
    </row>
    <row r="957" spans="1:9" x14ac:dyDescent="0.3">
      <c r="A957">
        <v>27.4</v>
      </c>
      <c r="B957">
        <v>0.16129032258064516</v>
      </c>
      <c r="C957">
        <f t="shared" si="98"/>
        <v>26.608776908061536</v>
      </c>
      <c r="D957">
        <f t="shared" si="99"/>
        <v>0.79122309193846263</v>
      </c>
      <c r="E957">
        <f t="shared" si="100"/>
        <v>0.62603398121666087</v>
      </c>
      <c r="F957">
        <f t="shared" si="101"/>
        <v>53.384782523561249</v>
      </c>
      <c r="G957">
        <f t="shared" si="102"/>
        <v>2.7666694908074808E-2</v>
      </c>
      <c r="H957">
        <f t="shared" si="103"/>
        <v>2.6014568158168574E-2</v>
      </c>
      <c r="I957">
        <f t="shared" si="104"/>
        <v>2.8876755180235865E-2</v>
      </c>
    </row>
    <row r="958" spans="1:9" x14ac:dyDescent="0.3">
      <c r="A958">
        <v>30.299299999999999</v>
      </c>
      <c r="B958">
        <v>0.35714285714285715</v>
      </c>
      <c r="C958">
        <f t="shared" si="98"/>
        <v>36.1436055223799</v>
      </c>
      <c r="D958">
        <f t="shared" si="99"/>
        <v>-5.8443055223799014</v>
      </c>
      <c r="E958">
        <f t="shared" si="100"/>
        <v>34.155907038920212</v>
      </c>
      <c r="F958">
        <f t="shared" si="101"/>
        <v>19.423315494825914</v>
      </c>
      <c r="G958">
        <f t="shared" si="102"/>
        <v>8.7139794816252201E-4</v>
      </c>
      <c r="H958">
        <f t="shared" si="103"/>
        <v>0.12755102040816327</v>
      </c>
      <c r="I958">
        <f t="shared" si="104"/>
        <v>0.19288582648377692</v>
      </c>
    </row>
    <row r="959" spans="1:9" x14ac:dyDescent="0.3">
      <c r="A959">
        <v>31.3</v>
      </c>
      <c r="B959">
        <v>0.33333333333333331</v>
      </c>
      <c r="C959">
        <f t="shared" si="98"/>
        <v>34.98446949475688</v>
      </c>
      <c r="D959">
        <f t="shared" si="99"/>
        <v>-3.684469494756879</v>
      </c>
      <c r="E959">
        <f t="shared" si="100"/>
        <v>13.57531545779401</v>
      </c>
      <c r="F959">
        <f t="shared" si="101"/>
        <v>11.604167781013789</v>
      </c>
      <c r="G959">
        <f t="shared" si="102"/>
        <v>3.2603260942195653E-5</v>
      </c>
      <c r="H959">
        <f t="shared" si="103"/>
        <v>0.1111111111111111</v>
      </c>
      <c r="I959">
        <f t="shared" si="104"/>
        <v>0.11771468034367025</v>
      </c>
    </row>
    <row r="960" spans="1:9" x14ac:dyDescent="0.3">
      <c r="A960">
        <v>40.299999999999997</v>
      </c>
      <c r="B960">
        <v>0.41666666666666669</v>
      </c>
      <c r="C960">
        <f t="shared" si="98"/>
        <v>39.041445591437437</v>
      </c>
      <c r="D960">
        <f t="shared" si="99"/>
        <v>1.25855440856256</v>
      </c>
      <c r="E960">
        <f t="shared" si="100"/>
        <v>1.583959199312255</v>
      </c>
      <c r="F960">
        <f t="shared" si="101"/>
        <v>31.287364528981215</v>
      </c>
      <c r="G960">
        <f t="shared" si="102"/>
        <v>7.928702126530799E-3</v>
      </c>
      <c r="H960">
        <f t="shared" si="103"/>
        <v>0.17361111111111113</v>
      </c>
      <c r="I960">
        <f t="shared" si="104"/>
        <v>3.1229637929592061E-2</v>
      </c>
    </row>
    <row r="961" spans="1:9" x14ac:dyDescent="0.3">
      <c r="A961">
        <v>33.1</v>
      </c>
      <c r="B961">
        <v>0.33333333333333331</v>
      </c>
      <c r="C961">
        <f t="shared" si="98"/>
        <v>34.98446949475688</v>
      </c>
      <c r="D961">
        <f t="shared" si="99"/>
        <v>-1.8844694947568783</v>
      </c>
      <c r="E961">
        <f t="shared" si="100"/>
        <v>3.551225276669244</v>
      </c>
      <c r="F961">
        <f t="shared" si="101"/>
        <v>2.5808071306072797</v>
      </c>
      <c r="G961">
        <f t="shared" si="102"/>
        <v>3.2603260942195653E-5</v>
      </c>
      <c r="H961">
        <f t="shared" si="103"/>
        <v>0.1111111111111111</v>
      </c>
      <c r="I961">
        <f t="shared" si="104"/>
        <v>5.6932613134648889E-2</v>
      </c>
    </row>
    <row r="962" spans="1:9" x14ac:dyDescent="0.3">
      <c r="A962">
        <v>29</v>
      </c>
      <c r="B962">
        <v>0.18867924528301888</v>
      </c>
      <c r="C962">
        <f t="shared" ref="C962:C1025" si="105">$L$19+($L$20*B962)</f>
        <v>27.942171364669875</v>
      </c>
      <c r="D962">
        <f t="shared" si="99"/>
        <v>1.0578286353301252</v>
      </c>
      <c r="E962">
        <f t="shared" si="100"/>
        <v>1.1190014217243949</v>
      </c>
      <c r="F962">
        <f t="shared" si="101"/>
        <v>32.56401750097767</v>
      </c>
      <c r="G962">
        <f t="shared" si="102"/>
        <v>1.9305480021454428E-2</v>
      </c>
      <c r="H962">
        <f t="shared" si="103"/>
        <v>3.55998576005696E-2</v>
      </c>
      <c r="I962">
        <f t="shared" si="104"/>
        <v>3.6476849494142247E-2</v>
      </c>
    </row>
    <row r="963" spans="1:9" x14ac:dyDescent="0.3">
      <c r="A963">
        <v>30.299900000000001</v>
      </c>
      <c r="B963">
        <v>0.16666666666666666</v>
      </c>
      <c r="C963">
        <f t="shared" si="105"/>
        <v>26.870517301395765</v>
      </c>
      <c r="D963">
        <f t="shared" ref="D963:D1026" si="106">A963-C963</f>
        <v>3.4293826986042362</v>
      </c>
      <c r="E963">
        <f t="shared" ref="E963:E1026" si="107">D963^2</f>
        <v>11.760665693486073</v>
      </c>
      <c r="F963">
        <f t="shared" ref="F963:F1026" si="108">(A963-(AVERAGE($A$2:$A$1108)))^2</f>
        <v>19.418027227942424</v>
      </c>
      <c r="G963">
        <f t="shared" ref="G963:G1026" si="109">(B963-(AVERAGE($B$2:$B$1108)))^2</f>
        <v>2.5907072196431666E-2</v>
      </c>
      <c r="H963">
        <f t="shared" ref="H963:H1026" si="110">(B963)^2</f>
        <v>2.7777777777777776E-2</v>
      </c>
      <c r="I963">
        <f t="shared" ref="I963:I1026" si="111">ABS(D963)/A963</f>
        <v>0.11318132068436648</v>
      </c>
    </row>
    <row r="964" spans="1:9" x14ac:dyDescent="0.3">
      <c r="A964">
        <v>31.6</v>
      </c>
      <c r="B964">
        <v>0.27777777777777779</v>
      </c>
      <c r="C964">
        <f t="shared" si="105"/>
        <v>32.279818763636513</v>
      </c>
      <c r="D964">
        <f t="shared" si="106"/>
        <v>-0.67981876363651139</v>
      </c>
      <c r="E964">
        <f t="shared" si="107"/>
        <v>0.46215355139227493</v>
      </c>
      <c r="F964">
        <f t="shared" si="108"/>
        <v>9.6502743392793668</v>
      </c>
      <c r="G964">
        <f t="shared" si="109"/>
        <v>2.4845867332658439E-3</v>
      </c>
      <c r="H964">
        <f t="shared" si="110"/>
        <v>7.7160493827160503E-2</v>
      </c>
      <c r="I964">
        <f t="shared" si="111"/>
        <v>2.1513252013813652E-2</v>
      </c>
    </row>
    <row r="965" spans="1:9" x14ac:dyDescent="0.3">
      <c r="A965">
        <v>31.9</v>
      </c>
      <c r="B965">
        <v>0.2857142857142857</v>
      </c>
      <c r="C965">
        <f t="shared" si="105"/>
        <v>32.666197439510846</v>
      </c>
      <c r="D965">
        <f t="shared" si="106"/>
        <v>-0.76619743951084729</v>
      </c>
      <c r="E965">
        <f t="shared" si="107"/>
        <v>0.58705851631297845</v>
      </c>
      <c r="F965">
        <f t="shared" si="108"/>
        <v>7.8763808975449656</v>
      </c>
      <c r="G965">
        <f t="shared" si="109"/>
        <v>1.7563744307192328E-3</v>
      </c>
      <c r="H965">
        <f t="shared" si="110"/>
        <v>8.1632653061224483E-2</v>
      </c>
      <c r="I965">
        <f t="shared" si="111"/>
        <v>2.4018728511311829E-2</v>
      </c>
    </row>
    <row r="966" spans="1:9" x14ac:dyDescent="0.3">
      <c r="A966">
        <v>28.5</v>
      </c>
      <c r="B966">
        <v>0.27027027027027023</v>
      </c>
      <c r="C966">
        <f t="shared" si="105"/>
        <v>31.914325421593215</v>
      </c>
      <c r="D966">
        <f t="shared" si="106"/>
        <v>-3.4143254215932153</v>
      </c>
      <c r="E966">
        <f t="shared" si="107"/>
        <v>11.657618084537686</v>
      </c>
      <c r="F966">
        <f t="shared" si="108"/>
        <v>38.520506570535034</v>
      </c>
      <c r="G966">
        <f t="shared" si="109"/>
        <v>3.2893822705397893E-3</v>
      </c>
      <c r="H966">
        <f t="shared" si="110"/>
        <v>7.3046018991964917E-2</v>
      </c>
      <c r="I966">
        <f t="shared" si="111"/>
        <v>0.11980089198572685</v>
      </c>
    </row>
    <row r="967" spans="1:9" x14ac:dyDescent="0.3">
      <c r="A967">
        <v>28.4</v>
      </c>
      <c r="B967">
        <v>0.25</v>
      </c>
      <c r="C967">
        <f t="shared" si="105"/>
        <v>30.927493398076322</v>
      </c>
      <c r="D967">
        <f t="shared" si="106"/>
        <v>-2.5274933980763237</v>
      </c>
      <c r="E967">
        <f t="shared" si="107"/>
        <v>6.3882228773194019</v>
      </c>
      <c r="F967">
        <f t="shared" si="108"/>
        <v>39.771804384446519</v>
      </c>
      <c r="G967">
        <f t="shared" si="109"/>
        <v>6.0253932842424841E-3</v>
      </c>
      <c r="H967">
        <f t="shared" si="110"/>
        <v>6.25E-2</v>
      </c>
      <c r="I967">
        <f t="shared" si="111"/>
        <v>8.8996246411138166E-2</v>
      </c>
    </row>
    <row r="968" spans="1:9" x14ac:dyDescent="0.3">
      <c r="A968">
        <v>31.4</v>
      </c>
      <c r="B968">
        <v>0.2857142857142857</v>
      </c>
      <c r="C968">
        <f t="shared" si="105"/>
        <v>32.666197439510846</v>
      </c>
      <c r="D968">
        <f t="shared" si="106"/>
        <v>-1.2661974395108473</v>
      </c>
      <c r="E968">
        <f t="shared" si="107"/>
        <v>1.6032559558238257</v>
      </c>
      <c r="F968">
        <f t="shared" si="108"/>
        <v>10.932869967102331</v>
      </c>
      <c r="G968">
        <f t="shared" si="109"/>
        <v>1.7563744307192328E-3</v>
      </c>
      <c r="H968">
        <f t="shared" si="110"/>
        <v>8.1632653061224483E-2</v>
      </c>
      <c r="I968">
        <f t="shared" si="111"/>
        <v>4.0324759220090677E-2</v>
      </c>
    </row>
    <row r="969" spans="1:9" x14ac:dyDescent="0.3">
      <c r="A969">
        <v>36.030700000000003</v>
      </c>
      <c r="B969">
        <v>0.4</v>
      </c>
      <c r="C969">
        <f t="shared" si="105"/>
        <v>38.230050372101331</v>
      </c>
      <c r="D969">
        <f t="shared" si="106"/>
        <v>-2.1993503721013283</v>
      </c>
      <c r="E969">
        <f t="shared" si="107"/>
        <v>4.8371420592622512</v>
      </c>
      <c r="F969">
        <f t="shared" si="108"/>
        <v>1.7535345883037603</v>
      </c>
      <c r="G969">
        <f t="shared" si="109"/>
        <v>5.2383712423019679E-3</v>
      </c>
      <c r="H969">
        <f t="shared" si="110"/>
        <v>0.16000000000000003</v>
      </c>
      <c r="I969">
        <f t="shared" si="111"/>
        <v>6.1041011473585809E-2</v>
      </c>
    </row>
    <row r="970" spans="1:9" x14ac:dyDescent="0.3">
      <c r="A970">
        <v>31.3917</v>
      </c>
      <c r="B970">
        <v>0.33333333333333331</v>
      </c>
      <c r="C970">
        <f t="shared" si="105"/>
        <v>34.98446949475688</v>
      </c>
      <c r="D970">
        <f t="shared" si="106"/>
        <v>-3.5927694947568796</v>
      </c>
      <c r="E970">
        <f t="shared" si="107"/>
        <v>12.907992642455604</v>
      </c>
      <c r="F970">
        <f t="shared" si="108"/>
        <v>10.987826575656973</v>
      </c>
      <c r="G970">
        <f t="shared" si="109"/>
        <v>3.2603260942195653E-5</v>
      </c>
      <c r="H970">
        <f t="shared" si="110"/>
        <v>0.1111111111111111</v>
      </c>
      <c r="I970">
        <f t="shared" si="111"/>
        <v>0.11444966327904763</v>
      </c>
    </row>
    <row r="971" spans="1:9" x14ac:dyDescent="0.3">
      <c r="A971">
        <v>37.9</v>
      </c>
      <c r="B971">
        <v>0.4</v>
      </c>
      <c r="C971">
        <f t="shared" si="105"/>
        <v>38.230050372101331</v>
      </c>
      <c r="D971">
        <f t="shared" si="106"/>
        <v>-0.33005037210133281</v>
      </c>
      <c r="E971">
        <f t="shared" si="107"/>
        <v>0.10893324812422825</v>
      </c>
      <c r="F971">
        <f t="shared" si="108"/>
        <v>10.198512062856583</v>
      </c>
      <c r="G971">
        <f t="shared" si="109"/>
        <v>5.2383712423019679E-3</v>
      </c>
      <c r="H971">
        <f t="shared" si="110"/>
        <v>0.16000000000000003</v>
      </c>
      <c r="I971">
        <f t="shared" si="111"/>
        <v>8.7084530897449299E-3</v>
      </c>
    </row>
    <row r="972" spans="1:9" x14ac:dyDescent="0.3">
      <c r="A972">
        <v>23.898299999999999</v>
      </c>
      <c r="B972">
        <v>0.18518518518518517</v>
      </c>
      <c r="C972">
        <f t="shared" si="105"/>
        <v>27.772067545102558</v>
      </c>
      <c r="D972">
        <f t="shared" si="106"/>
        <v>-3.8737675451025595</v>
      </c>
      <c r="E972">
        <f t="shared" si="107"/>
        <v>15.006074993489911</v>
      </c>
      <c r="F972">
        <f t="shared" si="108"/>
        <v>116.81695096329929</v>
      </c>
      <c r="G972">
        <f t="shared" si="109"/>
        <v>2.0288646978633796E-2</v>
      </c>
      <c r="H972">
        <f t="shared" si="110"/>
        <v>3.4293552812071325E-2</v>
      </c>
      <c r="I972">
        <f t="shared" si="111"/>
        <v>0.16209385375121074</v>
      </c>
    </row>
    <row r="973" spans="1:9" x14ac:dyDescent="0.3">
      <c r="A973">
        <v>25.753499999999999</v>
      </c>
      <c r="B973">
        <v>0.25</v>
      </c>
      <c r="C973">
        <f t="shared" si="105"/>
        <v>30.927493398076322</v>
      </c>
      <c r="D973">
        <f t="shared" si="106"/>
        <v>-5.1739933980763233</v>
      </c>
      <c r="E973">
        <f t="shared" si="107"/>
        <v>26.770207683337379</v>
      </c>
      <c r="F973">
        <f t="shared" si="108"/>
        <v>80.156013279613646</v>
      </c>
      <c r="G973">
        <f t="shared" si="109"/>
        <v>6.0253932842424841E-3</v>
      </c>
      <c r="H973">
        <f t="shared" si="110"/>
        <v>6.25E-2</v>
      </c>
      <c r="I973">
        <f t="shared" si="111"/>
        <v>0.20090447504519088</v>
      </c>
    </row>
    <row r="974" spans="1:9" x14ac:dyDescent="0.3">
      <c r="A974">
        <v>26.662199999999999</v>
      </c>
      <c r="B974">
        <v>0.21739130434782611</v>
      </c>
      <c r="C974">
        <f t="shared" si="105"/>
        <v>29.339981012418715</v>
      </c>
      <c r="D974">
        <f t="shared" si="106"/>
        <v>-2.6777810124187162</v>
      </c>
      <c r="E974">
        <f t="shared" si="107"/>
        <v>7.1705111504702046</v>
      </c>
      <c r="F974">
        <f t="shared" si="108"/>
        <v>64.710586634600105</v>
      </c>
      <c r="G974">
        <f t="shared" si="109"/>
        <v>1.2151116412452612E-2</v>
      </c>
      <c r="H974">
        <f t="shared" si="110"/>
        <v>4.7258979206049156E-2</v>
      </c>
      <c r="I974">
        <f t="shared" si="111"/>
        <v>0.10043361059547661</v>
      </c>
    </row>
    <row r="975" spans="1:9" x14ac:dyDescent="0.3">
      <c r="A975">
        <v>30.380500000000001</v>
      </c>
      <c r="B975">
        <v>0.2857142857142857</v>
      </c>
      <c r="C975">
        <f t="shared" si="105"/>
        <v>32.666197439510846</v>
      </c>
      <c r="D975">
        <f t="shared" si="106"/>
        <v>-2.2856974395108445</v>
      </c>
      <c r="E975">
        <f t="shared" si="107"/>
        <v>5.2244127849864306</v>
      </c>
      <c r="F975">
        <f t="shared" si="108"/>
        <v>18.714181429929774</v>
      </c>
      <c r="G975">
        <f t="shared" si="109"/>
        <v>1.7563744307192328E-3</v>
      </c>
      <c r="H975">
        <f t="shared" si="110"/>
        <v>8.1632653061224483E-2</v>
      </c>
      <c r="I975">
        <f t="shared" si="111"/>
        <v>7.523567549944353E-2</v>
      </c>
    </row>
    <row r="976" spans="1:9" x14ac:dyDescent="0.3">
      <c r="A976">
        <v>30.2</v>
      </c>
      <c r="B976">
        <v>0.2857142857142857</v>
      </c>
      <c r="C976">
        <f t="shared" si="105"/>
        <v>32.666197439510846</v>
      </c>
      <c r="D976">
        <f t="shared" si="106"/>
        <v>-2.4661974395108466</v>
      </c>
      <c r="E976">
        <f t="shared" si="107"/>
        <v>6.0821298106498558</v>
      </c>
      <c r="F976">
        <f t="shared" si="108"/>
        <v>20.308443734040001</v>
      </c>
      <c r="G976">
        <f t="shared" si="109"/>
        <v>1.7563744307192328E-3</v>
      </c>
      <c r="H976">
        <f t="shared" si="110"/>
        <v>8.1632653061224483E-2</v>
      </c>
      <c r="I976">
        <f t="shared" si="111"/>
        <v>8.166216687122009E-2</v>
      </c>
    </row>
    <row r="977" spans="1:9" x14ac:dyDescent="0.3">
      <c r="A977">
        <v>31.6</v>
      </c>
      <c r="B977">
        <v>0.27777777777777779</v>
      </c>
      <c r="C977">
        <f t="shared" si="105"/>
        <v>32.279818763636513</v>
      </c>
      <c r="D977">
        <f t="shared" si="106"/>
        <v>-0.67981876363651139</v>
      </c>
      <c r="E977">
        <f t="shared" si="107"/>
        <v>0.46215355139227493</v>
      </c>
      <c r="F977">
        <f t="shared" si="108"/>
        <v>9.6502743392793668</v>
      </c>
      <c r="G977">
        <f t="shared" si="109"/>
        <v>2.4845867332658439E-3</v>
      </c>
      <c r="H977">
        <f t="shared" si="110"/>
        <v>7.7160493827160503E-2</v>
      </c>
      <c r="I977">
        <f t="shared" si="111"/>
        <v>2.1513252013813652E-2</v>
      </c>
    </row>
    <row r="978" spans="1:9" x14ac:dyDescent="0.3">
      <c r="A978">
        <v>29</v>
      </c>
      <c r="B978">
        <v>0.18867924528301888</v>
      </c>
      <c r="C978">
        <f t="shared" si="105"/>
        <v>27.942171364669875</v>
      </c>
      <c r="D978">
        <f t="shared" si="106"/>
        <v>1.0578286353301252</v>
      </c>
      <c r="E978">
        <f t="shared" si="107"/>
        <v>1.1190014217243949</v>
      </c>
      <c r="F978">
        <f t="shared" si="108"/>
        <v>32.56401750097767</v>
      </c>
      <c r="G978">
        <f t="shared" si="109"/>
        <v>1.9305480021454428E-2</v>
      </c>
      <c r="H978">
        <f t="shared" si="110"/>
        <v>3.55998576005696E-2</v>
      </c>
      <c r="I978">
        <f t="shared" si="111"/>
        <v>3.6476849494142247E-2</v>
      </c>
    </row>
    <row r="979" spans="1:9" x14ac:dyDescent="0.3">
      <c r="A979">
        <v>30.299900000000001</v>
      </c>
      <c r="B979">
        <v>0.16666666666666666</v>
      </c>
      <c r="C979">
        <f t="shared" si="105"/>
        <v>26.870517301395765</v>
      </c>
      <c r="D979">
        <f t="shared" si="106"/>
        <v>3.4293826986042362</v>
      </c>
      <c r="E979">
        <f t="shared" si="107"/>
        <v>11.760665693486073</v>
      </c>
      <c r="F979">
        <f t="shared" si="108"/>
        <v>19.418027227942424</v>
      </c>
      <c r="G979">
        <f t="shared" si="109"/>
        <v>2.5907072196431666E-2</v>
      </c>
      <c r="H979">
        <f t="shared" si="110"/>
        <v>2.7777777777777776E-2</v>
      </c>
      <c r="I979">
        <f t="shared" si="111"/>
        <v>0.11318132068436648</v>
      </c>
    </row>
    <row r="980" spans="1:9" x14ac:dyDescent="0.3">
      <c r="A980">
        <v>27.4</v>
      </c>
      <c r="B980">
        <v>0.16129032258064516</v>
      </c>
      <c r="C980">
        <f t="shared" si="105"/>
        <v>26.608776908061536</v>
      </c>
      <c r="D980">
        <f t="shared" si="106"/>
        <v>0.79122309193846263</v>
      </c>
      <c r="E980">
        <f t="shared" si="107"/>
        <v>0.62603398121666087</v>
      </c>
      <c r="F980">
        <f t="shared" si="108"/>
        <v>53.384782523561249</v>
      </c>
      <c r="G980">
        <f t="shared" si="109"/>
        <v>2.7666694908074808E-2</v>
      </c>
      <c r="H980">
        <f t="shared" si="110"/>
        <v>2.6014568158168574E-2</v>
      </c>
      <c r="I980">
        <f t="shared" si="111"/>
        <v>2.8876755180235865E-2</v>
      </c>
    </row>
    <row r="981" spans="1:9" x14ac:dyDescent="0.3">
      <c r="A981">
        <v>40.299999999999997</v>
      </c>
      <c r="B981">
        <v>0.41666666666666669</v>
      </c>
      <c r="C981">
        <f t="shared" si="105"/>
        <v>39.041445591437437</v>
      </c>
      <c r="D981">
        <f t="shared" si="106"/>
        <v>1.25855440856256</v>
      </c>
      <c r="E981">
        <f t="shared" si="107"/>
        <v>1.583959199312255</v>
      </c>
      <c r="F981">
        <f t="shared" si="108"/>
        <v>31.287364528981215</v>
      </c>
      <c r="G981">
        <f t="shared" si="109"/>
        <v>7.928702126530799E-3</v>
      </c>
      <c r="H981">
        <f t="shared" si="110"/>
        <v>0.17361111111111113</v>
      </c>
      <c r="I981">
        <f t="shared" si="111"/>
        <v>3.1229637929592061E-2</v>
      </c>
    </row>
    <row r="982" spans="1:9" x14ac:dyDescent="0.3">
      <c r="A982">
        <v>33.1</v>
      </c>
      <c r="B982">
        <v>0.33333333333333331</v>
      </c>
      <c r="C982">
        <f t="shared" si="105"/>
        <v>34.98446949475688</v>
      </c>
      <c r="D982">
        <f t="shared" si="106"/>
        <v>-1.8844694947568783</v>
      </c>
      <c r="E982">
        <f t="shared" si="107"/>
        <v>3.551225276669244</v>
      </c>
      <c r="F982">
        <f t="shared" si="108"/>
        <v>2.5808071306072797</v>
      </c>
      <c r="G982">
        <f t="shared" si="109"/>
        <v>3.2603260942195653E-5</v>
      </c>
      <c r="H982">
        <f t="shared" si="110"/>
        <v>0.1111111111111111</v>
      </c>
      <c r="I982">
        <f t="shared" si="111"/>
        <v>5.6932613134648889E-2</v>
      </c>
    </row>
    <row r="983" spans="1:9" x14ac:dyDescent="0.3">
      <c r="A983">
        <v>34.6</v>
      </c>
      <c r="B983">
        <v>0.2857142857142857</v>
      </c>
      <c r="C983">
        <f t="shared" si="105"/>
        <v>32.666197439510846</v>
      </c>
      <c r="D983">
        <f t="shared" si="106"/>
        <v>1.9338025604891556</v>
      </c>
      <c r="E983">
        <f t="shared" si="107"/>
        <v>3.7395923429544142</v>
      </c>
      <c r="F983">
        <f t="shared" si="108"/>
        <v>1.1339921935192761E-2</v>
      </c>
      <c r="G983">
        <f t="shared" si="109"/>
        <v>1.7563744307192328E-3</v>
      </c>
      <c r="H983">
        <f t="shared" si="110"/>
        <v>8.1632653061224483E-2</v>
      </c>
      <c r="I983">
        <f t="shared" si="111"/>
        <v>5.5890247412981375E-2</v>
      </c>
    </row>
    <row r="984" spans="1:9" x14ac:dyDescent="0.3">
      <c r="A984">
        <v>37.709800000000001</v>
      </c>
      <c r="B984">
        <v>0.41666666666666669</v>
      </c>
      <c r="C984">
        <f t="shared" si="105"/>
        <v>39.041445591437437</v>
      </c>
      <c r="D984">
        <f t="shared" si="106"/>
        <v>-1.3316455914374359</v>
      </c>
      <c r="E984">
        <f t="shared" si="107"/>
        <v>1.7732799811947584</v>
      </c>
      <c r="F984">
        <f t="shared" si="108"/>
        <v>9.0198765449162206</v>
      </c>
      <c r="G984">
        <f t="shared" si="109"/>
        <v>7.928702126530799E-3</v>
      </c>
      <c r="H984">
        <f t="shared" si="110"/>
        <v>0.17361111111111113</v>
      </c>
      <c r="I984">
        <f t="shared" si="111"/>
        <v>3.5312984726448719E-2</v>
      </c>
    </row>
    <row r="985" spans="1:9" x14ac:dyDescent="0.3">
      <c r="A985">
        <v>31.3</v>
      </c>
      <c r="B985">
        <v>0.41666666666666669</v>
      </c>
      <c r="C985">
        <f t="shared" si="105"/>
        <v>39.041445591437437</v>
      </c>
      <c r="D985">
        <f t="shared" si="106"/>
        <v>-7.7414455914374365</v>
      </c>
      <c r="E985">
        <f t="shared" si="107"/>
        <v>59.929979845186118</v>
      </c>
      <c r="F985">
        <f t="shared" si="108"/>
        <v>11.604167781013789</v>
      </c>
      <c r="G985">
        <f t="shared" si="109"/>
        <v>7.928702126530799E-3</v>
      </c>
      <c r="H985">
        <f t="shared" si="110"/>
        <v>0.17361111111111113</v>
      </c>
      <c r="I985">
        <f t="shared" si="111"/>
        <v>0.24733053007787337</v>
      </c>
    </row>
    <row r="986" spans="1:9" x14ac:dyDescent="0.3">
      <c r="A986">
        <v>33.5</v>
      </c>
      <c r="B986">
        <v>0.41666666666666669</v>
      </c>
      <c r="C986">
        <f t="shared" si="105"/>
        <v>39.041445591437437</v>
      </c>
      <c r="D986">
        <f t="shared" si="106"/>
        <v>-5.5414455914374372</v>
      </c>
      <c r="E986">
        <f t="shared" si="107"/>
        <v>30.707619242861409</v>
      </c>
      <c r="F986">
        <f t="shared" si="108"/>
        <v>1.4556158749613934</v>
      </c>
      <c r="G986">
        <f t="shared" si="109"/>
        <v>7.928702126530799E-3</v>
      </c>
      <c r="H986">
        <f t="shared" si="110"/>
        <v>0.17361111111111113</v>
      </c>
      <c r="I986">
        <f t="shared" si="111"/>
        <v>0.1654162863115653</v>
      </c>
    </row>
    <row r="987" spans="1:9" x14ac:dyDescent="0.3">
      <c r="A987">
        <v>30.5</v>
      </c>
      <c r="B987">
        <v>0.2857142857142857</v>
      </c>
      <c r="C987">
        <f t="shared" si="105"/>
        <v>32.666197439510846</v>
      </c>
      <c r="D987">
        <f t="shared" si="106"/>
        <v>-2.1661974395108459</v>
      </c>
      <c r="E987">
        <f t="shared" si="107"/>
        <v>4.6924113469433451</v>
      </c>
      <c r="F987">
        <f t="shared" si="108"/>
        <v>17.694550292305575</v>
      </c>
      <c r="G987">
        <f t="shared" si="109"/>
        <v>1.7563744307192328E-3</v>
      </c>
      <c r="H987">
        <f t="shared" si="110"/>
        <v>8.1632653061224483E-2</v>
      </c>
      <c r="I987">
        <f t="shared" si="111"/>
        <v>7.1022866869208057E-2</v>
      </c>
    </row>
    <row r="988" spans="1:9" x14ac:dyDescent="0.3">
      <c r="A988">
        <v>25.2</v>
      </c>
      <c r="B988">
        <v>0.27027027027027023</v>
      </c>
      <c r="C988">
        <f t="shared" si="105"/>
        <v>31.914325421593215</v>
      </c>
      <c r="D988">
        <f t="shared" si="106"/>
        <v>-6.714325421593216</v>
      </c>
      <c r="E988">
        <f t="shared" si="107"/>
        <v>45.082165867052915</v>
      </c>
      <c r="F988">
        <f t="shared" si="108"/>
        <v>90.373334429613649</v>
      </c>
      <c r="G988">
        <f t="shared" si="109"/>
        <v>3.2893822705397893E-3</v>
      </c>
      <c r="H988">
        <f t="shared" si="110"/>
        <v>7.3046018991964917E-2</v>
      </c>
      <c r="I988">
        <f t="shared" si="111"/>
        <v>0.26644148498385778</v>
      </c>
    </row>
    <row r="989" spans="1:9" x14ac:dyDescent="0.3">
      <c r="A989">
        <v>25.1</v>
      </c>
      <c r="B989">
        <v>0.27027027027027023</v>
      </c>
      <c r="C989">
        <f t="shared" si="105"/>
        <v>31.914325421593215</v>
      </c>
      <c r="D989">
        <f t="shared" si="106"/>
        <v>-6.8143254215932139</v>
      </c>
      <c r="E989">
        <f t="shared" si="107"/>
        <v>46.43503095137153</v>
      </c>
      <c r="F989">
        <f t="shared" si="108"/>
        <v>92.284632243525081</v>
      </c>
      <c r="G989">
        <f t="shared" si="109"/>
        <v>3.2893822705397893E-3</v>
      </c>
      <c r="H989">
        <f t="shared" si="110"/>
        <v>7.3046018991964917E-2</v>
      </c>
      <c r="I989">
        <f t="shared" si="111"/>
        <v>0.27148706858937105</v>
      </c>
    </row>
    <row r="990" spans="1:9" x14ac:dyDescent="0.3">
      <c r="A990">
        <v>22.299900000000001</v>
      </c>
      <c r="B990">
        <v>0.18867924528301888</v>
      </c>
      <c r="C990">
        <f t="shared" si="105"/>
        <v>27.942171364669875</v>
      </c>
      <c r="D990">
        <f t="shared" si="106"/>
        <v>-5.6422713646698739</v>
      </c>
      <c r="E990">
        <f t="shared" si="107"/>
        <v>31.83522615257364</v>
      </c>
      <c r="F990">
        <f t="shared" si="108"/>
        <v>153.92345234086022</v>
      </c>
      <c r="G990">
        <f t="shared" si="109"/>
        <v>1.9305480021454428E-2</v>
      </c>
      <c r="H990">
        <f t="shared" si="110"/>
        <v>3.55998576005696E-2</v>
      </c>
      <c r="I990">
        <f t="shared" si="111"/>
        <v>0.25301778773312317</v>
      </c>
    </row>
    <row r="991" spans="1:9" x14ac:dyDescent="0.3">
      <c r="A991">
        <v>37.6</v>
      </c>
      <c r="B991">
        <v>0.41666666666666669</v>
      </c>
      <c r="C991">
        <f t="shared" si="105"/>
        <v>39.041445591437437</v>
      </c>
      <c r="D991">
        <f t="shared" si="106"/>
        <v>-1.4414455914374358</v>
      </c>
      <c r="E991">
        <f t="shared" si="107"/>
        <v>2.0777653930744191</v>
      </c>
      <c r="F991">
        <f t="shared" si="108"/>
        <v>8.3724055045910184</v>
      </c>
      <c r="G991">
        <f t="shared" si="109"/>
        <v>7.928702126530799E-3</v>
      </c>
      <c r="H991">
        <f t="shared" si="110"/>
        <v>0.17361111111111113</v>
      </c>
      <c r="I991">
        <f t="shared" si="111"/>
        <v>3.8336318921208395E-2</v>
      </c>
    </row>
    <row r="992" spans="1:9" x14ac:dyDescent="0.3">
      <c r="A992">
        <v>36</v>
      </c>
      <c r="B992">
        <v>0.2857142857142857</v>
      </c>
      <c r="C992">
        <f t="shared" si="105"/>
        <v>32.666197439510846</v>
      </c>
      <c r="D992">
        <f t="shared" si="106"/>
        <v>3.3338025604891541</v>
      </c>
      <c r="E992">
        <f t="shared" si="107"/>
        <v>11.114239512324041</v>
      </c>
      <c r="F992">
        <f t="shared" si="108"/>
        <v>1.6731705271745745</v>
      </c>
      <c r="G992">
        <f t="shared" si="109"/>
        <v>1.7563744307192328E-3</v>
      </c>
      <c r="H992">
        <f t="shared" si="110"/>
        <v>8.1632653061224483E-2</v>
      </c>
      <c r="I992">
        <f t="shared" si="111"/>
        <v>9.260562668025428E-2</v>
      </c>
    </row>
    <row r="993" spans="1:9" x14ac:dyDescent="0.3">
      <c r="A993">
        <v>39.204099999999997</v>
      </c>
      <c r="B993">
        <v>0.41666666666666669</v>
      </c>
      <c r="C993">
        <f t="shared" si="105"/>
        <v>39.041445591437437</v>
      </c>
      <c r="D993">
        <f t="shared" si="106"/>
        <v>0.16265440856255964</v>
      </c>
      <c r="E993">
        <f t="shared" si="107"/>
        <v>2.6456456624836075E-2</v>
      </c>
      <c r="F993">
        <f t="shared" si="108"/>
        <v>20.228504081637048</v>
      </c>
      <c r="G993">
        <f t="shared" si="109"/>
        <v>7.928702126530799E-3</v>
      </c>
      <c r="H993">
        <f t="shared" si="110"/>
        <v>0.17361111111111113</v>
      </c>
      <c r="I993">
        <f t="shared" si="111"/>
        <v>4.1489132147545706E-3</v>
      </c>
    </row>
    <row r="994" spans="1:9" x14ac:dyDescent="0.3">
      <c r="A994">
        <v>38.6</v>
      </c>
      <c r="B994">
        <v>0.41666666666666669</v>
      </c>
      <c r="C994">
        <f t="shared" si="105"/>
        <v>39.041445591437437</v>
      </c>
      <c r="D994">
        <f t="shared" si="106"/>
        <v>-0.44144559143743578</v>
      </c>
      <c r="E994">
        <f t="shared" si="107"/>
        <v>0.19487421019954748</v>
      </c>
      <c r="F994">
        <f t="shared" si="108"/>
        <v>15.159427365476294</v>
      </c>
      <c r="G994">
        <f t="shared" si="109"/>
        <v>7.928702126530799E-3</v>
      </c>
      <c r="H994">
        <f t="shared" si="110"/>
        <v>0.17361111111111113</v>
      </c>
      <c r="I994">
        <f t="shared" si="111"/>
        <v>1.1436414285943932E-2</v>
      </c>
    </row>
    <row r="995" spans="1:9" x14ac:dyDescent="0.3">
      <c r="A995">
        <v>31.1</v>
      </c>
      <c r="B995">
        <v>0.26315789473684209</v>
      </c>
      <c r="C995">
        <f t="shared" si="105"/>
        <v>31.56806857123641</v>
      </c>
      <c r="D995">
        <f t="shared" si="106"/>
        <v>-0.4680685712364081</v>
      </c>
      <c r="E995">
        <f t="shared" si="107"/>
        <v>0.21908818737929245</v>
      </c>
      <c r="F995">
        <f t="shared" si="108"/>
        <v>13.006763408836729</v>
      </c>
      <c r="G995">
        <f t="shared" si="109"/>
        <v>4.1558022463991347E-3</v>
      </c>
      <c r="H995">
        <f t="shared" si="110"/>
        <v>6.9252077562326861E-2</v>
      </c>
      <c r="I995">
        <f t="shared" si="111"/>
        <v>1.5050436374161032E-2</v>
      </c>
    </row>
    <row r="996" spans="1:9" x14ac:dyDescent="0.3">
      <c r="A996">
        <v>29.773399999999999</v>
      </c>
      <c r="B996">
        <v>0.2857142857142857</v>
      </c>
      <c r="C996">
        <f t="shared" si="105"/>
        <v>32.666197439510846</v>
      </c>
      <c r="D996">
        <f t="shared" si="106"/>
        <v>-2.8927974395108471</v>
      </c>
      <c r="E996">
        <f t="shared" si="107"/>
        <v>8.3682770260405128</v>
      </c>
      <c r="F996">
        <f t="shared" si="108"/>
        <v>24.335367768186348</v>
      </c>
      <c r="G996">
        <f t="shared" si="109"/>
        <v>1.7563744307192328E-3</v>
      </c>
      <c r="H996">
        <f t="shared" si="110"/>
        <v>8.1632653061224483E-2</v>
      </c>
      <c r="I996">
        <f t="shared" si="111"/>
        <v>9.7160466708902826E-2</v>
      </c>
    </row>
    <row r="997" spans="1:9" x14ac:dyDescent="0.3">
      <c r="A997">
        <v>27.251100000000001</v>
      </c>
      <c r="B997">
        <v>0.2</v>
      </c>
      <c r="C997">
        <f t="shared" si="105"/>
        <v>28.493307740067991</v>
      </c>
      <c r="D997">
        <f t="shared" si="106"/>
        <v>-1.2422077400679896</v>
      </c>
      <c r="E997">
        <f t="shared" si="107"/>
        <v>1.5430800694848221</v>
      </c>
      <c r="F997">
        <f t="shared" si="108"/>
        <v>55.582826178475401</v>
      </c>
      <c r="G997">
        <f t="shared" si="109"/>
        <v>1.628773396488932E-2</v>
      </c>
      <c r="H997">
        <f t="shared" si="110"/>
        <v>4.0000000000000008E-2</v>
      </c>
      <c r="I997">
        <f t="shared" si="111"/>
        <v>4.5583765061520072E-2</v>
      </c>
    </row>
    <row r="998" spans="1:9" x14ac:dyDescent="0.3">
      <c r="A998">
        <v>23.6</v>
      </c>
      <c r="B998">
        <v>0.17857142857142858</v>
      </c>
      <c r="C998">
        <f t="shared" si="105"/>
        <v>27.450085315207275</v>
      </c>
      <c r="D998">
        <f t="shared" si="106"/>
        <v>-3.8500853152072736</v>
      </c>
      <c r="E998">
        <f t="shared" si="107"/>
        <v>14.823156934374691</v>
      </c>
      <c r="F998">
        <f t="shared" si="108"/>
        <v>123.35409945219716</v>
      </c>
      <c r="G998">
        <f t="shared" si="109"/>
        <v>2.2216492215778785E-2</v>
      </c>
      <c r="H998">
        <f t="shared" si="110"/>
        <v>3.1887755102040817E-2</v>
      </c>
      <c r="I998">
        <f t="shared" si="111"/>
        <v>0.16313920827149464</v>
      </c>
    </row>
    <row r="999" spans="1:9" x14ac:dyDescent="0.3">
      <c r="A999">
        <v>26.6</v>
      </c>
      <c r="B999">
        <v>0.27027027027027023</v>
      </c>
      <c r="C999">
        <f t="shared" si="105"/>
        <v>31.914325421593215</v>
      </c>
      <c r="D999">
        <f t="shared" si="106"/>
        <v>-5.3143254215932139</v>
      </c>
      <c r="E999">
        <f t="shared" si="107"/>
        <v>28.242054686591889</v>
      </c>
      <c r="F999">
        <f t="shared" si="108"/>
        <v>65.715165034852987</v>
      </c>
      <c r="G999">
        <f t="shared" si="109"/>
        <v>3.2893822705397893E-3</v>
      </c>
      <c r="H999">
        <f t="shared" si="110"/>
        <v>7.3046018991964917E-2</v>
      </c>
      <c r="I999">
        <f t="shared" si="111"/>
        <v>0.19978666998470729</v>
      </c>
    </row>
    <row r="1000" spans="1:9" x14ac:dyDescent="0.3">
      <c r="A1000">
        <v>26</v>
      </c>
      <c r="B1000">
        <v>0.17543859649122806</v>
      </c>
      <c r="C1000">
        <f t="shared" si="105"/>
        <v>27.297567416835825</v>
      </c>
      <c r="D1000">
        <f t="shared" si="106"/>
        <v>-1.2975674168358253</v>
      </c>
      <c r="E1000">
        <f t="shared" si="107"/>
        <v>1.6836812012339966</v>
      </c>
      <c r="F1000">
        <f t="shared" si="108"/>
        <v>75.802951918321853</v>
      </c>
      <c r="G1000">
        <f t="shared" si="109"/>
        <v>2.316021649068568E-2</v>
      </c>
      <c r="H1000">
        <f t="shared" si="110"/>
        <v>3.077870113881194E-2</v>
      </c>
      <c r="I1000">
        <f t="shared" si="111"/>
        <v>4.9906439109070208E-2</v>
      </c>
    </row>
    <row r="1001" spans="1:9" x14ac:dyDescent="0.3">
      <c r="A1001">
        <v>38.6</v>
      </c>
      <c r="B1001">
        <v>0.41666666666666669</v>
      </c>
      <c r="C1001">
        <f t="shared" si="105"/>
        <v>39.041445591437437</v>
      </c>
      <c r="D1001">
        <f t="shared" si="106"/>
        <v>-0.44144559143743578</v>
      </c>
      <c r="E1001">
        <f t="shared" si="107"/>
        <v>0.19487421019954748</v>
      </c>
      <c r="F1001">
        <f t="shared" si="108"/>
        <v>15.159427365476294</v>
      </c>
      <c r="G1001">
        <f t="shared" si="109"/>
        <v>7.928702126530799E-3</v>
      </c>
      <c r="H1001">
        <f t="shared" si="110"/>
        <v>0.17361111111111113</v>
      </c>
      <c r="I1001">
        <f t="shared" si="111"/>
        <v>1.1436414285943932E-2</v>
      </c>
    </row>
    <row r="1002" spans="1:9" x14ac:dyDescent="0.3">
      <c r="A1002">
        <v>33.6</v>
      </c>
      <c r="B1002">
        <v>0.41666666666666669</v>
      </c>
      <c r="C1002">
        <f t="shared" si="105"/>
        <v>39.041445591437437</v>
      </c>
      <c r="D1002">
        <f t="shared" si="106"/>
        <v>-5.4414455914374358</v>
      </c>
      <c r="E1002">
        <f t="shared" si="107"/>
        <v>29.609330124573905</v>
      </c>
      <c r="F1002">
        <f t="shared" si="108"/>
        <v>1.2243180610499176</v>
      </c>
      <c r="G1002">
        <f t="shared" si="109"/>
        <v>7.928702126530799E-3</v>
      </c>
      <c r="H1002">
        <f t="shared" si="110"/>
        <v>0.17361111111111113</v>
      </c>
      <c r="I1002">
        <f t="shared" si="111"/>
        <v>0.16194778545944749</v>
      </c>
    </row>
    <row r="1003" spans="1:9" x14ac:dyDescent="0.3">
      <c r="A1003">
        <v>27.5</v>
      </c>
      <c r="B1003">
        <v>0.27027027027027023</v>
      </c>
      <c r="C1003">
        <f t="shared" si="105"/>
        <v>31.914325421593215</v>
      </c>
      <c r="D1003">
        <f t="shared" si="106"/>
        <v>-4.4143254215932153</v>
      </c>
      <c r="E1003">
        <f t="shared" si="107"/>
        <v>19.486268927724119</v>
      </c>
      <c r="F1003">
        <f t="shared" si="108"/>
        <v>51.933484709649761</v>
      </c>
      <c r="G1003">
        <f t="shared" si="109"/>
        <v>3.2893822705397893E-3</v>
      </c>
      <c r="H1003">
        <f t="shared" si="110"/>
        <v>7.3046018991964917E-2</v>
      </c>
      <c r="I1003">
        <f t="shared" si="111"/>
        <v>0.16052092442157145</v>
      </c>
    </row>
    <row r="1004" spans="1:9" x14ac:dyDescent="0.3">
      <c r="A1004">
        <v>26</v>
      </c>
      <c r="B1004">
        <v>0.17543859649122806</v>
      </c>
      <c r="C1004">
        <f t="shared" si="105"/>
        <v>27.297567416835825</v>
      </c>
      <c r="D1004">
        <f t="shared" si="106"/>
        <v>-1.2975674168358253</v>
      </c>
      <c r="E1004">
        <f t="shared" si="107"/>
        <v>1.6836812012339966</v>
      </c>
      <c r="F1004">
        <f t="shared" si="108"/>
        <v>75.802951918321853</v>
      </c>
      <c r="G1004">
        <f t="shared" si="109"/>
        <v>2.316021649068568E-2</v>
      </c>
      <c r="H1004">
        <f t="shared" si="110"/>
        <v>3.077870113881194E-2</v>
      </c>
      <c r="I1004">
        <f t="shared" si="111"/>
        <v>4.9906439109070208E-2</v>
      </c>
    </row>
    <row r="1005" spans="1:9" x14ac:dyDescent="0.3">
      <c r="A1005">
        <v>20.9</v>
      </c>
      <c r="B1005">
        <v>0.16393442622950821</v>
      </c>
      <c r="C1005">
        <f t="shared" si="105"/>
        <v>26.737501691668534</v>
      </c>
      <c r="D1005">
        <f t="shared" si="106"/>
        <v>-5.8375016916685354</v>
      </c>
      <c r="E1005">
        <f t="shared" si="107"/>
        <v>34.076426000233013</v>
      </c>
      <c r="F1005">
        <f t="shared" si="108"/>
        <v>190.619140427807</v>
      </c>
      <c r="G1005">
        <f t="shared" si="109"/>
        <v>2.6794082362324449E-2</v>
      </c>
      <c r="H1005">
        <f t="shared" si="110"/>
        <v>2.6874496103198069E-2</v>
      </c>
      <c r="I1005">
        <f t="shared" si="111"/>
        <v>0.27930630103677206</v>
      </c>
    </row>
    <row r="1006" spans="1:9" x14ac:dyDescent="0.3">
      <c r="A1006">
        <v>28.5</v>
      </c>
      <c r="B1006">
        <v>0.27027027027027023</v>
      </c>
      <c r="C1006">
        <f t="shared" si="105"/>
        <v>31.914325421593215</v>
      </c>
      <c r="D1006">
        <f t="shared" si="106"/>
        <v>-3.4143254215932153</v>
      </c>
      <c r="E1006">
        <f t="shared" si="107"/>
        <v>11.657618084537686</v>
      </c>
      <c r="F1006">
        <f t="shared" si="108"/>
        <v>38.520506570535034</v>
      </c>
      <c r="G1006">
        <f t="shared" si="109"/>
        <v>3.2893822705397893E-3</v>
      </c>
      <c r="H1006">
        <f t="shared" si="110"/>
        <v>7.3046018991964917E-2</v>
      </c>
      <c r="I1006">
        <f t="shared" si="111"/>
        <v>0.11980089198572685</v>
      </c>
    </row>
    <row r="1007" spans="1:9" x14ac:dyDescent="0.3">
      <c r="A1007">
        <v>38.6</v>
      </c>
      <c r="B1007">
        <v>0.41666666666666669</v>
      </c>
      <c r="C1007">
        <f t="shared" si="105"/>
        <v>39.041445591437437</v>
      </c>
      <c r="D1007">
        <f t="shared" si="106"/>
        <v>-0.44144559143743578</v>
      </c>
      <c r="E1007">
        <f t="shared" si="107"/>
        <v>0.19487421019954748</v>
      </c>
      <c r="F1007">
        <f t="shared" si="108"/>
        <v>15.159427365476294</v>
      </c>
      <c r="G1007">
        <f t="shared" si="109"/>
        <v>7.928702126530799E-3</v>
      </c>
      <c r="H1007">
        <f t="shared" si="110"/>
        <v>0.17361111111111113</v>
      </c>
      <c r="I1007">
        <f t="shared" si="111"/>
        <v>1.1436414285943932E-2</v>
      </c>
    </row>
    <row r="1008" spans="1:9" x14ac:dyDescent="0.3">
      <c r="A1008">
        <v>33.6</v>
      </c>
      <c r="B1008">
        <v>0.41666666666666669</v>
      </c>
      <c r="C1008">
        <f t="shared" si="105"/>
        <v>39.041445591437437</v>
      </c>
      <c r="D1008">
        <f t="shared" si="106"/>
        <v>-5.4414455914374358</v>
      </c>
      <c r="E1008">
        <f t="shared" si="107"/>
        <v>29.609330124573905</v>
      </c>
      <c r="F1008">
        <f t="shared" si="108"/>
        <v>1.2243180610499176</v>
      </c>
      <c r="G1008">
        <f t="shared" si="109"/>
        <v>7.928702126530799E-3</v>
      </c>
      <c r="H1008">
        <f t="shared" si="110"/>
        <v>0.17361111111111113</v>
      </c>
      <c r="I1008">
        <f t="shared" si="111"/>
        <v>0.16194778545944749</v>
      </c>
    </row>
    <row r="1009" spans="1:9" x14ac:dyDescent="0.3">
      <c r="A1009">
        <v>33.6</v>
      </c>
      <c r="B1009">
        <v>0.41666666666666669</v>
      </c>
      <c r="C1009">
        <f t="shared" si="105"/>
        <v>39.041445591437437</v>
      </c>
      <c r="D1009">
        <f t="shared" si="106"/>
        <v>-5.4414455914374358</v>
      </c>
      <c r="E1009">
        <f t="shared" si="107"/>
        <v>29.609330124573905</v>
      </c>
      <c r="F1009">
        <f t="shared" si="108"/>
        <v>1.2243180610499176</v>
      </c>
      <c r="G1009">
        <f t="shared" si="109"/>
        <v>7.928702126530799E-3</v>
      </c>
      <c r="H1009">
        <f t="shared" si="110"/>
        <v>0.17361111111111113</v>
      </c>
      <c r="I1009">
        <f t="shared" si="111"/>
        <v>0.16194778545944749</v>
      </c>
    </row>
    <row r="1010" spans="1:9" x14ac:dyDescent="0.3">
      <c r="A1010">
        <v>26.163</v>
      </c>
      <c r="B1010">
        <v>0.26315789473684209</v>
      </c>
      <c r="C1010">
        <f t="shared" si="105"/>
        <v>31.56806857123641</v>
      </c>
      <c r="D1010">
        <f t="shared" si="106"/>
        <v>-5.4050685712364093</v>
      </c>
      <c r="E1010">
        <f t="shared" si="107"/>
        <v>29.2147662597676</v>
      </c>
      <c r="F1010">
        <f t="shared" si="108"/>
        <v>72.991205481646148</v>
      </c>
      <c r="G1010">
        <f t="shared" si="109"/>
        <v>4.1558022463991347E-3</v>
      </c>
      <c r="H1010">
        <f t="shared" si="110"/>
        <v>6.9252077562326861E-2</v>
      </c>
      <c r="I1010">
        <f t="shared" si="111"/>
        <v>0.20659207931951265</v>
      </c>
    </row>
    <row r="1011" spans="1:9" x14ac:dyDescent="0.3">
      <c r="A1011">
        <v>26.563199999999998</v>
      </c>
      <c r="B1011">
        <v>0.26315789473684209</v>
      </c>
      <c r="C1011">
        <f t="shared" si="105"/>
        <v>31.56806857123641</v>
      </c>
      <c r="D1011">
        <f t="shared" si="106"/>
        <v>-5.0048685712364112</v>
      </c>
      <c r="E1011">
        <f t="shared" si="107"/>
        <v>25.048709415349997</v>
      </c>
      <c r="F1011">
        <f t="shared" si="108"/>
        <v>66.313156870372467</v>
      </c>
      <c r="G1011">
        <f t="shared" si="109"/>
        <v>4.1558022463991347E-3</v>
      </c>
      <c r="H1011">
        <f t="shared" si="110"/>
        <v>6.9252077562326861E-2</v>
      </c>
      <c r="I1011">
        <f t="shared" si="111"/>
        <v>0.18841361625242484</v>
      </c>
    </row>
    <row r="1012" spans="1:9" x14ac:dyDescent="0.3">
      <c r="A1012">
        <v>29.2986</v>
      </c>
      <c r="B1012">
        <v>0.26315789473684209</v>
      </c>
      <c r="C1012">
        <f t="shared" si="105"/>
        <v>31.56806857123641</v>
      </c>
      <c r="D1012">
        <f t="shared" si="106"/>
        <v>-2.2694685712364091</v>
      </c>
      <c r="E1012">
        <f t="shared" si="107"/>
        <v>5.1504875958298282</v>
      </c>
      <c r="F1012">
        <f t="shared" si="108"/>
        <v>29.245264188638004</v>
      </c>
      <c r="G1012">
        <f t="shared" si="109"/>
        <v>4.1558022463991347E-3</v>
      </c>
      <c r="H1012">
        <f t="shared" si="110"/>
        <v>6.9252077562326861E-2</v>
      </c>
      <c r="I1012">
        <f t="shared" si="111"/>
        <v>7.7459966388715135E-2</v>
      </c>
    </row>
    <row r="1013" spans="1:9" x14ac:dyDescent="0.3">
      <c r="A1013">
        <v>28.4</v>
      </c>
      <c r="B1013">
        <v>0.21739130434782611</v>
      </c>
      <c r="C1013">
        <f t="shared" si="105"/>
        <v>29.339981012418715</v>
      </c>
      <c r="D1013">
        <f t="shared" si="106"/>
        <v>-0.93998101241871623</v>
      </c>
      <c r="E1013">
        <f t="shared" si="107"/>
        <v>0.88356430370771477</v>
      </c>
      <c r="F1013">
        <f t="shared" si="108"/>
        <v>39.771804384446519</v>
      </c>
      <c r="G1013">
        <f t="shared" si="109"/>
        <v>1.2151116412452612E-2</v>
      </c>
      <c r="H1013">
        <f t="shared" si="110"/>
        <v>4.7258979206049156E-2</v>
      </c>
      <c r="I1013">
        <f t="shared" si="111"/>
        <v>3.3097922972490007E-2</v>
      </c>
    </row>
    <row r="1014" spans="1:9" x14ac:dyDescent="0.3">
      <c r="A1014">
        <v>33.4</v>
      </c>
      <c r="B1014">
        <v>0.5</v>
      </c>
      <c r="C1014">
        <f t="shared" si="105"/>
        <v>43.098421688117995</v>
      </c>
      <c r="D1014">
        <f t="shared" si="106"/>
        <v>-9.6984216881179961</v>
      </c>
      <c r="E1014">
        <f t="shared" si="107"/>
        <v>94.059383240557523</v>
      </c>
      <c r="F1014">
        <f t="shared" si="108"/>
        <v>1.70691368887287</v>
      </c>
      <c r="G1014">
        <f t="shared" si="109"/>
        <v>2.9713689881008285E-2</v>
      </c>
      <c r="H1014">
        <f t="shared" si="110"/>
        <v>0.25</v>
      </c>
      <c r="I1014">
        <f t="shared" si="111"/>
        <v>0.29037190682988012</v>
      </c>
    </row>
    <row r="1015" spans="1:9" x14ac:dyDescent="0.3">
      <c r="A1015">
        <v>31.3</v>
      </c>
      <c r="B1015">
        <v>0.37037037037037035</v>
      </c>
      <c r="C1015">
        <f t="shared" si="105"/>
        <v>36.787569982170467</v>
      </c>
      <c r="D1015">
        <f t="shared" si="106"/>
        <v>-5.4875699821704664</v>
      </c>
      <c r="E1015">
        <f t="shared" si="107"/>
        <v>30.113424309218374</v>
      </c>
      <c r="F1015">
        <f t="shared" si="108"/>
        <v>11.604167781013789</v>
      </c>
      <c r="G1015">
        <f t="shared" si="109"/>
        <v>1.8273028939335611E-3</v>
      </c>
      <c r="H1015">
        <f t="shared" si="110"/>
        <v>0.1371742112482853</v>
      </c>
      <c r="I1015">
        <f t="shared" si="111"/>
        <v>0.17532172466998294</v>
      </c>
    </row>
    <row r="1016" spans="1:9" x14ac:dyDescent="0.3">
      <c r="A1016">
        <v>30.347000000000001</v>
      </c>
      <c r="B1016">
        <v>0.3125</v>
      </c>
      <c r="C1016">
        <f t="shared" si="105"/>
        <v>33.97022547058674</v>
      </c>
      <c r="D1016">
        <f t="shared" si="106"/>
        <v>-3.623225470586739</v>
      </c>
      <c r="E1016">
        <f t="shared" si="107"/>
        <v>13.127762810708496</v>
      </c>
      <c r="F1016">
        <f t="shared" si="108"/>
        <v>19.005144947590118</v>
      </c>
      <c r="G1016">
        <f t="shared" si="109"/>
        <v>2.2871743343393466E-4</v>
      </c>
      <c r="H1016">
        <f t="shared" si="110"/>
        <v>9.765625E-2</v>
      </c>
      <c r="I1016">
        <f t="shared" si="111"/>
        <v>0.11939320099471905</v>
      </c>
    </row>
    <row r="1017" spans="1:9" x14ac:dyDescent="0.3">
      <c r="A1017">
        <v>23.820399999999999</v>
      </c>
      <c r="B1017">
        <v>0.2</v>
      </c>
      <c r="C1017">
        <f t="shared" si="105"/>
        <v>28.493307740067991</v>
      </c>
      <c r="D1017">
        <f t="shared" si="106"/>
        <v>-4.6729077400679913</v>
      </c>
      <c r="E1017">
        <f t="shared" si="107"/>
        <v>21.836066747187342</v>
      </c>
      <c r="F1017">
        <f t="shared" si="108"/>
        <v>118.50693523033632</v>
      </c>
      <c r="G1017">
        <f t="shared" si="109"/>
        <v>1.628773396488932E-2</v>
      </c>
      <c r="H1017">
        <f t="shared" si="110"/>
        <v>4.0000000000000008E-2</v>
      </c>
      <c r="I1017">
        <f t="shared" si="111"/>
        <v>0.19617251347869857</v>
      </c>
    </row>
    <row r="1018" spans="1:9" x14ac:dyDescent="0.3">
      <c r="A1018">
        <v>24.572199999999999</v>
      </c>
      <c r="B1018">
        <v>0.2</v>
      </c>
      <c r="C1018">
        <f t="shared" si="105"/>
        <v>28.493307740067991</v>
      </c>
      <c r="D1018">
        <f t="shared" si="106"/>
        <v>-3.9211077400679919</v>
      </c>
      <c r="E1018">
        <f t="shared" si="107"/>
        <v>15.375085909221115</v>
      </c>
      <c r="F1018">
        <f t="shared" si="108"/>
        <v>102.70381494534989</v>
      </c>
      <c r="G1018">
        <f t="shared" si="109"/>
        <v>1.628773396488932E-2</v>
      </c>
      <c r="H1018">
        <f t="shared" si="110"/>
        <v>4.0000000000000008E-2</v>
      </c>
      <c r="I1018">
        <f t="shared" si="111"/>
        <v>0.15957495625414053</v>
      </c>
    </row>
    <row r="1019" spans="1:9" x14ac:dyDescent="0.3">
      <c r="A1019">
        <v>25.508199999999999</v>
      </c>
      <c r="B1019">
        <v>0.2</v>
      </c>
      <c r="C1019">
        <f t="shared" si="105"/>
        <v>28.493307740067991</v>
      </c>
      <c r="D1019">
        <f t="shared" si="106"/>
        <v>-2.985107740067992</v>
      </c>
      <c r="E1019">
        <f t="shared" si="107"/>
        <v>8.9108682198138336</v>
      </c>
      <c r="F1019">
        <f t="shared" si="108"/>
        <v>84.608521807138501</v>
      </c>
      <c r="G1019">
        <f t="shared" si="109"/>
        <v>1.628773396488932E-2</v>
      </c>
      <c r="H1019">
        <f t="shared" si="110"/>
        <v>4.0000000000000008E-2</v>
      </c>
      <c r="I1019">
        <f t="shared" si="111"/>
        <v>0.11702541692741911</v>
      </c>
    </row>
    <row r="1020" spans="1:9" x14ac:dyDescent="0.3">
      <c r="A1020">
        <v>23.574300000000001</v>
      </c>
      <c r="B1020">
        <v>0.2</v>
      </c>
      <c r="C1020">
        <f t="shared" si="105"/>
        <v>28.493307740067991</v>
      </c>
      <c r="D1020">
        <f t="shared" si="106"/>
        <v>-4.9190077400679897</v>
      </c>
      <c r="E1020">
        <f t="shared" si="107"/>
        <v>24.19663714684879</v>
      </c>
      <c r="F1020">
        <f t="shared" si="108"/>
        <v>123.92563348037243</v>
      </c>
      <c r="G1020">
        <f t="shared" si="109"/>
        <v>1.628773396488932E-2</v>
      </c>
      <c r="H1020">
        <f t="shared" si="110"/>
        <v>4.0000000000000008E-2</v>
      </c>
      <c r="I1020">
        <f t="shared" si="111"/>
        <v>0.20865975829899464</v>
      </c>
    </row>
    <row r="1021" spans="1:9" x14ac:dyDescent="0.3">
      <c r="A1021">
        <v>24.7928</v>
      </c>
      <c r="B1021">
        <v>0.2</v>
      </c>
      <c r="C1021">
        <f t="shared" si="105"/>
        <v>28.493307740067991</v>
      </c>
      <c r="D1021">
        <f t="shared" si="106"/>
        <v>-3.7005077400679909</v>
      </c>
      <c r="E1021">
        <f t="shared" si="107"/>
        <v>13.69375753430311</v>
      </c>
      <c r="F1021">
        <f t="shared" si="108"/>
        <v>98.281230967861148</v>
      </c>
      <c r="G1021">
        <f t="shared" si="109"/>
        <v>1.628773396488932E-2</v>
      </c>
      <c r="H1021">
        <f t="shared" si="110"/>
        <v>4.0000000000000008E-2</v>
      </c>
      <c r="I1021">
        <f t="shared" si="111"/>
        <v>0.14925735455729047</v>
      </c>
    </row>
    <row r="1022" spans="1:9" x14ac:dyDescent="0.3">
      <c r="A1022">
        <v>28.3</v>
      </c>
      <c r="B1022">
        <v>0.21739130434782611</v>
      </c>
      <c r="C1022">
        <f t="shared" si="105"/>
        <v>29.339981012418715</v>
      </c>
      <c r="D1022">
        <f t="shared" si="106"/>
        <v>-1.0399810124187141</v>
      </c>
      <c r="E1022">
        <f t="shared" si="107"/>
        <v>1.0815605061914535</v>
      </c>
      <c r="F1022">
        <f t="shared" si="108"/>
        <v>41.043102198357971</v>
      </c>
      <c r="G1022">
        <f t="shared" si="109"/>
        <v>1.2151116412452612E-2</v>
      </c>
      <c r="H1022">
        <f t="shared" si="110"/>
        <v>4.7258979206049156E-2</v>
      </c>
      <c r="I1022">
        <f t="shared" si="111"/>
        <v>3.6748445668505797E-2</v>
      </c>
    </row>
    <row r="1023" spans="1:9" x14ac:dyDescent="0.3">
      <c r="A1023">
        <v>24.149100000000001</v>
      </c>
      <c r="B1023">
        <v>0.17543859649122806</v>
      </c>
      <c r="C1023">
        <f t="shared" si="105"/>
        <v>27.297567416835825</v>
      </c>
      <c r="D1023">
        <f t="shared" si="106"/>
        <v>-3.1484674168358247</v>
      </c>
      <c r="E1023">
        <f t="shared" si="107"/>
        <v>9.9128470748768507</v>
      </c>
      <c r="F1023">
        <f t="shared" si="108"/>
        <v>111.45846396600929</v>
      </c>
      <c r="G1023">
        <f t="shared" si="109"/>
        <v>2.316021649068568E-2</v>
      </c>
      <c r="H1023">
        <f t="shared" si="110"/>
        <v>3.077870113881194E-2</v>
      </c>
      <c r="I1023">
        <f t="shared" si="111"/>
        <v>0.13037618034774898</v>
      </c>
    </row>
    <row r="1024" spans="1:9" x14ac:dyDescent="0.3">
      <c r="A1024">
        <v>33.793700000000001</v>
      </c>
      <c r="B1024">
        <v>0.2857142857142857</v>
      </c>
      <c r="C1024">
        <f t="shared" si="105"/>
        <v>32.666197439510846</v>
      </c>
      <c r="D1024">
        <f t="shared" si="106"/>
        <v>1.1275025604891553</v>
      </c>
      <c r="E1024">
        <f t="shared" si="107"/>
        <v>1.2712620239096013</v>
      </c>
      <c r="F1024">
        <f t="shared" si="108"/>
        <v>0.83318388550339573</v>
      </c>
      <c r="G1024">
        <f t="shared" si="109"/>
        <v>1.7563744307192328E-3</v>
      </c>
      <c r="H1024">
        <f t="shared" si="110"/>
        <v>8.1632653061224483E-2</v>
      </c>
      <c r="I1024">
        <f t="shared" si="111"/>
        <v>3.3364282706219064E-2</v>
      </c>
    </row>
    <row r="1025" spans="1:9" x14ac:dyDescent="0.3">
      <c r="A1025">
        <v>38.719299999999997</v>
      </c>
      <c r="B1025">
        <v>0.2857142857142857</v>
      </c>
      <c r="C1025">
        <f t="shared" si="105"/>
        <v>32.666197439510846</v>
      </c>
      <c r="D1025">
        <f t="shared" si="106"/>
        <v>6.0531025604891511</v>
      </c>
      <c r="E1025">
        <f t="shared" si="107"/>
        <v>36.640050607800319</v>
      </c>
      <c r="F1025">
        <f t="shared" si="108"/>
        <v>16.102651563479871</v>
      </c>
      <c r="G1025">
        <f t="shared" si="109"/>
        <v>1.7563744307192328E-3</v>
      </c>
      <c r="H1025">
        <f t="shared" si="110"/>
        <v>8.1632653061224483E-2</v>
      </c>
      <c r="I1025">
        <f t="shared" si="111"/>
        <v>0.15633295437906036</v>
      </c>
    </row>
    <row r="1026" spans="1:9" x14ac:dyDescent="0.3">
      <c r="A1026">
        <v>29.9849</v>
      </c>
      <c r="B1026">
        <v>0.2857142857142857</v>
      </c>
      <c r="C1026">
        <f t="shared" ref="C1026:C1089" si="112">$L$19+($L$20*B1026)</f>
        <v>32.666197439510846</v>
      </c>
      <c r="D1026">
        <f t="shared" si="106"/>
        <v>-2.6812974395108462</v>
      </c>
      <c r="E1026">
        <f t="shared" si="107"/>
        <v>7.1893559591274201</v>
      </c>
      <c r="F1026">
        <f t="shared" si="108"/>
        <v>22.293403341763575</v>
      </c>
      <c r="G1026">
        <f t="shared" si="109"/>
        <v>1.7563744307192328E-3</v>
      </c>
      <c r="H1026">
        <f t="shared" si="110"/>
        <v>8.1632653061224483E-2</v>
      </c>
      <c r="I1026">
        <f t="shared" si="111"/>
        <v>8.9421590184087532E-2</v>
      </c>
    </row>
    <row r="1027" spans="1:9" x14ac:dyDescent="0.3">
      <c r="A1027">
        <v>30.2</v>
      </c>
      <c r="B1027">
        <v>0.2857142857142857</v>
      </c>
      <c r="C1027">
        <f t="shared" si="112"/>
        <v>32.666197439510846</v>
      </c>
      <c r="D1027">
        <f t="shared" ref="D1027:D1090" si="113">A1027-C1027</f>
        <v>-2.4661974395108466</v>
      </c>
      <c r="E1027">
        <f t="shared" ref="E1027:E1090" si="114">D1027^2</f>
        <v>6.0821298106498558</v>
      </c>
      <c r="F1027">
        <f t="shared" ref="F1027:F1090" si="115">(A1027-(AVERAGE($A$2:$A$1108)))^2</f>
        <v>20.308443734040001</v>
      </c>
      <c r="G1027">
        <f t="shared" ref="G1027:G1090" si="116">(B1027-(AVERAGE($B$2:$B$1108)))^2</f>
        <v>1.7563744307192328E-3</v>
      </c>
      <c r="H1027">
        <f t="shared" ref="H1027:H1090" si="117">(B1027)^2</f>
        <v>8.1632653061224483E-2</v>
      </c>
      <c r="I1027">
        <f t="shared" ref="I1027:I1090" si="118">ABS(D1027)/A1027</f>
        <v>8.166216687122009E-2</v>
      </c>
    </row>
    <row r="1028" spans="1:9" x14ac:dyDescent="0.3">
      <c r="A1028">
        <v>31.4</v>
      </c>
      <c r="B1028">
        <v>0.2857142857142857</v>
      </c>
      <c r="C1028">
        <f t="shared" si="112"/>
        <v>32.666197439510846</v>
      </c>
      <c r="D1028">
        <f t="shared" si="113"/>
        <v>-1.2661974395108473</v>
      </c>
      <c r="E1028">
        <f t="shared" si="114"/>
        <v>1.6032559558238257</v>
      </c>
      <c r="F1028">
        <f t="shared" si="115"/>
        <v>10.932869967102331</v>
      </c>
      <c r="G1028">
        <f t="shared" si="116"/>
        <v>1.7563744307192328E-3</v>
      </c>
      <c r="H1028">
        <f t="shared" si="117"/>
        <v>8.1632653061224483E-2</v>
      </c>
      <c r="I1028">
        <f t="shared" si="118"/>
        <v>4.0324759220090677E-2</v>
      </c>
    </row>
    <row r="1029" spans="1:9" x14ac:dyDescent="0.3">
      <c r="A1029">
        <v>31.7</v>
      </c>
      <c r="B1029">
        <v>0.43478260869565222</v>
      </c>
      <c r="C1029">
        <f t="shared" si="112"/>
        <v>39.92339691680278</v>
      </c>
      <c r="D1029">
        <f t="shared" si="113"/>
        <v>-8.2233969168027805</v>
      </c>
      <c r="E1029">
        <f t="shared" si="114"/>
        <v>67.624256851281473</v>
      </c>
      <c r="F1029">
        <f t="shared" si="115"/>
        <v>9.0389765253679073</v>
      </c>
      <c r="G1029">
        <f t="shared" si="116"/>
        <v>1.1483094549526857E-2</v>
      </c>
      <c r="H1029">
        <f t="shared" si="117"/>
        <v>0.18903591682419663</v>
      </c>
      <c r="I1029">
        <f t="shared" si="118"/>
        <v>0.25941315194961451</v>
      </c>
    </row>
    <row r="1030" spans="1:9" x14ac:dyDescent="0.3">
      <c r="A1030">
        <v>28.7</v>
      </c>
      <c r="B1030">
        <v>0.27027027027027023</v>
      </c>
      <c r="C1030">
        <f t="shared" si="112"/>
        <v>31.914325421593215</v>
      </c>
      <c r="D1030">
        <f t="shared" si="113"/>
        <v>-3.214325421593216</v>
      </c>
      <c r="E1030">
        <f t="shared" si="114"/>
        <v>10.331887915900406</v>
      </c>
      <c r="F1030">
        <f t="shared" si="115"/>
        <v>36.077910942712094</v>
      </c>
      <c r="G1030">
        <f t="shared" si="116"/>
        <v>3.2893822705397893E-3</v>
      </c>
      <c r="H1030">
        <f t="shared" si="117"/>
        <v>7.3046018991964917E-2</v>
      </c>
      <c r="I1030">
        <f t="shared" si="118"/>
        <v>0.11199740144924097</v>
      </c>
    </row>
    <row r="1031" spans="1:9" x14ac:dyDescent="0.3">
      <c r="A1031">
        <v>37</v>
      </c>
      <c r="B1031">
        <v>0.4</v>
      </c>
      <c r="C1031">
        <f t="shared" si="112"/>
        <v>38.230050372101331</v>
      </c>
      <c r="D1031">
        <f t="shared" si="113"/>
        <v>-1.2300503721013314</v>
      </c>
      <c r="E1031">
        <f t="shared" si="114"/>
        <v>1.5130239179066238</v>
      </c>
      <c r="F1031">
        <f t="shared" si="115"/>
        <v>5.2601923880598465</v>
      </c>
      <c r="G1031">
        <f t="shared" si="116"/>
        <v>5.2383712423019679E-3</v>
      </c>
      <c r="H1031">
        <f t="shared" si="117"/>
        <v>0.16000000000000003</v>
      </c>
      <c r="I1031">
        <f t="shared" si="118"/>
        <v>3.3244604651387337E-2</v>
      </c>
    </row>
    <row r="1032" spans="1:9" x14ac:dyDescent="0.3">
      <c r="A1032">
        <v>32.1</v>
      </c>
      <c r="B1032">
        <v>0.33333333333333331</v>
      </c>
      <c r="C1032">
        <f t="shared" si="112"/>
        <v>34.98446949475688</v>
      </c>
      <c r="D1032">
        <f t="shared" si="113"/>
        <v>-2.8844694947568783</v>
      </c>
      <c r="E1032">
        <f t="shared" si="114"/>
        <v>8.3201642661830011</v>
      </c>
      <c r="F1032">
        <f t="shared" si="115"/>
        <v>6.7937852697220045</v>
      </c>
      <c r="G1032">
        <f t="shared" si="116"/>
        <v>3.2603260942195653E-5</v>
      </c>
      <c r="H1032">
        <f t="shared" si="117"/>
        <v>0.1111111111111111</v>
      </c>
      <c r="I1032">
        <f t="shared" si="118"/>
        <v>8.9858862765011788E-2</v>
      </c>
    </row>
    <row r="1033" spans="1:9" x14ac:dyDescent="0.3">
      <c r="A1033">
        <v>37.9</v>
      </c>
      <c r="B1033">
        <v>0.4</v>
      </c>
      <c r="C1033">
        <f t="shared" si="112"/>
        <v>38.230050372101331</v>
      </c>
      <c r="D1033">
        <f t="shared" si="113"/>
        <v>-0.33005037210133281</v>
      </c>
      <c r="E1033">
        <f t="shared" si="114"/>
        <v>0.10893324812422825</v>
      </c>
      <c r="F1033">
        <f t="shared" si="115"/>
        <v>10.198512062856583</v>
      </c>
      <c r="G1033">
        <f t="shared" si="116"/>
        <v>5.2383712423019679E-3</v>
      </c>
      <c r="H1033">
        <f t="shared" si="117"/>
        <v>0.16000000000000003</v>
      </c>
      <c r="I1033">
        <f t="shared" si="118"/>
        <v>8.7084530897449299E-3</v>
      </c>
    </row>
    <row r="1034" spans="1:9" x14ac:dyDescent="0.3">
      <c r="A1034">
        <v>20.7</v>
      </c>
      <c r="B1034">
        <v>0.18518518518518517</v>
      </c>
      <c r="C1034">
        <f t="shared" si="112"/>
        <v>27.772067545102558</v>
      </c>
      <c r="D1034">
        <f t="shared" si="113"/>
        <v>-7.0720675451025592</v>
      </c>
      <c r="E1034">
        <f t="shared" si="114"/>
        <v>50.014139362492941</v>
      </c>
      <c r="F1034">
        <f t="shared" si="115"/>
        <v>196.18173605562993</v>
      </c>
      <c r="G1034">
        <f t="shared" si="116"/>
        <v>2.0288646978633796E-2</v>
      </c>
      <c r="H1034">
        <f t="shared" si="117"/>
        <v>3.4293552812071325E-2</v>
      </c>
      <c r="I1034">
        <f t="shared" si="118"/>
        <v>0.34164577512572752</v>
      </c>
    </row>
    <row r="1035" spans="1:9" x14ac:dyDescent="0.3">
      <c r="A1035">
        <v>20.100000000000001</v>
      </c>
      <c r="B1035">
        <v>0.18181818181818182</v>
      </c>
      <c r="C1035">
        <f t="shared" si="112"/>
        <v>27.60814931897405</v>
      </c>
      <c r="D1035">
        <f t="shared" si="113"/>
        <v>-7.5081493189740485</v>
      </c>
      <c r="E1035">
        <f t="shared" si="114"/>
        <v>56.37230619601047</v>
      </c>
      <c r="F1035">
        <f t="shared" si="115"/>
        <v>213.3495229390987</v>
      </c>
      <c r="G1035">
        <f t="shared" si="116"/>
        <v>2.1259163633884869E-2</v>
      </c>
      <c r="H1035">
        <f t="shared" si="117"/>
        <v>3.3057851239669422E-2</v>
      </c>
      <c r="I1035">
        <f t="shared" si="118"/>
        <v>0.37353976711313669</v>
      </c>
    </row>
    <row r="1036" spans="1:9" x14ac:dyDescent="0.3">
      <c r="A1036">
        <v>31.5</v>
      </c>
      <c r="B1036">
        <v>0.33333333333333331</v>
      </c>
      <c r="C1036">
        <f t="shared" si="112"/>
        <v>34.98446949475688</v>
      </c>
      <c r="D1036">
        <f t="shared" si="113"/>
        <v>-3.4844694947568797</v>
      </c>
      <c r="E1036">
        <f t="shared" si="114"/>
        <v>12.141527659891265</v>
      </c>
      <c r="F1036">
        <f t="shared" si="115"/>
        <v>10.281572153190849</v>
      </c>
      <c r="G1036">
        <f t="shared" si="116"/>
        <v>3.2603260942195653E-5</v>
      </c>
      <c r="H1036">
        <f t="shared" si="117"/>
        <v>0.1111111111111111</v>
      </c>
      <c r="I1036">
        <f t="shared" si="118"/>
        <v>0.11061807919863111</v>
      </c>
    </row>
    <row r="1037" spans="1:9" x14ac:dyDescent="0.3">
      <c r="A1037">
        <v>23.8</v>
      </c>
      <c r="B1037">
        <v>0.21276595744680851</v>
      </c>
      <c r="C1037">
        <f t="shared" si="112"/>
        <v>29.11480195062331</v>
      </c>
      <c r="D1037">
        <f t="shared" si="113"/>
        <v>-5.3148019506233091</v>
      </c>
      <c r="E1037">
        <f t="shared" si="114"/>
        <v>28.247119774349333</v>
      </c>
      <c r="F1037">
        <f t="shared" si="115"/>
        <v>118.95150382437424</v>
      </c>
      <c r="G1037">
        <f t="shared" si="116"/>
        <v>1.3192233673406835E-2</v>
      </c>
      <c r="H1037">
        <f t="shared" si="117"/>
        <v>4.5269352648257127E-2</v>
      </c>
      <c r="I1037">
        <f t="shared" si="118"/>
        <v>0.22331100632871045</v>
      </c>
    </row>
    <row r="1038" spans="1:9" x14ac:dyDescent="0.3">
      <c r="A1038">
        <v>23.2</v>
      </c>
      <c r="B1038">
        <v>0.18181818181818182</v>
      </c>
      <c r="C1038">
        <f t="shared" si="112"/>
        <v>27.60814931897405</v>
      </c>
      <c r="D1038">
        <f t="shared" si="113"/>
        <v>-4.4081493189740506</v>
      </c>
      <c r="E1038">
        <f t="shared" si="114"/>
        <v>19.431780418371385</v>
      </c>
      <c r="F1038">
        <f t="shared" si="115"/>
        <v>132.39929070784311</v>
      </c>
      <c r="G1038">
        <f t="shared" si="116"/>
        <v>2.1259163633884869E-2</v>
      </c>
      <c r="H1038">
        <f t="shared" si="117"/>
        <v>3.3057851239669422E-2</v>
      </c>
      <c r="I1038">
        <f t="shared" si="118"/>
        <v>0.1900064361626746</v>
      </c>
    </row>
    <row r="1039" spans="1:9" x14ac:dyDescent="0.3">
      <c r="A1039">
        <v>28.668299999999999</v>
      </c>
      <c r="B1039">
        <v>0.2857142857142857</v>
      </c>
      <c r="C1039">
        <f t="shared" si="112"/>
        <v>32.666197439510846</v>
      </c>
      <c r="D1039">
        <f t="shared" si="113"/>
        <v>-3.9978974395108473</v>
      </c>
      <c r="E1039">
        <f t="shared" si="114"/>
        <v>15.983183936847389</v>
      </c>
      <c r="F1039">
        <f t="shared" si="115"/>
        <v>36.459727239722042</v>
      </c>
      <c r="G1039">
        <f t="shared" si="116"/>
        <v>1.7563744307192328E-3</v>
      </c>
      <c r="H1039">
        <f t="shared" si="117"/>
        <v>8.1632653061224483E-2</v>
      </c>
      <c r="I1039">
        <f t="shared" si="118"/>
        <v>0.13945359297589488</v>
      </c>
    </row>
    <row r="1040" spans="1:9" x14ac:dyDescent="0.3">
      <c r="A1040">
        <v>27.3</v>
      </c>
      <c r="B1040">
        <v>0.2857142857142857</v>
      </c>
      <c r="C1040">
        <f t="shared" si="112"/>
        <v>32.666197439510846</v>
      </c>
      <c r="D1040">
        <f t="shared" si="113"/>
        <v>-5.3661974395108452</v>
      </c>
      <c r="E1040">
        <f t="shared" si="114"/>
        <v>28.796074959812749</v>
      </c>
      <c r="F1040">
        <f t="shared" si="115"/>
        <v>54.856080337472697</v>
      </c>
      <c r="G1040">
        <f t="shared" si="116"/>
        <v>1.7563744307192328E-3</v>
      </c>
      <c r="H1040">
        <f t="shared" si="117"/>
        <v>8.1632653061224483E-2</v>
      </c>
      <c r="I1040">
        <f t="shared" si="118"/>
        <v>0.19656400877329103</v>
      </c>
    </row>
    <row r="1041" spans="1:9" x14ac:dyDescent="0.3">
      <c r="A1041">
        <v>34.4</v>
      </c>
      <c r="B1041">
        <v>0.33333333333333331</v>
      </c>
      <c r="C1041">
        <f t="shared" si="112"/>
        <v>34.98446949475688</v>
      </c>
      <c r="D1041">
        <f t="shared" si="113"/>
        <v>-0.58446949475688115</v>
      </c>
      <c r="E1041">
        <f t="shared" si="114"/>
        <v>0.34160459030136392</v>
      </c>
      <c r="F1041">
        <f t="shared" si="115"/>
        <v>9.3935549758139447E-2</v>
      </c>
      <c r="G1041">
        <f t="shared" si="116"/>
        <v>3.2603260942195653E-5</v>
      </c>
      <c r="H1041">
        <f t="shared" si="117"/>
        <v>0.1111111111111111</v>
      </c>
      <c r="I1041">
        <f t="shared" si="118"/>
        <v>1.6990392289444219E-2</v>
      </c>
    </row>
    <row r="1042" spans="1:9" x14ac:dyDescent="0.3">
      <c r="A1042">
        <v>24.6</v>
      </c>
      <c r="B1042">
        <v>0.18181818181818182</v>
      </c>
      <c r="C1042">
        <f t="shared" si="112"/>
        <v>27.60814931897405</v>
      </c>
      <c r="D1042">
        <f t="shared" si="113"/>
        <v>-3.0081493189740485</v>
      </c>
      <c r="E1042">
        <f t="shared" si="114"/>
        <v>9.0489623252440321</v>
      </c>
      <c r="F1042">
        <f t="shared" si="115"/>
        <v>102.14112131308244</v>
      </c>
      <c r="G1042">
        <f t="shared" si="116"/>
        <v>2.1259163633884869E-2</v>
      </c>
      <c r="H1042">
        <f t="shared" si="117"/>
        <v>3.3057851239669422E-2</v>
      </c>
      <c r="I1042">
        <f t="shared" si="118"/>
        <v>0.12228249264122147</v>
      </c>
    </row>
    <row r="1043" spans="1:9" x14ac:dyDescent="0.3">
      <c r="A1043">
        <v>19.7</v>
      </c>
      <c r="B1043">
        <v>0.15873015873015872</v>
      </c>
      <c r="C1043">
        <f t="shared" si="112"/>
        <v>26.484138625521425</v>
      </c>
      <c r="D1043">
        <f t="shared" si="113"/>
        <v>-6.7841386255214253</v>
      </c>
      <c r="E1043">
        <f t="shared" si="114"/>
        <v>46.024536890291735</v>
      </c>
      <c r="F1043">
        <f t="shared" si="115"/>
        <v>225.19471419474465</v>
      </c>
      <c r="G1043">
        <f t="shared" si="116"/>
        <v>2.8524929245765881E-2</v>
      </c>
      <c r="H1043">
        <f t="shared" si="117"/>
        <v>2.5195263290501382E-2</v>
      </c>
      <c r="I1043">
        <f t="shared" si="118"/>
        <v>0.34437251906200128</v>
      </c>
    </row>
    <row r="1044" spans="1:9" x14ac:dyDescent="0.3">
      <c r="A1044">
        <v>33.700000000000003</v>
      </c>
      <c r="B1044">
        <v>0.2857142857142857</v>
      </c>
      <c r="C1044">
        <f t="shared" si="112"/>
        <v>32.666197439510846</v>
      </c>
      <c r="D1044">
        <f t="shared" si="113"/>
        <v>1.033802560489157</v>
      </c>
      <c r="E1044">
        <f t="shared" si="114"/>
        <v>1.0687477340739371</v>
      </c>
      <c r="F1044">
        <f t="shared" si="115"/>
        <v>1.0130202471384422</v>
      </c>
      <c r="G1044">
        <f t="shared" si="116"/>
        <v>1.7563744307192328E-3</v>
      </c>
      <c r="H1044">
        <f t="shared" si="117"/>
        <v>8.1632653061224483E-2</v>
      </c>
      <c r="I1044">
        <f t="shared" si="118"/>
        <v>3.0676633842408218E-2</v>
      </c>
    </row>
    <row r="1045" spans="1:9" x14ac:dyDescent="0.3">
      <c r="A1045">
        <v>25.8</v>
      </c>
      <c r="B1045">
        <v>0.2857142857142857</v>
      </c>
      <c r="C1045">
        <f t="shared" si="112"/>
        <v>32.666197439510846</v>
      </c>
      <c r="D1045">
        <f t="shared" si="113"/>
        <v>-6.8661974395108452</v>
      </c>
      <c r="E1045">
        <f t="shared" si="114"/>
        <v>47.144667278345288</v>
      </c>
      <c r="F1045">
        <f t="shared" si="115"/>
        <v>79.32554754614479</v>
      </c>
      <c r="G1045">
        <f t="shared" si="116"/>
        <v>1.7563744307192328E-3</v>
      </c>
      <c r="H1045">
        <f t="shared" si="117"/>
        <v>8.1632653061224483E-2</v>
      </c>
      <c r="I1045">
        <f t="shared" si="118"/>
        <v>0.26613168370197071</v>
      </c>
    </row>
    <row r="1046" spans="1:9" x14ac:dyDescent="0.3">
      <c r="A1046">
        <v>33.299999999999997</v>
      </c>
      <c r="B1046">
        <v>0.33333333333333331</v>
      </c>
      <c r="C1046">
        <f t="shared" si="112"/>
        <v>34.98446949475688</v>
      </c>
      <c r="D1046">
        <f t="shared" si="113"/>
        <v>-1.6844694947568826</v>
      </c>
      <c r="E1046">
        <f t="shared" si="114"/>
        <v>2.8374374787665073</v>
      </c>
      <c r="F1046">
        <f t="shared" si="115"/>
        <v>1.978211502784347</v>
      </c>
      <c r="G1046">
        <f t="shared" si="116"/>
        <v>3.2603260942195653E-5</v>
      </c>
      <c r="H1046">
        <f t="shared" si="117"/>
        <v>0.1111111111111111</v>
      </c>
      <c r="I1046">
        <f t="shared" si="118"/>
        <v>5.0584669512218697E-2</v>
      </c>
    </row>
    <row r="1047" spans="1:9" x14ac:dyDescent="0.3">
      <c r="A1047">
        <v>36.030700000000003</v>
      </c>
      <c r="B1047">
        <v>0.4</v>
      </c>
      <c r="C1047">
        <f t="shared" si="112"/>
        <v>38.230050372101331</v>
      </c>
      <c r="D1047">
        <f t="shared" si="113"/>
        <v>-2.1993503721013283</v>
      </c>
      <c r="E1047">
        <f t="shared" si="114"/>
        <v>4.8371420592622512</v>
      </c>
      <c r="F1047">
        <f t="shared" si="115"/>
        <v>1.7535345883037603</v>
      </c>
      <c r="G1047">
        <f t="shared" si="116"/>
        <v>5.2383712423019679E-3</v>
      </c>
      <c r="H1047">
        <f t="shared" si="117"/>
        <v>0.16000000000000003</v>
      </c>
      <c r="I1047">
        <f t="shared" si="118"/>
        <v>6.1041011473585809E-2</v>
      </c>
    </row>
    <row r="1048" spans="1:9" x14ac:dyDescent="0.3">
      <c r="A1048">
        <v>31.3917</v>
      </c>
      <c r="B1048">
        <v>0.33333333333333331</v>
      </c>
      <c r="C1048">
        <f t="shared" si="112"/>
        <v>34.98446949475688</v>
      </c>
      <c r="D1048">
        <f t="shared" si="113"/>
        <v>-3.5927694947568796</v>
      </c>
      <c r="E1048">
        <f t="shared" si="114"/>
        <v>12.907992642455604</v>
      </c>
      <c r="F1048">
        <f t="shared" si="115"/>
        <v>10.987826575656973</v>
      </c>
      <c r="G1048">
        <f t="shared" si="116"/>
        <v>3.2603260942195653E-5</v>
      </c>
      <c r="H1048">
        <f t="shared" si="117"/>
        <v>0.1111111111111111</v>
      </c>
      <c r="I1048">
        <f t="shared" si="118"/>
        <v>0.11444966327904763</v>
      </c>
    </row>
    <row r="1049" spans="1:9" x14ac:dyDescent="0.3">
      <c r="A1049">
        <v>37.9</v>
      </c>
      <c r="B1049">
        <v>0.4</v>
      </c>
      <c r="C1049">
        <f t="shared" si="112"/>
        <v>38.230050372101331</v>
      </c>
      <c r="D1049">
        <f t="shared" si="113"/>
        <v>-0.33005037210133281</v>
      </c>
      <c r="E1049">
        <f t="shared" si="114"/>
        <v>0.10893324812422825</v>
      </c>
      <c r="F1049">
        <f t="shared" si="115"/>
        <v>10.198512062856583</v>
      </c>
      <c r="G1049">
        <f t="shared" si="116"/>
        <v>5.2383712423019679E-3</v>
      </c>
      <c r="H1049">
        <f t="shared" si="117"/>
        <v>0.16000000000000003</v>
      </c>
      <c r="I1049">
        <f t="shared" si="118"/>
        <v>8.7084530897449299E-3</v>
      </c>
    </row>
    <row r="1050" spans="1:9" x14ac:dyDescent="0.3">
      <c r="A1050">
        <v>25.753499999999999</v>
      </c>
      <c r="B1050">
        <v>0.25</v>
      </c>
      <c r="C1050">
        <f t="shared" si="112"/>
        <v>30.927493398076322</v>
      </c>
      <c r="D1050">
        <f t="shared" si="113"/>
        <v>-5.1739933980763233</v>
      </c>
      <c r="E1050">
        <f t="shared" si="114"/>
        <v>26.770207683337379</v>
      </c>
      <c r="F1050">
        <f t="shared" si="115"/>
        <v>80.156013279613646</v>
      </c>
      <c r="G1050">
        <f t="shared" si="116"/>
        <v>6.0253932842424841E-3</v>
      </c>
      <c r="H1050">
        <f t="shared" si="117"/>
        <v>6.25E-2</v>
      </c>
      <c r="I1050">
        <f t="shared" si="118"/>
        <v>0.20090447504519088</v>
      </c>
    </row>
    <row r="1051" spans="1:9" x14ac:dyDescent="0.3">
      <c r="A1051">
        <v>26.662199999999999</v>
      </c>
      <c r="B1051">
        <v>0.21739130434782611</v>
      </c>
      <c r="C1051">
        <f t="shared" si="112"/>
        <v>29.339981012418715</v>
      </c>
      <c r="D1051">
        <f t="shared" si="113"/>
        <v>-2.6777810124187162</v>
      </c>
      <c r="E1051">
        <f t="shared" si="114"/>
        <v>7.1705111504702046</v>
      </c>
      <c r="F1051">
        <f t="shared" si="115"/>
        <v>64.710586634600105</v>
      </c>
      <c r="G1051">
        <f t="shared" si="116"/>
        <v>1.2151116412452612E-2</v>
      </c>
      <c r="H1051">
        <f t="shared" si="117"/>
        <v>4.7258979206049156E-2</v>
      </c>
      <c r="I1051">
        <f t="shared" si="118"/>
        <v>0.10043361059547661</v>
      </c>
    </row>
    <row r="1052" spans="1:9" x14ac:dyDescent="0.3">
      <c r="A1052">
        <v>35.241799999999998</v>
      </c>
      <c r="B1052">
        <v>0.41666666666666669</v>
      </c>
      <c r="C1052">
        <f t="shared" si="112"/>
        <v>39.041445591437437</v>
      </c>
      <c r="D1052">
        <f t="shared" si="113"/>
        <v>-3.7996455914374394</v>
      </c>
      <c r="E1052">
        <f t="shared" si="114"/>
        <v>14.437306620529968</v>
      </c>
      <c r="F1052">
        <f t="shared" si="115"/>
        <v>0.28655779225135852</v>
      </c>
      <c r="G1052">
        <f t="shared" si="116"/>
        <v>7.928702126530799E-3</v>
      </c>
      <c r="H1052">
        <f t="shared" si="117"/>
        <v>0.17361111111111113</v>
      </c>
      <c r="I1052">
        <f t="shared" si="118"/>
        <v>0.10781644500103399</v>
      </c>
    </row>
    <row r="1053" spans="1:9" x14ac:dyDescent="0.3">
      <c r="A1053">
        <v>32.954799999999999</v>
      </c>
      <c r="B1053">
        <v>0.33333333333333331</v>
      </c>
      <c r="C1053">
        <f t="shared" si="112"/>
        <v>34.98446949475688</v>
      </c>
      <c r="D1053">
        <f t="shared" si="113"/>
        <v>-2.029669494756881</v>
      </c>
      <c r="E1053">
        <f t="shared" si="114"/>
        <v>4.1195582579466521</v>
      </c>
      <c r="F1053">
        <f t="shared" si="115"/>
        <v>3.0684145964067473</v>
      </c>
      <c r="G1053">
        <f t="shared" si="116"/>
        <v>3.2603260942195653E-5</v>
      </c>
      <c r="H1053">
        <f t="shared" si="117"/>
        <v>0.1111111111111111</v>
      </c>
      <c r="I1053">
        <f t="shared" si="118"/>
        <v>6.1589495149625577E-2</v>
      </c>
    </row>
    <row r="1054" spans="1:9" x14ac:dyDescent="0.3">
      <c r="A1054">
        <v>26.9</v>
      </c>
      <c r="B1054">
        <v>0.26315789473684209</v>
      </c>
      <c r="C1054">
        <f t="shared" si="112"/>
        <v>31.56806857123641</v>
      </c>
      <c r="D1054">
        <f t="shared" si="113"/>
        <v>-4.6680685712364109</v>
      </c>
      <c r="E1054">
        <f t="shared" si="114"/>
        <v>21.790864185765148</v>
      </c>
      <c r="F1054">
        <f t="shared" si="115"/>
        <v>60.941271593118614</v>
      </c>
      <c r="G1054">
        <f t="shared" si="116"/>
        <v>4.1558022463991347E-3</v>
      </c>
      <c r="H1054">
        <f t="shared" si="117"/>
        <v>6.9252077562326861E-2</v>
      </c>
      <c r="I1054">
        <f t="shared" si="118"/>
        <v>0.17353414762960637</v>
      </c>
    </row>
    <row r="1055" spans="1:9" x14ac:dyDescent="0.3">
      <c r="A1055">
        <v>24.192399999999999</v>
      </c>
      <c r="B1055">
        <v>0.17857142857142858</v>
      </c>
      <c r="C1055">
        <f t="shared" si="112"/>
        <v>27.450085315207275</v>
      </c>
      <c r="D1055">
        <f t="shared" si="113"/>
        <v>-3.2576853152072758</v>
      </c>
      <c r="E1055">
        <f t="shared" si="114"/>
        <v>10.612513612917128</v>
      </c>
      <c r="F1055">
        <f t="shared" si="115"/>
        <v>110.54606896258565</v>
      </c>
      <c r="G1055">
        <f t="shared" si="116"/>
        <v>2.2216492215778785E-2</v>
      </c>
      <c r="H1055">
        <f t="shared" si="117"/>
        <v>3.1887755102040817E-2</v>
      </c>
      <c r="I1055">
        <f t="shared" si="118"/>
        <v>0.13465738476576428</v>
      </c>
    </row>
    <row r="1056" spans="1:9" x14ac:dyDescent="0.3">
      <c r="A1056">
        <v>24.149100000000001</v>
      </c>
      <c r="B1056">
        <v>0.17857142857142858</v>
      </c>
      <c r="C1056">
        <f t="shared" si="112"/>
        <v>27.450085315207275</v>
      </c>
      <c r="D1056">
        <f t="shared" si="113"/>
        <v>-3.3009853152072743</v>
      </c>
      <c r="E1056">
        <f t="shared" si="114"/>
        <v>10.896504051214068</v>
      </c>
      <c r="F1056">
        <f t="shared" si="115"/>
        <v>111.45846396600929</v>
      </c>
      <c r="G1056">
        <f t="shared" si="116"/>
        <v>2.2216492215778785E-2</v>
      </c>
      <c r="H1056">
        <f t="shared" si="117"/>
        <v>3.1887755102040817E-2</v>
      </c>
      <c r="I1056">
        <f t="shared" si="118"/>
        <v>0.13669185664092137</v>
      </c>
    </row>
    <row r="1057" spans="1:9" x14ac:dyDescent="0.3">
      <c r="A1057">
        <v>31.708200000000001</v>
      </c>
      <c r="B1057">
        <v>0.2857142857142857</v>
      </c>
      <c r="C1057">
        <f t="shared" si="112"/>
        <v>32.666197439510846</v>
      </c>
      <c r="D1057">
        <f t="shared" si="113"/>
        <v>-0.95799743951084437</v>
      </c>
      <c r="E1057">
        <f t="shared" si="114"/>
        <v>0.91775909410933387</v>
      </c>
      <c r="F1057">
        <f t="shared" si="115"/>
        <v>8.9897373446271533</v>
      </c>
      <c r="G1057">
        <f t="shared" si="116"/>
        <v>1.7563744307192328E-3</v>
      </c>
      <c r="H1057">
        <f t="shared" si="117"/>
        <v>8.1632653061224483E-2</v>
      </c>
      <c r="I1057">
        <f t="shared" si="118"/>
        <v>3.0212924086225151E-2</v>
      </c>
    </row>
    <row r="1058" spans="1:9" x14ac:dyDescent="0.3">
      <c r="A1058">
        <v>27.234000000000002</v>
      </c>
      <c r="B1058">
        <v>0.25</v>
      </c>
      <c r="C1058">
        <f t="shared" si="112"/>
        <v>30.927493398076322</v>
      </c>
      <c r="D1058">
        <f t="shared" si="113"/>
        <v>-3.6934933980763205</v>
      </c>
      <c r="E1058">
        <f t="shared" si="114"/>
        <v>13.641893481633366</v>
      </c>
      <c r="F1058">
        <f t="shared" si="115"/>
        <v>55.838092894654253</v>
      </c>
      <c r="G1058">
        <f t="shared" si="116"/>
        <v>6.0253932842424841E-3</v>
      </c>
      <c r="H1058">
        <f t="shared" si="117"/>
        <v>6.25E-2</v>
      </c>
      <c r="I1058">
        <f t="shared" si="118"/>
        <v>0.13562067261791586</v>
      </c>
    </row>
    <row r="1059" spans="1:9" x14ac:dyDescent="0.3">
      <c r="A1059">
        <v>24.299600000000002</v>
      </c>
      <c r="B1059">
        <v>0.17857142857142858</v>
      </c>
      <c r="C1059">
        <f t="shared" si="112"/>
        <v>27.450085315207275</v>
      </c>
      <c r="D1059">
        <f t="shared" si="113"/>
        <v>-3.1504853152072734</v>
      </c>
      <c r="E1059">
        <f t="shared" si="114"/>
        <v>9.9255577213366735</v>
      </c>
      <c r="F1059">
        <f t="shared" si="115"/>
        <v>108.3033401060725</v>
      </c>
      <c r="G1059">
        <f t="shared" si="116"/>
        <v>2.2216492215778785E-2</v>
      </c>
      <c r="H1059">
        <f t="shared" si="117"/>
        <v>3.1887755102040817E-2</v>
      </c>
      <c r="I1059">
        <f t="shared" si="118"/>
        <v>0.12965173563380769</v>
      </c>
    </row>
    <row r="1060" spans="1:9" x14ac:dyDescent="0.3">
      <c r="A1060">
        <v>35.860599999999998</v>
      </c>
      <c r="B1060">
        <v>0.4</v>
      </c>
      <c r="C1060">
        <f t="shared" si="112"/>
        <v>38.230050372101331</v>
      </c>
      <c r="D1060">
        <f t="shared" si="113"/>
        <v>-2.3694503721013334</v>
      </c>
      <c r="E1060">
        <f t="shared" si="114"/>
        <v>5.614295065851147</v>
      </c>
      <c r="F1060">
        <f t="shared" si="115"/>
        <v>1.3319720397671628</v>
      </c>
      <c r="G1060">
        <f t="shared" si="116"/>
        <v>5.2383712423019679E-3</v>
      </c>
      <c r="H1060">
        <f t="shared" si="117"/>
        <v>0.16000000000000003</v>
      </c>
      <c r="I1060">
        <f t="shared" si="118"/>
        <v>6.6073918788345246E-2</v>
      </c>
    </row>
    <row r="1061" spans="1:9" x14ac:dyDescent="0.3">
      <c r="A1061">
        <v>27.1846</v>
      </c>
      <c r="B1061">
        <v>0.25</v>
      </c>
      <c r="C1061">
        <f t="shared" si="112"/>
        <v>30.927493398076322</v>
      </c>
      <c r="D1061">
        <f t="shared" si="113"/>
        <v>-3.7428933980763226</v>
      </c>
      <c r="E1061">
        <f t="shared" si="114"/>
        <v>14.009250989363322</v>
      </c>
      <c r="F1061">
        <f t="shared" si="115"/>
        <v>56.57881517472655</v>
      </c>
      <c r="G1061">
        <f t="shared" si="116"/>
        <v>6.0253932842424841E-3</v>
      </c>
      <c r="H1061">
        <f t="shared" si="117"/>
        <v>6.25E-2</v>
      </c>
      <c r="I1061">
        <f t="shared" si="118"/>
        <v>0.13768432855647397</v>
      </c>
    </row>
    <row r="1062" spans="1:9" x14ac:dyDescent="0.3">
      <c r="A1062">
        <v>27.566500000000001</v>
      </c>
      <c r="B1062">
        <v>0.25</v>
      </c>
      <c r="C1062">
        <f t="shared" si="112"/>
        <v>30.927493398076322</v>
      </c>
      <c r="D1062">
        <f t="shared" si="113"/>
        <v>-3.3609933980763209</v>
      </c>
      <c r="E1062">
        <f t="shared" si="114"/>
        <v>11.296276621912615</v>
      </c>
      <c r="F1062">
        <f t="shared" si="115"/>
        <v>50.979443913398612</v>
      </c>
      <c r="G1062">
        <f t="shared" si="116"/>
        <v>6.0253932842424841E-3</v>
      </c>
      <c r="H1062">
        <f t="shared" si="117"/>
        <v>6.25E-2</v>
      </c>
      <c r="I1062">
        <f t="shared" si="118"/>
        <v>0.12192310950161685</v>
      </c>
    </row>
    <row r="1063" spans="1:9" x14ac:dyDescent="0.3">
      <c r="A1063">
        <v>27.581099999999999</v>
      </c>
      <c r="B1063">
        <v>0.27777777777777779</v>
      </c>
      <c r="C1063">
        <f t="shared" si="112"/>
        <v>32.279818763636513</v>
      </c>
      <c r="D1063">
        <f t="shared" si="113"/>
        <v>-4.6987187636365135</v>
      </c>
      <c r="E1063">
        <f t="shared" si="114"/>
        <v>22.077958019749847</v>
      </c>
      <c r="F1063">
        <f t="shared" si="115"/>
        <v>50.771169392567565</v>
      </c>
      <c r="G1063">
        <f t="shared" si="116"/>
        <v>2.4845867332658439E-3</v>
      </c>
      <c r="H1063">
        <f t="shared" si="117"/>
        <v>7.7160493827160503E-2</v>
      </c>
      <c r="I1063">
        <f t="shared" si="118"/>
        <v>0.17036009309405767</v>
      </c>
    </row>
    <row r="1064" spans="1:9" x14ac:dyDescent="0.3">
      <c r="A1064">
        <v>28.1127</v>
      </c>
      <c r="B1064">
        <v>0.27777777777777779</v>
      </c>
      <c r="C1064">
        <f t="shared" si="112"/>
        <v>32.279818763636513</v>
      </c>
      <c r="D1064">
        <f t="shared" si="113"/>
        <v>-4.1671187636365126</v>
      </c>
      <c r="E1064">
        <f t="shared" si="114"/>
        <v>17.364878790251495</v>
      </c>
      <c r="F1064">
        <f t="shared" si="115"/>
        <v>43.478054293814161</v>
      </c>
      <c r="G1064">
        <f t="shared" si="116"/>
        <v>2.4845867332658439E-3</v>
      </c>
      <c r="H1064">
        <f t="shared" si="117"/>
        <v>7.7160493827160503E-2</v>
      </c>
      <c r="I1064">
        <f t="shared" si="118"/>
        <v>0.14822904821082686</v>
      </c>
    </row>
    <row r="1065" spans="1:9" x14ac:dyDescent="0.3">
      <c r="A1065">
        <v>25.56</v>
      </c>
      <c r="B1065">
        <v>0.20833333333333334</v>
      </c>
      <c r="C1065">
        <f t="shared" si="112"/>
        <v>28.899005349736044</v>
      </c>
      <c r="D1065">
        <f t="shared" si="113"/>
        <v>-3.3390053497360448</v>
      </c>
      <c r="E1065">
        <f t="shared" si="114"/>
        <v>11.148956725565927</v>
      </c>
      <c r="F1065">
        <f t="shared" si="115"/>
        <v>83.658262299532353</v>
      </c>
      <c r="G1065">
        <f t="shared" si="116"/>
        <v>1.423012162922596E-2</v>
      </c>
      <c r="H1065">
        <f t="shared" si="117"/>
        <v>4.3402777777777783E-2</v>
      </c>
      <c r="I1065">
        <f t="shared" si="118"/>
        <v>0.13063401211799863</v>
      </c>
    </row>
    <row r="1066" spans="1:9" x14ac:dyDescent="0.3">
      <c r="A1066">
        <v>23.577999999999999</v>
      </c>
      <c r="B1066">
        <v>0.20833333333333334</v>
      </c>
      <c r="C1066">
        <f t="shared" si="112"/>
        <v>28.899005349736044</v>
      </c>
      <c r="D1066">
        <f t="shared" si="113"/>
        <v>-5.3210053497360441</v>
      </c>
      <c r="E1066">
        <f t="shared" si="114"/>
        <v>28.3130979319196</v>
      </c>
      <c r="F1066">
        <f t="shared" si="115"/>
        <v>123.84326897125773</v>
      </c>
      <c r="G1066">
        <f t="shared" si="116"/>
        <v>1.423012162922596E-2</v>
      </c>
      <c r="H1066">
        <f t="shared" si="117"/>
        <v>4.3402777777777783E-2</v>
      </c>
      <c r="I1066">
        <f t="shared" si="118"/>
        <v>0.22567670496802292</v>
      </c>
    </row>
    <row r="1067" spans="1:9" x14ac:dyDescent="0.3">
      <c r="A1067">
        <v>26.388000000000002</v>
      </c>
      <c r="B1067">
        <v>0.20833333333333334</v>
      </c>
      <c r="C1067">
        <f t="shared" si="112"/>
        <v>28.899005349736044</v>
      </c>
      <c r="D1067">
        <f t="shared" si="113"/>
        <v>-2.5110053497360418</v>
      </c>
      <c r="E1067">
        <f t="shared" si="114"/>
        <v>6.3051478664030221</v>
      </c>
      <c r="F1067">
        <f t="shared" si="115"/>
        <v>69.197260400345314</v>
      </c>
      <c r="G1067">
        <f t="shared" si="116"/>
        <v>1.423012162922596E-2</v>
      </c>
      <c r="H1067">
        <f t="shared" si="117"/>
        <v>4.3402777777777783E-2</v>
      </c>
      <c r="I1067">
        <f t="shared" si="118"/>
        <v>9.51570922288935E-2</v>
      </c>
    </row>
    <row r="1068" spans="1:9" x14ac:dyDescent="0.3">
      <c r="A1068">
        <v>23.577999999999999</v>
      </c>
      <c r="B1068">
        <v>0.20833333333333334</v>
      </c>
      <c r="C1068">
        <f t="shared" si="112"/>
        <v>28.899005349736044</v>
      </c>
      <c r="D1068">
        <f t="shared" si="113"/>
        <v>-5.3210053497360441</v>
      </c>
      <c r="E1068">
        <f t="shared" si="114"/>
        <v>28.3130979319196</v>
      </c>
      <c r="F1068">
        <f t="shared" si="115"/>
        <v>123.84326897125773</v>
      </c>
      <c r="G1068">
        <f t="shared" si="116"/>
        <v>1.423012162922596E-2</v>
      </c>
      <c r="H1068">
        <f t="shared" si="117"/>
        <v>4.3402777777777783E-2</v>
      </c>
      <c r="I1068">
        <f t="shared" si="118"/>
        <v>0.22567670496802292</v>
      </c>
    </row>
    <row r="1069" spans="1:9" x14ac:dyDescent="0.3">
      <c r="A1069">
        <v>25.7761</v>
      </c>
      <c r="B1069">
        <v>0.20833333333333334</v>
      </c>
      <c r="C1069">
        <f t="shared" si="112"/>
        <v>28.899005349736044</v>
      </c>
      <c r="D1069">
        <f t="shared" si="113"/>
        <v>-3.1229053497360439</v>
      </c>
      <c r="E1069">
        <f t="shared" si="114"/>
        <v>9.7525378234100035</v>
      </c>
      <c r="F1069">
        <f t="shared" si="115"/>
        <v>79.751848933669649</v>
      </c>
      <c r="G1069">
        <f t="shared" si="116"/>
        <v>1.423012162922596E-2</v>
      </c>
      <c r="H1069">
        <f t="shared" si="117"/>
        <v>4.3402777777777783E-2</v>
      </c>
      <c r="I1069">
        <f t="shared" si="118"/>
        <v>0.12115507581581558</v>
      </c>
    </row>
    <row r="1070" spans="1:9" x14ac:dyDescent="0.3">
      <c r="A1070">
        <v>25.7761</v>
      </c>
      <c r="B1070">
        <v>0.20833333333333334</v>
      </c>
      <c r="C1070">
        <f t="shared" si="112"/>
        <v>28.899005349736044</v>
      </c>
      <c r="D1070">
        <f t="shared" si="113"/>
        <v>-3.1229053497360439</v>
      </c>
      <c r="E1070">
        <f t="shared" si="114"/>
        <v>9.7525378234100035</v>
      </c>
      <c r="F1070">
        <f t="shared" si="115"/>
        <v>79.751848933669649</v>
      </c>
      <c r="G1070">
        <f t="shared" si="116"/>
        <v>1.423012162922596E-2</v>
      </c>
      <c r="H1070">
        <f t="shared" si="117"/>
        <v>4.3402777777777783E-2</v>
      </c>
      <c r="I1070">
        <f t="shared" si="118"/>
        <v>0.12115507581581558</v>
      </c>
    </row>
    <row r="1071" spans="1:9" x14ac:dyDescent="0.3">
      <c r="A1071">
        <v>25.7761</v>
      </c>
      <c r="B1071">
        <v>0.20833333333333334</v>
      </c>
      <c r="C1071">
        <f t="shared" si="112"/>
        <v>28.899005349736044</v>
      </c>
      <c r="D1071">
        <f t="shared" si="113"/>
        <v>-3.1229053497360439</v>
      </c>
      <c r="E1071">
        <f t="shared" si="114"/>
        <v>9.7525378234100035</v>
      </c>
      <c r="F1071">
        <f t="shared" si="115"/>
        <v>79.751848933669649</v>
      </c>
      <c r="G1071">
        <f t="shared" si="116"/>
        <v>1.423012162922596E-2</v>
      </c>
      <c r="H1071">
        <f t="shared" si="117"/>
        <v>4.3402777777777783E-2</v>
      </c>
      <c r="I1071">
        <f t="shared" si="118"/>
        <v>0.12115507581581558</v>
      </c>
    </row>
    <row r="1072" spans="1:9" x14ac:dyDescent="0.3">
      <c r="A1072">
        <v>31.6</v>
      </c>
      <c r="B1072">
        <v>0.27777777777777779</v>
      </c>
      <c r="C1072">
        <f t="shared" si="112"/>
        <v>32.279818763636513</v>
      </c>
      <c r="D1072">
        <f t="shared" si="113"/>
        <v>-0.67981876363651139</v>
      </c>
      <c r="E1072">
        <f t="shared" si="114"/>
        <v>0.46215355139227493</v>
      </c>
      <c r="F1072">
        <f t="shared" si="115"/>
        <v>9.6502743392793668</v>
      </c>
      <c r="G1072">
        <f t="shared" si="116"/>
        <v>2.4845867332658439E-3</v>
      </c>
      <c r="H1072">
        <f t="shared" si="117"/>
        <v>7.7160493827160503E-2</v>
      </c>
      <c r="I1072">
        <f t="shared" si="118"/>
        <v>2.1513252013813652E-2</v>
      </c>
    </row>
    <row r="1073" spans="1:9" x14ac:dyDescent="0.3">
      <c r="A1073">
        <v>32.200000000000003</v>
      </c>
      <c r="B1073">
        <v>0.2857142857142857</v>
      </c>
      <c r="C1073">
        <f t="shared" si="112"/>
        <v>32.666197439510846</v>
      </c>
      <c r="D1073">
        <f t="shared" si="113"/>
        <v>-0.46619743951084303</v>
      </c>
      <c r="E1073">
        <f t="shared" si="114"/>
        <v>0.21734005260646613</v>
      </c>
      <c r="F1073">
        <f t="shared" si="115"/>
        <v>6.282487455810525</v>
      </c>
      <c r="G1073">
        <f t="shared" si="116"/>
        <v>1.7563744307192328E-3</v>
      </c>
      <c r="H1073">
        <f t="shared" si="117"/>
        <v>8.1632653061224483E-2</v>
      </c>
      <c r="I1073">
        <f t="shared" si="118"/>
        <v>1.4478181351268415E-2</v>
      </c>
    </row>
    <row r="1074" spans="1:9" x14ac:dyDescent="0.3">
      <c r="A1074">
        <v>32.1</v>
      </c>
      <c r="B1074">
        <v>0.27777777777777779</v>
      </c>
      <c r="C1074">
        <f t="shared" si="112"/>
        <v>32.279818763636513</v>
      </c>
      <c r="D1074">
        <f t="shared" si="113"/>
        <v>-0.17981876363651139</v>
      </c>
      <c r="E1074">
        <f t="shared" si="114"/>
        <v>3.2334787755763553E-2</v>
      </c>
      <c r="F1074">
        <f t="shared" si="115"/>
        <v>6.7937852697220045</v>
      </c>
      <c r="G1074">
        <f t="shared" si="116"/>
        <v>2.4845867332658439E-3</v>
      </c>
      <c r="H1074">
        <f t="shared" si="117"/>
        <v>7.7160493827160503E-2</v>
      </c>
      <c r="I1074">
        <f t="shared" si="118"/>
        <v>5.6018306428819746E-3</v>
      </c>
    </row>
    <row r="1075" spans="1:9" x14ac:dyDescent="0.3">
      <c r="A1075">
        <v>32.6</v>
      </c>
      <c r="B1075">
        <v>0.27777777777777779</v>
      </c>
      <c r="C1075">
        <f t="shared" si="112"/>
        <v>32.279818763636513</v>
      </c>
      <c r="D1075">
        <f t="shared" si="113"/>
        <v>0.32018123636348861</v>
      </c>
      <c r="E1075">
        <f t="shared" si="114"/>
        <v>0.10251602411925216</v>
      </c>
      <c r="F1075">
        <f t="shared" si="115"/>
        <v>4.4372962001646421</v>
      </c>
      <c r="G1075">
        <f t="shared" si="116"/>
        <v>2.4845867332658439E-3</v>
      </c>
      <c r="H1075">
        <f t="shared" si="117"/>
        <v>7.7160493827160503E-2</v>
      </c>
      <c r="I1075">
        <f t="shared" si="118"/>
        <v>9.8215103178984232E-3</v>
      </c>
    </row>
    <row r="1076" spans="1:9" x14ac:dyDescent="0.3">
      <c r="A1076">
        <v>37.070999999999998</v>
      </c>
      <c r="B1076">
        <v>0.4</v>
      </c>
      <c r="C1076">
        <f t="shared" si="112"/>
        <v>38.230050372101331</v>
      </c>
      <c r="D1076">
        <f t="shared" si="113"/>
        <v>-1.1590503721013334</v>
      </c>
      <c r="E1076">
        <f t="shared" si="114"/>
        <v>1.3433977650682396</v>
      </c>
      <c r="F1076">
        <f t="shared" si="115"/>
        <v>5.5909119401826919</v>
      </c>
      <c r="G1076">
        <f t="shared" si="116"/>
        <v>5.2383712423019679E-3</v>
      </c>
      <c r="H1076">
        <f t="shared" si="117"/>
        <v>0.16000000000000003</v>
      </c>
      <c r="I1076">
        <f t="shared" si="118"/>
        <v>3.1265689409547451E-2</v>
      </c>
    </row>
    <row r="1077" spans="1:9" x14ac:dyDescent="0.3">
      <c r="A1077">
        <v>35.922600000000003</v>
      </c>
      <c r="B1077">
        <v>0.4</v>
      </c>
      <c r="C1077">
        <f t="shared" si="112"/>
        <v>38.230050372101331</v>
      </c>
      <c r="D1077">
        <f t="shared" si="113"/>
        <v>-2.3074503721013286</v>
      </c>
      <c r="E1077">
        <f t="shared" si="114"/>
        <v>5.3243272197105602</v>
      </c>
      <c r="F1077">
        <f t="shared" si="115"/>
        <v>1.4789257951420611</v>
      </c>
      <c r="G1077">
        <f t="shared" si="116"/>
        <v>5.2383712423019679E-3</v>
      </c>
      <c r="H1077">
        <f t="shared" si="117"/>
        <v>0.16000000000000003</v>
      </c>
      <c r="I1077">
        <f t="shared" si="118"/>
        <v>6.423394665478914E-2</v>
      </c>
    </row>
    <row r="1078" spans="1:9" x14ac:dyDescent="0.3">
      <c r="A1078">
        <v>32.910299999999999</v>
      </c>
      <c r="B1078">
        <v>0.4</v>
      </c>
      <c r="C1078">
        <f t="shared" si="112"/>
        <v>38.230050372101331</v>
      </c>
      <c r="D1078">
        <f t="shared" si="113"/>
        <v>-5.3197503721013319</v>
      </c>
      <c r="E1078">
        <f t="shared" si="114"/>
        <v>28.299744021472261</v>
      </c>
      <c r="F1078">
        <f t="shared" si="115"/>
        <v>3.2262951735973502</v>
      </c>
      <c r="G1078">
        <f t="shared" si="116"/>
        <v>5.2383712423019679E-3</v>
      </c>
      <c r="H1078">
        <f t="shared" si="117"/>
        <v>0.16000000000000003</v>
      </c>
      <c r="I1078">
        <f t="shared" si="118"/>
        <v>0.16164393433366855</v>
      </c>
    </row>
    <row r="1079" spans="1:9" x14ac:dyDescent="0.3">
      <c r="A1079">
        <v>40.081600000000002</v>
      </c>
      <c r="B1079">
        <v>0.4</v>
      </c>
      <c r="C1079">
        <f t="shared" si="112"/>
        <v>38.230050372101331</v>
      </c>
      <c r="D1079">
        <f t="shared" si="113"/>
        <v>1.8515496278986703</v>
      </c>
      <c r="E1079">
        <f t="shared" si="114"/>
        <v>3.4282360245717043</v>
      </c>
      <c r="F1079">
        <f t="shared" si="115"/>
        <v>28.891817514563922</v>
      </c>
      <c r="G1079">
        <f t="shared" si="116"/>
        <v>5.2383712423019679E-3</v>
      </c>
      <c r="H1079">
        <f t="shared" si="117"/>
        <v>0.16000000000000003</v>
      </c>
      <c r="I1079">
        <f t="shared" si="118"/>
        <v>4.619450390949139E-2</v>
      </c>
    </row>
    <row r="1080" spans="1:9" x14ac:dyDescent="0.3">
      <c r="A1080">
        <v>37.057400000000001</v>
      </c>
      <c r="B1080">
        <v>0.4</v>
      </c>
      <c r="C1080">
        <f t="shared" si="112"/>
        <v>38.230050372101331</v>
      </c>
      <c r="D1080">
        <f t="shared" si="113"/>
        <v>-1.1726503721013302</v>
      </c>
      <c r="E1080">
        <f t="shared" si="114"/>
        <v>1.3751088951893882</v>
      </c>
      <c r="F1080">
        <f t="shared" si="115"/>
        <v>5.5267822028746671</v>
      </c>
      <c r="G1080">
        <f t="shared" si="116"/>
        <v>5.2383712423019679E-3</v>
      </c>
      <c r="H1080">
        <f t="shared" si="117"/>
        <v>0.16000000000000003</v>
      </c>
      <c r="I1080">
        <f t="shared" si="118"/>
        <v>3.1644162086420798E-2</v>
      </c>
    </row>
    <row r="1081" spans="1:9" x14ac:dyDescent="0.3">
      <c r="A1081">
        <v>34.270800000000001</v>
      </c>
      <c r="B1081">
        <v>0.27777777777777779</v>
      </c>
      <c r="C1081">
        <f t="shared" si="112"/>
        <v>32.279818763636513</v>
      </c>
      <c r="D1081">
        <f t="shared" si="113"/>
        <v>1.9909812363634884</v>
      </c>
      <c r="E1081">
        <f t="shared" si="114"/>
        <v>3.9640062835514849</v>
      </c>
      <c r="F1081">
        <f t="shared" si="115"/>
        <v>0.1898249653317603</v>
      </c>
      <c r="G1081">
        <f t="shared" si="116"/>
        <v>2.4845867332658439E-3</v>
      </c>
      <c r="H1081">
        <f t="shared" si="117"/>
        <v>7.7160493827160503E-2</v>
      </c>
      <c r="I1081">
        <f t="shared" si="118"/>
        <v>5.8095557628170001E-2</v>
      </c>
    </row>
    <row r="1082" spans="1:9" x14ac:dyDescent="0.3">
      <c r="A1082">
        <v>29.5</v>
      </c>
      <c r="B1082">
        <v>0.27777777777777779</v>
      </c>
      <c r="C1082">
        <f t="shared" si="112"/>
        <v>32.279818763636513</v>
      </c>
      <c r="D1082">
        <f t="shared" si="113"/>
        <v>-2.7798187636365128</v>
      </c>
      <c r="E1082">
        <f t="shared" si="114"/>
        <v>7.7273923586656306</v>
      </c>
      <c r="F1082">
        <f t="shared" si="115"/>
        <v>27.107528431420302</v>
      </c>
      <c r="G1082">
        <f t="shared" si="116"/>
        <v>2.4845867332658439E-3</v>
      </c>
      <c r="H1082">
        <f t="shared" si="117"/>
        <v>7.7160493827160503E-2</v>
      </c>
      <c r="I1082">
        <f t="shared" si="118"/>
        <v>9.4231144530051283E-2</v>
      </c>
    </row>
    <row r="1083" spans="1:9" x14ac:dyDescent="0.3">
      <c r="A1083">
        <v>34.251300000000001</v>
      </c>
      <c r="B1083">
        <v>0.41666666666666669</v>
      </c>
      <c r="C1083">
        <f t="shared" si="112"/>
        <v>39.041445591437437</v>
      </c>
      <c r="D1083">
        <f t="shared" si="113"/>
        <v>-4.7901455914374367</v>
      </c>
      <c r="E1083">
        <f t="shared" si="114"/>
        <v>22.945494787167512</v>
      </c>
      <c r="F1083">
        <f t="shared" si="115"/>
        <v>0.2071970890444981</v>
      </c>
      <c r="G1083">
        <f t="shared" si="116"/>
        <v>7.928702126530799E-3</v>
      </c>
      <c r="H1083">
        <f t="shared" si="117"/>
        <v>0.17361111111111113</v>
      </c>
      <c r="I1083">
        <f t="shared" si="118"/>
        <v>0.1398529571560039</v>
      </c>
    </row>
    <row r="1084" spans="1:9" x14ac:dyDescent="0.3">
      <c r="A1084">
        <v>32.276499999999999</v>
      </c>
      <c r="B1084">
        <v>0.41666666666666669</v>
      </c>
      <c r="C1084">
        <f t="shared" si="112"/>
        <v>39.041445591437437</v>
      </c>
      <c r="D1084">
        <f t="shared" si="113"/>
        <v>-6.7649455914374386</v>
      </c>
      <c r="E1084">
        <f t="shared" si="114"/>
        <v>45.764488855108837</v>
      </c>
      <c r="F1084">
        <f t="shared" si="115"/>
        <v>5.9048468781682688</v>
      </c>
      <c r="G1084">
        <f t="shared" si="116"/>
        <v>7.928702126530799E-3</v>
      </c>
      <c r="H1084">
        <f t="shared" si="117"/>
        <v>0.17361111111111113</v>
      </c>
      <c r="I1084">
        <f t="shared" si="118"/>
        <v>0.20959353063180453</v>
      </c>
    </row>
    <row r="1085" spans="1:9" x14ac:dyDescent="0.3">
      <c r="A1085">
        <v>32.274700000000003</v>
      </c>
      <c r="B1085">
        <v>0.3125</v>
      </c>
      <c r="C1085">
        <f t="shared" si="112"/>
        <v>33.97022547058674</v>
      </c>
      <c r="D1085">
        <f t="shared" si="113"/>
        <v>-1.6955254705867375</v>
      </c>
      <c r="E1085">
        <f t="shared" si="114"/>
        <v>2.8748066214083776</v>
      </c>
      <c r="F1085">
        <f t="shared" si="115"/>
        <v>5.9135980788186551</v>
      </c>
      <c r="G1085">
        <f t="shared" si="116"/>
        <v>2.2871743343393466E-4</v>
      </c>
      <c r="H1085">
        <f t="shared" si="117"/>
        <v>9.765625E-2</v>
      </c>
      <c r="I1085">
        <f t="shared" si="118"/>
        <v>5.2534197702433713E-2</v>
      </c>
    </row>
    <row r="1086" spans="1:9" x14ac:dyDescent="0.3">
      <c r="A1086">
        <v>30</v>
      </c>
      <c r="B1086">
        <v>0.25</v>
      </c>
      <c r="C1086">
        <f t="shared" si="112"/>
        <v>30.927493398076322</v>
      </c>
      <c r="D1086">
        <f t="shared" si="113"/>
        <v>-0.92749339807632225</v>
      </c>
      <c r="E1086">
        <f t="shared" si="114"/>
        <v>0.86024400347516317</v>
      </c>
      <c r="F1086">
        <f t="shared" si="115"/>
        <v>22.151039361862939</v>
      </c>
      <c r="G1086">
        <f t="shared" si="116"/>
        <v>6.0253932842424841E-3</v>
      </c>
      <c r="H1086">
        <f t="shared" si="117"/>
        <v>6.25E-2</v>
      </c>
      <c r="I1086">
        <f t="shared" si="118"/>
        <v>3.0916446602544074E-2</v>
      </c>
    </row>
    <row r="1087" spans="1:9" x14ac:dyDescent="0.3">
      <c r="A1087">
        <v>30</v>
      </c>
      <c r="B1087">
        <v>0.25</v>
      </c>
      <c r="C1087">
        <f t="shared" si="112"/>
        <v>30.927493398076322</v>
      </c>
      <c r="D1087">
        <f t="shared" si="113"/>
        <v>-0.92749339807632225</v>
      </c>
      <c r="E1087">
        <f t="shared" si="114"/>
        <v>0.86024400347516317</v>
      </c>
      <c r="F1087">
        <f t="shared" si="115"/>
        <v>22.151039361862939</v>
      </c>
      <c r="G1087">
        <f t="shared" si="116"/>
        <v>6.0253932842424841E-3</v>
      </c>
      <c r="H1087">
        <f t="shared" si="117"/>
        <v>6.25E-2</v>
      </c>
      <c r="I1087">
        <f t="shared" si="118"/>
        <v>3.0916446602544074E-2</v>
      </c>
    </row>
    <row r="1088" spans="1:9" x14ac:dyDescent="0.3">
      <c r="A1088">
        <v>28.918199999999999</v>
      </c>
      <c r="B1088">
        <v>0.25</v>
      </c>
      <c r="C1088">
        <f t="shared" si="112"/>
        <v>30.927493398076322</v>
      </c>
      <c r="D1088">
        <f t="shared" si="113"/>
        <v>-2.0092933980763235</v>
      </c>
      <c r="E1088">
        <f t="shared" si="114"/>
        <v>4.0372599595530989</v>
      </c>
      <c r="F1088">
        <f t="shared" si="115"/>
        <v>33.504290352757266</v>
      </c>
      <c r="G1088">
        <f t="shared" si="116"/>
        <v>6.0253932842424841E-3</v>
      </c>
      <c r="H1088">
        <f t="shared" si="117"/>
        <v>6.25E-2</v>
      </c>
      <c r="I1088">
        <f t="shared" si="118"/>
        <v>6.9481966307596024E-2</v>
      </c>
    </row>
    <row r="1089" spans="1:9" x14ac:dyDescent="0.3">
      <c r="A1089">
        <v>26.813700000000001</v>
      </c>
      <c r="B1089">
        <v>0.25</v>
      </c>
      <c r="C1089">
        <f t="shared" si="112"/>
        <v>30.927493398076322</v>
      </c>
      <c r="D1089">
        <f t="shared" si="113"/>
        <v>-4.1137933980763215</v>
      </c>
      <c r="E1089">
        <f t="shared" si="114"/>
        <v>16.923296122056328</v>
      </c>
      <c r="F1089">
        <f t="shared" si="115"/>
        <v>62.296119296524182</v>
      </c>
      <c r="G1089">
        <f t="shared" si="116"/>
        <v>6.0253932842424841E-3</v>
      </c>
      <c r="H1089">
        <f t="shared" si="117"/>
        <v>6.25E-2</v>
      </c>
      <c r="I1089">
        <f t="shared" si="118"/>
        <v>0.15342132559386887</v>
      </c>
    </row>
    <row r="1090" spans="1:9" x14ac:dyDescent="0.3">
      <c r="A1090">
        <v>31.3</v>
      </c>
      <c r="B1090">
        <v>0.2857142857142857</v>
      </c>
      <c r="C1090">
        <f t="shared" ref="C1090:C1108" si="119">$L$19+($L$20*B1090)</f>
        <v>32.666197439510846</v>
      </c>
      <c r="D1090">
        <f t="shared" si="113"/>
        <v>-1.3661974395108452</v>
      </c>
      <c r="E1090">
        <f t="shared" si="114"/>
        <v>1.8664954437259895</v>
      </c>
      <c r="F1090">
        <f t="shared" si="115"/>
        <v>11.604167781013789</v>
      </c>
      <c r="G1090">
        <f t="shared" si="116"/>
        <v>1.7563744307192328E-3</v>
      </c>
      <c r="H1090">
        <f t="shared" si="117"/>
        <v>8.1632653061224483E-2</v>
      </c>
      <c r="I1090">
        <f t="shared" si="118"/>
        <v>4.3648480495554157E-2</v>
      </c>
    </row>
    <row r="1091" spans="1:9" x14ac:dyDescent="0.3">
      <c r="A1091">
        <v>34.998899999999999</v>
      </c>
      <c r="B1091">
        <v>0.30303030303030304</v>
      </c>
      <c r="C1091">
        <f t="shared" si="119"/>
        <v>33.509205459600317</v>
      </c>
      <c r="D1091">
        <f t="shared" ref="D1091:D1108" si="120">A1091-C1091</f>
        <v>1.4896945403996824</v>
      </c>
      <c r="E1091">
        <f t="shared" ref="E1091:E1108" si="121">D1091^2</f>
        <v>2.2191898236966212</v>
      </c>
      <c r="F1091">
        <f t="shared" ref="F1091:F1108" si="122">(A1091-(AVERAGE($A$2:$A$1108)))^2</f>
        <v>8.5504152242327658E-2</v>
      </c>
      <c r="G1091">
        <f t="shared" ref="G1091:G1108" si="123">(B1091-(AVERAGE($B$2:$B$1108)))^2</f>
        <v>6.0482075334523889E-4</v>
      </c>
      <c r="H1091">
        <f t="shared" ref="H1091:H1108" si="124">(B1091)^2</f>
        <v>9.1827364554637289E-2</v>
      </c>
      <c r="I1091">
        <f t="shared" ref="I1091:I1108" si="125">ABS(D1091)/A1091</f>
        <v>4.2564038881212907E-2</v>
      </c>
    </row>
    <row r="1092" spans="1:9" x14ac:dyDescent="0.3">
      <c r="A1092">
        <v>24.749099999999999</v>
      </c>
      <c r="B1092">
        <v>0.17543859649122806</v>
      </c>
      <c r="C1092">
        <f t="shared" si="119"/>
        <v>27.297567416835825</v>
      </c>
      <c r="D1092">
        <f t="shared" si="120"/>
        <v>-2.5484674168358268</v>
      </c>
      <c r="E1092">
        <f t="shared" si="121"/>
        <v>6.4946861746738715</v>
      </c>
      <c r="F1092">
        <f t="shared" si="122"/>
        <v>99.149597082540495</v>
      </c>
      <c r="G1092">
        <f t="shared" si="123"/>
        <v>2.316021649068568E-2</v>
      </c>
      <c r="H1092">
        <f t="shared" si="124"/>
        <v>3.077870113881194E-2</v>
      </c>
      <c r="I1092">
        <f t="shared" si="125"/>
        <v>0.10297212491912137</v>
      </c>
    </row>
    <row r="1093" spans="1:9" x14ac:dyDescent="0.3">
      <c r="A1093">
        <v>38.377800000000001</v>
      </c>
      <c r="B1093">
        <v>0.4</v>
      </c>
      <c r="C1093">
        <f t="shared" si="119"/>
        <v>38.230050372101331</v>
      </c>
      <c r="D1093">
        <f t="shared" si="120"/>
        <v>0.14774962789866919</v>
      </c>
      <c r="E1093">
        <f t="shared" si="121"/>
        <v>2.1829952544195206E-2</v>
      </c>
      <c r="F1093">
        <f t="shared" si="122"/>
        <v>13.478523947987579</v>
      </c>
      <c r="G1093">
        <f t="shared" si="123"/>
        <v>5.2383712423019679E-3</v>
      </c>
      <c r="H1093">
        <f t="shared" si="124"/>
        <v>0.16000000000000003</v>
      </c>
      <c r="I1093">
        <f t="shared" si="125"/>
        <v>3.8498722672656899E-3</v>
      </c>
    </row>
    <row r="1094" spans="1:9" x14ac:dyDescent="0.3">
      <c r="A1094">
        <v>35.749400000000001</v>
      </c>
      <c r="B1094">
        <v>0.2857142857142857</v>
      </c>
      <c r="C1094">
        <f t="shared" si="119"/>
        <v>32.666197439510846</v>
      </c>
      <c r="D1094">
        <f t="shared" si="120"/>
        <v>3.0832025604891555</v>
      </c>
      <c r="E1094">
        <f t="shared" si="121"/>
        <v>9.506138029006884</v>
      </c>
      <c r="F1094">
        <f t="shared" si="122"/>
        <v>1.0876632088367282</v>
      </c>
      <c r="G1094">
        <f t="shared" si="123"/>
        <v>1.7563744307192328E-3</v>
      </c>
      <c r="H1094">
        <f t="shared" si="124"/>
        <v>8.1632653061224483E-2</v>
      </c>
      <c r="I1094">
        <f t="shared" si="125"/>
        <v>8.6244875731876766E-2</v>
      </c>
    </row>
    <row r="1095" spans="1:9" x14ac:dyDescent="0.3">
      <c r="A1095">
        <v>24.8718</v>
      </c>
      <c r="B1095">
        <v>0.21739130434782611</v>
      </c>
      <c r="C1095">
        <f t="shared" si="119"/>
        <v>29.339981012418715</v>
      </c>
      <c r="D1095">
        <f t="shared" si="120"/>
        <v>-4.4681810124187145</v>
      </c>
      <c r="E1095">
        <f t="shared" si="121"/>
        <v>19.964641559739128</v>
      </c>
      <c r="F1095">
        <f t="shared" si="122"/>
        <v>96.721109094871082</v>
      </c>
      <c r="G1095">
        <f t="shared" si="123"/>
        <v>1.2151116412452612E-2</v>
      </c>
      <c r="H1095">
        <f t="shared" si="124"/>
        <v>4.7258979206049156E-2</v>
      </c>
      <c r="I1095">
        <f t="shared" si="125"/>
        <v>0.17964847789137556</v>
      </c>
    </row>
    <row r="1096" spans="1:9" x14ac:dyDescent="0.3">
      <c r="A1096">
        <v>24.5</v>
      </c>
      <c r="B1096">
        <v>0.17543859649122806</v>
      </c>
      <c r="C1096">
        <f t="shared" si="119"/>
        <v>27.297567416835825</v>
      </c>
      <c r="D1096">
        <f t="shared" si="120"/>
        <v>-2.7975674168358253</v>
      </c>
      <c r="E1096">
        <f t="shared" si="121"/>
        <v>7.8263834517414725</v>
      </c>
      <c r="F1096">
        <f t="shared" si="122"/>
        <v>104.17241912699394</v>
      </c>
      <c r="G1096">
        <f t="shared" si="123"/>
        <v>2.316021649068568E-2</v>
      </c>
      <c r="H1096">
        <f t="shared" si="124"/>
        <v>3.077870113881194E-2</v>
      </c>
      <c r="I1096">
        <f t="shared" si="125"/>
        <v>0.11418642517697246</v>
      </c>
    </row>
    <row r="1097" spans="1:9" x14ac:dyDescent="0.3">
      <c r="A1097">
        <v>24.220600000000001</v>
      </c>
      <c r="B1097">
        <v>0.17543859649122806</v>
      </c>
      <c r="C1097">
        <f t="shared" si="119"/>
        <v>27.297567416835825</v>
      </c>
      <c r="D1097">
        <f t="shared" si="120"/>
        <v>-3.0769674168358243</v>
      </c>
      <c r="E1097">
        <f t="shared" si="121"/>
        <v>9.4677284842693261</v>
      </c>
      <c r="F1097">
        <f t="shared" si="122"/>
        <v>109.95386957906257</v>
      </c>
      <c r="G1097">
        <f t="shared" si="123"/>
        <v>2.316021649068568E-2</v>
      </c>
      <c r="H1097">
        <f t="shared" si="124"/>
        <v>3.077870113881194E-2</v>
      </c>
      <c r="I1097">
        <f t="shared" si="125"/>
        <v>0.12703927305004103</v>
      </c>
    </row>
    <row r="1098" spans="1:9" x14ac:dyDescent="0.3">
      <c r="A1098">
        <v>38.700000000000003</v>
      </c>
      <c r="B1098">
        <v>0.37037037037037035</v>
      </c>
      <c r="C1098">
        <f t="shared" si="119"/>
        <v>36.787569982170467</v>
      </c>
      <c r="D1098">
        <f t="shared" si="120"/>
        <v>1.9124300178295357</v>
      </c>
      <c r="E1098">
        <f t="shared" si="121"/>
        <v>3.6573885730954783</v>
      </c>
      <c r="F1098">
        <f t="shared" si="122"/>
        <v>15.948129551564833</v>
      </c>
      <c r="G1098">
        <f t="shared" si="123"/>
        <v>1.8273028939335611E-3</v>
      </c>
      <c r="H1098">
        <f t="shared" si="124"/>
        <v>0.1371742112482853</v>
      </c>
      <c r="I1098">
        <f t="shared" si="125"/>
        <v>4.9416796326344589E-2</v>
      </c>
    </row>
    <row r="1099" spans="1:9" x14ac:dyDescent="0.3">
      <c r="A1099">
        <v>35</v>
      </c>
      <c r="B1099">
        <v>0.2857142857142857</v>
      </c>
      <c r="C1099">
        <f t="shared" si="119"/>
        <v>32.666197439510846</v>
      </c>
      <c r="D1099">
        <f t="shared" si="120"/>
        <v>2.3338025604891541</v>
      </c>
      <c r="E1099">
        <f t="shared" si="121"/>
        <v>5.4466343913457322</v>
      </c>
      <c r="F1099">
        <f t="shared" si="122"/>
        <v>8.6148666289302026E-2</v>
      </c>
      <c r="G1099">
        <f t="shared" si="123"/>
        <v>1.7563744307192328E-3</v>
      </c>
      <c r="H1099">
        <f t="shared" si="124"/>
        <v>8.1632653061224483E-2</v>
      </c>
      <c r="I1099">
        <f t="shared" si="125"/>
        <v>6.668007315683297E-2</v>
      </c>
    </row>
    <row r="1100" spans="1:9" x14ac:dyDescent="0.3">
      <c r="A1100">
        <v>33.299999999999997</v>
      </c>
      <c r="B1100">
        <v>0.5</v>
      </c>
      <c r="C1100">
        <f t="shared" si="119"/>
        <v>43.098421688117995</v>
      </c>
      <c r="D1100">
        <f t="shared" si="120"/>
        <v>-9.7984216881179975</v>
      </c>
      <c r="E1100">
        <f t="shared" si="121"/>
        <v>96.009067578181146</v>
      </c>
      <c r="F1100">
        <f t="shared" si="122"/>
        <v>1.978211502784347</v>
      </c>
      <c r="G1100">
        <f t="shared" si="123"/>
        <v>2.9713689881008285E-2</v>
      </c>
      <c r="H1100">
        <f t="shared" si="124"/>
        <v>0.25</v>
      </c>
      <c r="I1100">
        <f t="shared" si="125"/>
        <v>0.29424689754108102</v>
      </c>
    </row>
    <row r="1101" spans="1:9" x14ac:dyDescent="0.3">
      <c r="A1101">
        <v>34.4</v>
      </c>
      <c r="B1101">
        <v>0.33333333333333331</v>
      </c>
      <c r="C1101">
        <f t="shared" si="119"/>
        <v>34.98446949475688</v>
      </c>
      <c r="D1101">
        <f t="shared" si="120"/>
        <v>-0.58446949475688115</v>
      </c>
      <c r="E1101">
        <f t="shared" si="121"/>
        <v>0.34160459030136392</v>
      </c>
      <c r="F1101">
        <f t="shared" si="122"/>
        <v>9.3935549758139447E-2</v>
      </c>
      <c r="G1101">
        <f t="shared" si="123"/>
        <v>3.2603260942195653E-5</v>
      </c>
      <c r="H1101">
        <f t="shared" si="124"/>
        <v>0.1111111111111111</v>
      </c>
      <c r="I1101">
        <f t="shared" si="125"/>
        <v>1.6990392289444219E-2</v>
      </c>
    </row>
    <row r="1102" spans="1:9" x14ac:dyDescent="0.3">
      <c r="A1102">
        <v>26.1066</v>
      </c>
      <c r="B1102">
        <v>0.27777777777777779</v>
      </c>
      <c r="C1102">
        <f t="shared" si="119"/>
        <v>32.279818763636513</v>
      </c>
      <c r="D1102">
        <f t="shared" si="120"/>
        <v>-6.1732187636365126</v>
      </c>
      <c r="E1102">
        <f t="shared" si="121"/>
        <v>38.108629903713911</v>
      </c>
      <c r="F1102">
        <f t="shared" si="122"/>
        <v>73.958092008692219</v>
      </c>
      <c r="G1102">
        <f t="shared" si="123"/>
        <v>2.4845867332658439E-3</v>
      </c>
      <c r="H1102">
        <f t="shared" si="124"/>
        <v>7.7160493827160503E-2</v>
      </c>
      <c r="I1102">
        <f t="shared" si="125"/>
        <v>0.23646199672253423</v>
      </c>
    </row>
    <row r="1103" spans="1:9" x14ac:dyDescent="0.3">
      <c r="A1103">
        <v>29.789200000000001</v>
      </c>
      <c r="B1103">
        <v>0.33333333333333331</v>
      </c>
      <c r="C1103">
        <f t="shared" si="119"/>
        <v>34.98446949475688</v>
      </c>
      <c r="D1103">
        <f t="shared" si="120"/>
        <v>-5.1952694947568787</v>
      </c>
      <c r="E1103">
        <f t="shared" si="121"/>
        <v>26.990825123151392</v>
      </c>
      <c r="F1103">
        <f t="shared" si="122"/>
        <v>24.179731793588314</v>
      </c>
      <c r="G1103">
        <f t="shared" si="123"/>
        <v>3.2603260942195653E-5</v>
      </c>
      <c r="H1103">
        <f t="shared" si="124"/>
        <v>0.1111111111111111</v>
      </c>
      <c r="I1103">
        <f t="shared" si="125"/>
        <v>0.17440110827940591</v>
      </c>
    </row>
    <row r="1104" spans="1:9" x14ac:dyDescent="0.3">
      <c r="A1104">
        <v>30.492599999999999</v>
      </c>
      <c r="B1104">
        <v>0.3125</v>
      </c>
      <c r="C1104">
        <f t="shared" si="119"/>
        <v>33.97022547058674</v>
      </c>
      <c r="D1104">
        <f t="shared" si="120"/>
        <v>-3.4776254705867409</v>
      </c>
      <c r="E1104">
        <f t="shared" si="121"/>
        <v>12.093878913673651</v>
      </c>
      <c r="F1104">
        <f t="shared" si="122"/>
        <v>17.756861090535029</v>
      </c>
      <c r="G1104">
        <f t="shared" si="123"/>
        <v>2.2871743343393466E-4</v>
      </c>
      <c r="H1104">
        <f t="shared" si="124"/>
        <v>9.765625E-2</v>
      </c>
      <c r="I1104">
        <f t="shared" si="125"/>
        <v>0.11404817793781905</v>
      </c>
    </row>
    <row r="1105" spans="1:9" x14ac:dyDescent="0.3">
      <c r="A1105">
        <v>29.789200000000001</v>
      </c>
      <c r="B1105">
        <v>0.33333333333333331</v>
      </c>
      <c r="C1105">
        <f t="shared" si="119"/>
        <v>34.98446949475688</v>
      </c>
      <c r="D1105">
        <f t="shared" si="120"/>
        <v>-5.1952694947568787</v>
      </c>
      <c r="E1105">
        <f t="shared" si="121"/>
        <v>26.990825123151392</v>
      </c>
      <c r="F1105">
        <f t="shared" si="122"/>
        <v>24.179731793588314</v>
      </c>
      <c r="G1105">
        <f t="shared" si="123"/>
        <v>3.2603260942195653E-5</v>
      </c>
      <c r="H1105">
        <f t="shared" si="124"/>
        <v>0.1111111111111111</v>
      </c>
      <c r="I1105">
        <f t="shared" si="125"/>
        <v>0.17440110827940591</v>
      </c>
    </row>
    <row r="1106" spans="1:9" x14ac:dyDescent="0.3">
      <c r="A1106">
        <v>30.492599999999999</v>
      </c>
      <c r="B1106">
        <v>0.3125</v>
      </c>
      <c r="C1106">
        <f t="shared" si="119"/>
        <v>33.97022547058674</v>
      </c>
      <c r="D1106">
        <f t="shared" si="120"/>
        <v>-3.4776254705867409</v>
      </c>
      <c r="E1106">
        <f t="shared" si="121"/>
        <v>12.093878913673651</v>
      </c>
      <c r="F1106">
        <f t="shared" si="122"/>
        <v>17.756861090535029</v>
      </c>
      <c r="G1106">
        <f t="shared" si="123"/>
        <v>2.2871743343393466E-4</v>
      </c>
      <c r="H1106">
        <f t="shared" si="124"/>
        <v>9.765625E-2</v>
      </c>
      <c r="I1106">
        <f t="shared" si="125"/>
        <v>0.11404817793781905</v>
      </c>
    </row>
    <row r="1107" spans="1:9" x14ac:dyDescent="0.3">
      <c r="A1107">
        <v>29.743099999999998</v>
      </c>
      <c r="B1107">
        <v>0.3125</v>
      </c>
      <c r="C1107">
        <f t="shared" si="119"/>
        <v>33.97022547058674</v>
      </c>
      <c r="D1107">
        <f t="shared" si="120"/>
        <v>-4.227125470586742</v>
      </c>
      <c r="E1107">
        <f t="shared" si="121"/>
        <v>17.868589744083184</v>
      </c>
      <c r="F1107">
        <f t="shared" si="122"/>
        <v>24.63523105580153</v>
      </c>
      <c r="G1107">
        <f t="shared" si="123"/>
        <v>2.2871743343393466E-4</v>
      </c>
      <c r="H1107">
        <f t="shared" si="124"/>
        <v>9.765625E-2</v>
      </c>
      <c r="I1107">
        <f t="shared" si="125"/>
        <v>0.1421212136793657</v>
      </c>
    </row>
    <row r="1108" spans="1:9" x14ac:dyDescent="0.3">
      <c r="A1108">
        <v>26.2</v>
      </c>
      <c r="B1108">
        <v>0.22727272727272727</v>
      </c>
      <c r="C1108">
        <f t="shared" si="119"/>
        <v>29.821045371708898</v>
      </c>
      <c r="D1108">
        <f t="shared" si="120"/>
        <v>-3.6210453717088988</v>
      </c>
      <c r="E1108">
        <f t="shared" si="121"/>
        <v>13.111969583974437</v>
      </c>
      <c r="F1108">
        <f t="shared" si="122"/>
        <v>72.360356290498913</v>
      </c>
      <c r="G1108">
        <f t="shared" si="123"/>
        <v>1.0070258882883612E-2</v>
      </c>
      <c r="H1108">
        <f t="shared" si="124"/>
        <v>5.1652892561983466E-2</v>
      </c>
      <c r="I1108">
        <f t="shared" si="125"/>
        <v>0.13820783861484348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workbookViewId="0">
      <selection activeCell="K9" sqref="K9"/>
    </sheetView>
  </sheetViews>
  <sheetFormatPr defaultRowHeight="14.4" x14ac:dyDescent="0.3"/>
  <sheetData>
    <row r="1" spans="1:9" x14ac:dyDescent="0.3">
      <c r="A1" t="s">
        <v>2</v>
      </c>
      <c r="B1" t="s">
        <v>70</v>
      </c>
      <c r="C1" t="s">
        <v>87</v>
      </c>
      <c r="D1" t="s">
        <v>84</v>
      </c>
      <c r="E1" t="s">
        <v>85</v>
      </c>
      <c r="F1" t="s">
        <v>86</v>
      </c>
      <c r="G1" t="s">
        <v>88</v>
      </c>
      <c r="H1" t="s">
        <v>89</v>
      </c>
      <c r="I1" t="s">
        <v>90</v>
      </c>
    </row>
    <row r="2" spans="1:9" x14ac:dyDescent="0.3">
      <c r="A2">
        <v>28.0198</v>
      </c>
      <c r="B2">
        <v>1.547562508716013</v>
      </c>
      <c r="C2">
        <f ca="1">RAND()</f>
        <v>0.67880064203200141</v>
      </c>
      <c r="D2">
        <v>0.98177461890389894</v>
      </c>
      <c r="E2">
        <v>0.66924739398185895</v>
      </c>
      <c r="F2">
        <v>0.80544248121863504</v>
      </c>
      <c r="G2" t="str">
        <f>IF(D2&lt;0.67,"TRAIN","TEST")</f>
        <v>TEST</v>
      </c>
      <c r="H2" t="str">
        <f t="shared" ref="H2:I2" si="0">IF(E2&lt;0.67,"TRAIN","TEST")</f>
        <v>TRAIN</v>
      </c>
      <c r="I2" t="str">
        <f t="shared" si="0"/>
        <v>TEST</v>
      </c>
    </row>
    <row r="3" spans="1:9" x14ac:dyDescent="0.3">
      <c r="A3">
        <v>25.609400000000001</v>
      </c>
      <c r="B3">
        <v>1.547562508716013</v>
      </c>
      <c r="C3">
        <f t="shared" ref="C3:C66" ca="1" si="1">RAND()</f>
        <v>0.16953630230026229</v>
      </c>
      <c r="D3">
        <v>0.87178386357670501</v>
      </c>
      <c r="E3">
        <v>0.49932298194124147</v>
      </c>
      <c r="F3">
        <v>0.51905398702154382</v>
      </c>
      <c r="G3" t="str">
        <f t="shared" ref="G3:G66" si="2">IF(D3&lt;0.67,"TRAIN","TEST")</f>
        <v>TEST</v>
      </c>
      <c r="H3" t="str">
        <f t="shared" ref="H3:H66" si="3">IF(E3&lt;0.67,"TRAIN","TEST")</f>
        <v>TRAIN</v>
      </c>
      <c r="I3" t="str">
        <f t="shared" ref="I3:I66" si="4">IF(F3&lt;0.67,"TRAIN","TEST")</f>
        <v>TRAIN</v>
      </c>
    </row>
    <row r="4" spans="1:9" x14ac:dyDescent="0.3">
      <c r="A4">
        <v>26.8</v>
      </c>
      <c r="B4">
        <v>1.4350845252893227</v>
      </c>
      <c r="C4">
        <f t="shared" ca="1" si="1"/>
        <v>0.12432279889878972</v>
      </c>
      <c r="D4">
        <v>0.61924891066654919</v>
      </c>
      <c r="E4">
        <v>0.36522726260976357</v>
      </c>
      <c r="F4">
        <v>0.99294687606510601</v>
      </c>
      <c r="G4" t="str">
        <f t="shared" si="2"/>
        <v>TRAIN</v>
      </c>
      <c r="H4" t="str">
        <f t="shared" si="3"/>
        <v>TRAIN</v>
      </c>
      <c r="I4" t="str">
        <f t="shared" si="4"/>
        <v>TEST</v>
      </c>
    </row>
    <row r="5" spans="1:9" x14ac:dyDescent="0.3">
      <c r="A5">
        <v>25.045100000000001</v>
      </c>
      <c r="B5">
        <v>1.4350845252893227</v>
      </c>
      <c r="C5">
        <f t="shared" ca="1" si="1"/>
        <v>0.5699251198430495</v>
      </c>
      <c r="D5">
        <v>0.41797466543843165</v>
      </c>
      <c r="E5">
        <v>0.36708600038468631</v>
      </c>
      <c r="F5">
        <v>0.62791537972639866</v>
      </c>
      <c r="G5" t="str">
        <f t="shared" si="2"/>
        <v>TRAIN</v>
      </c>
      <c r="H5" t="str">
        <f t="shared" si="3"/>
        <v>TRAIN</v>
      </c>
      <c r="I5" t="str">
        <f t="shared" si="4"/>
        <v>TRAIN</v>
      </c>
    </row>
    <row r="6" spans="1:9" x14ac:dyDescent="0.3">
      <c r="A6">
        <v>24.8</v>
      </c>
      <c r="B6">
        <v>1.6486586255873816</v>
      </c>
      <c r="C6">
        <f t="shared" ca="1" si="1"/>
        <v>0.55717368390586353</v>
      </c>
      <c r="D6">
        <v>0.87235257859438331</v>
      </c>
      <c r="E6">
        <v>0.78768072871683825</v>
      </c>
      <c r="F6">
        <v>0.1206716909654455</v>
      </c>
      <c r="G6" t="str">
        <f t="shared" si="2"/>
        <v>TEST</v>
      </c>
      <c r="H6" t="str">
        <f t="shared" si="3"/>
        <v>TEST</v>
      </c>
      <c r="I6" t="str">
        <f t="shared" si="4"/>
        <v>TRAIN</v>
      </c>
    </row>
    <row r="7" spans="1:9" x14ac:dyDescent="0.3">
      <c r="A7">
        <v>23.9</v>
      </c>
      <c r="B7">
        <v>1.6486586255873816</v>
      </c>
      <c r="C7">
        <f t="shared" ca="1" si="1"/>
        <v>0.5873034213770667</v>
      </c>
      <c r="D7">
        <v>0.60658728926786143</v>
      </c>
      <c r="E7">
        <v>0.47297974694977807</v>
      </c>
      <c r="F7">
        <v>0.66600974016564152</v>
      </c>
      <c r="G7" t="str">
        <f t="shared" si="2"/>
        <v>TRAIN</v>
      </c>
      <c r="H7" t="str">
        <f t="shared" si="3"/>
        <v>TRAIN</v>
      </c>
      <c r="I7" t="str">
        <f t="shared" si="4"/>
        <v>TRAIN</v>
      </c>
    </row>
    <row r="8" spans="1:9" x14ac:dyDescent="0.3">
      <c r="A8">
        <v>39.7256</v>
      </c>
      <c r="B8">
        <v>0.69314718055994529</v>
      </c>
      <c r="C8">
        <f t="shared" ca="1" si="1"/>
        <v>0.3123413187669003</v>
      </c>
      <c r="D8">
        <v>0.7030522177014954</v>
      </c>
      <c r="E8">
        <v>0.47718569123867327</v>
      </c>
      <c r="F8">
        <v>0.26853365527825912</v>
      </c>
      <c r="G8" t="str">
        <f t="shared" si="2"/>
        <v>TEST</v>
      </c>
      <c r="H8" t="str">
        <f t="shared" si="3"/>
        <v>TRAIN</v>
      </c>
      <c r="I8" t="str">
        <f t="shared" si="4"/>
        <v>TRAIN</v>
      </c>
    </row>
    <row r="9" spans="1:9" x14ac:dyDescent="0.3">
      <c r="A9">
        <v>24.4</v>
      </c>
      <c r="B9">
        <v>1.791759469228055</v>
      </c>
      <c r="C9">
        <f t="shared" ca="1" si="1"/>
        <v>9.8103834555882674E-2</v>
      </c>
      <c r="D9">
        <v>0.81463240962292471</v>
      </c>
      <c r="E9">
        <v>0.48813588865400404</v>
      </c>
      <c r="F9">
        <v>0.1308680331909885</v>
      </c>
      <c r="G9" t="str">
        <f t="shared" si="2"/>
        <v>TEST</v>
      </c>
      <c r="H9" t="str">
        <f t="shared" si="3"/>
        <v>TRAIN</v>
      </c>
      <c r="I9" t="str">
        <f t="shared" si="4"/>
        <v>TRAIN</v>
      </c>
    </row>
    <row r="10" spans="1:9" x14ac:dyDescent="0.3">
      <c r="A10">
        <v>39.710299999999997</v>
      </c>
      <c r="B10">
        <v>1.0986122886681098</v>
      </c>
      <c r="C10">
        <f t="shared" ca="1" si="1"/>
        <v>0.64890962069093361</v>
      </c>
      <c r="D10">
        <v>0.55732584987281886</v>
      </c>
      <c r="E10">
        <v>0.56421632899077478</v>
      </c>
      <c r="F10">
        <v>3.020917827207692E-2</v>
      </c>
      <c r="G10" t="str">
        <f t="shared" si="2"/>
        <v>TRAIN</v>
      </c>
      <c r="H10" t="str">
        <f t="shared" si="3"/>
        <v>TRAIN</v>
      </c>
      <c r="I10" t="str">
        <f t="shared" si="4"/>
        <v>TRAIN</v>
      </c>
    </row>
    <row r="11" spans="1:9" x14ac:dyDescent="0.3">
      <c r="A11">
        <v>38.7896</v>
      </c>
      <c r="B11">
        <v>1.0986122886681098</v>
      </c>
      <c r="C11">
        <f t="shared" ca="1" si="1"/>
        <v>0.18227515410732975</v>
      </c>
      <c r="D11">
        <v>0.71959125500446997</v>
      </c>
      <c r="E11">
        <v>3.9751141441286553E-2</v>
      </c>
      <c r="F11">
        <v>0.45677762624080165</v>
      </c>
      <c r="G11" t="str">
        <f t="shared" si="2"/>
        <v>TEST</v>
      </c>
      <c r="H11" t="str">
        <f t="shared" si="3"/>
        <v>TRAIN</v>
      </c>
      <c r="I11" t="str">
        <f t="shared" si="4"/>
        <v>TRAIN</v>
      </c>
    </row>
    <row r="12" spans="1:9" x14ac:dyDescent="0.3">
      <c r="A12">
        <v>33.629600000000003</v>
      </c>
      <c r="B12">
        <v>1.0986122886681098</v>
      </c>
      <c r="C12">
        <f t="shared" ca="1" si="1"/>
        <v>0.34713414984091917</v>
      </c>
      <c r="D12">
        <v>0.98592464871680541</v>
      </c>
      <c r="E12">
        <v>0.2370939831577592</v>
      </c>
      <c r="F12">
        <v>0.95819934708636734</v>
      </c>
      <c r="G12" t="str">
        <f t="shared" si="2"/>
        <v>TEST</v>
      </c>
      <c r="H12" t="str">
        <f t="shared" si="3"/>
        <v>TRAIN</v>
      </c>
      <c r="I12" t="str">
        <f t="shared" si="4"/>
        <v>TEST</v>
      </c>
    </row>
    <row r="13" spans="1:9" x14ac:dyDescent="0.3">
      <c r="A13">
        <v>35.267800000000001</v>
      </c>
      <c r="B13">
        <v>1.0986122886681098</v>
      </c>
      <c r="C13">
        <f t="shared" ca="1" si="1"/>
        <v>0.25705017573646061</v>
      </c>
      <c r="D13">
        <v>0.1102983610363889</v>
      </c>
      <c r="E13">
        <v>0.55998646642726257</v>
      </c>
      <c r="F13">
        <v>0.16707604460565451</v>
      </c>
      <c r="G13" t="str">
        <f t="shared" si="2"/>
        <v>TRAIN</v>
      </c>
      <c r="H13" t="str">
        <f t="shared" si="3"/>
        <v>TRAIN</v>
      </c>
      <c r="I13" t="str">
        <f t="shared" si="4"/>
        <v>TRAIN</v>
      </c>
    </row>
    <row r="14" spans="1:9" x14ac:dyDescent="0.3">
      <c r="A14">
        <v>17.8</v>
      </c>
      <c r="B14">
        <v>2.0794415416798357</v>
      </c>
      <c r="C14">
        <f t="shared" ca="1" si="1"/>
        <v>0.35479624693706602</v>
      </c>
      <c r="D14">
        <v>0.30575154081652156</v>
      </c>
      <c r="E14">
        <v>0.22517836794822843</v>
      </c>
      <c r="F14">
        <v>6.8808470117496578E-2</v>
      </c>
      <c r="G14" t="str">
        <f t="shared" si="2"/>
        <v>TRAIN</v>
      </c>
      <c r="H14" t="str">
        <f t="shared" si="3"/>
        <v>TRAIN</v>
      </c>
      <c r="I14" t="str">
        <f t="shared" si="4"/>
        <v>TRAIN</v>
      </c>
    </row>
    <row r="15" spans="1:9" x14ac:dyDescent="0.3">
      <c r="A15">
        <v>27.1</v>
      </c>
      <c r="B15">
        <v>1.824549292051046</v>
      </c>
      <c r="C15">
        <f t="shared" ca="1" si="1"/>
        <v>0.55683526296108476</v>
      </c>
      <c r="D15">
        <v>0.91137500535599658</v>
      </c>
      <c r="E15">
        <v>0.40930079203587455</v>
      </c>
      <c r="F15">
        <v>0.11905386716179645</v>
      </c>
      <c r="G15" t="str">
        <f t="shared" si="2"/>
        <v>TEST</v>
      </c>
      <c r="H15" t="str">
        <f t="shared" si="3"/>
        <v>TRAIN</v>
      </c>
      <c r="I15" t="str">
        <f t="shared" si="4"/>
        <v>TRAIN</v>
      </c>
    </row>
    <row r="16" spans="1:9" x14ac:dyDescent="0.3">
      <c r="A16">
        <v>34.349299999999999</v>
      </c>
      <c r="B16">
        <v>1.824549292051046</v>
      </c>
      <c r="C16">
        <f t="shared" ca="1" si="1"/>
        <v>0.92829052496397901</v>
      </c>
      <c r="D16">
        <v>0.88516093186015943</v>
      </c>
      <c r="E16">
        <v>0.39098297226717826</v>
      </c>
      <c r="F16">
        <v>4.5104460390036349E-3</v>
      </c>
      <c r="G16" t="str">
        <f t="shared" si="2"/>
        <v>TEST</v>
      </c>
      <c r="H16" t="str">
        <f t="shared" si="3"/>
        <v>TRAIN</v>
      </c>
      <c r="I16" t="str">
        <f t="shared" si="4"/>
        <v>TRAIN</v>
      </c>
    </row>
    <row r="17" spans="1:9" x14ac:dyDescent="0.3">
      <c r="A17">
        <v>35.799999999999997</v>
      </c>
      <c r="B17">
        <v>1.824549292051046</v>
      </c>
      <c r="C17">
        <f t="shared" ca="1" si="1"/>
        <v>0.54885063829514014</v>
      </c>
      <c r="D17">
        <v>0.68976711016662418</v>
      </c>
      <c r="E17">
        <v>0.26325459038674348</v>
      </c>
      <c r="F17">
        <v>0.60670804525372612</v>
      </c>
      <c r="G17" t="str">
        <f t="shared" si="2"/>
        <v>TEST</v>
      </c>
      <c r="H17" t="str">
        <f t="shared" si="3"/>
        <v>TRAIN</v>
      </c>
      <c r="I17" t="str">
        <f t="shared" si="4"/>
        <v>TRAIN</v>
      </c>
    </row>
    <row r="18" spans="1:9" x14ac:dyDescent="0.3">
      <c r="A18">
        <v>33.700000000000003</v>
      </c>
      <c r="B18">
        <v>1.9459101490553132</v>
      </c>
      <c r="C18">
        <f t="shared" ca="1" si="1"/>
        <v>0.2522556360687106</v>
      </c>
      <c r="D18">
        <v>8.160920336273092E-2</v>
      </c>
      <c r="E18">
        <v>0.98294699517216955</v>
      </c>
      <c r="F18">
        <v>0.9426865161159812</v>
      </c>
      <c r="G18" t="str">
        <f t="shared" si="2"/>
        <v>TRAIN</v>
      </c>
      <c r="H18" t="str">
        <f t="shared" si="3"/>
        <v>TEST</v>
      </c>
      <c r="I18" t="str">
        <f t="shared" si="4"/>
        <v>TEST</v>
      </c>
    </row>
    <row r="19" spans="1:9" x14ac:dyDescent="0.3">
      <c r="A19">
        <v>30</v>
      </c>
      <c r="B19">
        <v>2.1282317058492679</v>
      </c>
      <c r="C19">
        <f t="shared" ca="1" si="1"/>
        <v>0.21701973172298694</v>
      </c>
      <c r="D19">
        <v>0.60997526967231297</v>
      </c>
      <c r="E19">
        <v>0.52261386713249935</v>
      </c>
      <c r="F19">
        <v>0.83191291024687797</v>
      </c>
      <c r="G19" t="str">
        <f t="shared" si="2"/>
        <v>TRAIN</v>
      </c>
      <c r="H19" t="str">
        <f t="shared" si="3"/>
        <v>TRAIN</v>
      </c>
      <c r="I19" t="str">
        <f t="shared" si="4"/>
        <v>TEST</v>
      </c>
    </row>
    <row r="20" spans="1:9" x14ac:dyDescent="0.3">
      <c r="A20">
        <v>30</v>
      </c>
      <c r="B20">
        <v>2.1282317058492679</v>
      </c>
      <c r="C20">
        <f t="shared" ca="1" si="1"/>
        <v>0.73319873546771497</v>
      </c>
      <c r="D20">
        <v>3.2496681622135593E-2</v>
      </c>
      <c r="E20">
        <v>0.58968160826636329</v>
      </c>
      <c r="F20">
        <v>0.77035280753150526</v>
      </c>
      <c r="G20" t="str">
        <f t="shared" si="2"/>
        <v>TRAIN</v>
      </c>
      <c r="H20" t="str">
        <f t="shared" si="3"/>
        <v>TRAIN</v>
      </c>
      <c r="I20" t="str">
        <f t="shared" si="4"/>
        <v>TEST</v>
      </c>
    </row>
    <row r="21" spans="1:9" x14ac:dyDescent="0.3">
      <c r="A21">
        <v>24.349900000000002</v>
      </c>
      <c r="B21">
        <v>1.5040773967762742</v>
      </c>
      <c r="C21">
        <f t="shared" ca="1" si="1"/>
        <v>0.29869319520519144</v>
      </c>
      <c r="D21">
        <v>0.71285109195901086</v>
      </c>
      <c r="E21">
        <v>0.97581918811982538</v>
      </c>
      <c r="F21">
        <v>0.53518443198304733</v>
      </c>
      <c r="G21" t="str">
        <f t="shared" si="2"/>
        <v>TEST</v>
      </c>
      <c r="H21" t="str">
        <f t="shared" si="3"/>
        <v>TEST</v>
      </c>
      <c r="I21" t="str">
        <f t="shared" si="4"/>
        <v>TRAIN</v>
      </c>
    </row>
    <row r="22" spans="1:9" x14ac:dyDescent="0.3">
      <c r="A22">
        <v>20.99</v>
      </c>
      <c r="B22">
        <v>1.7404661748405046</v>
      </c>
      <c r="C22">
        <f t="shared" ca="1" si="1"/>
        <v>0.40704790797001522</v>
      </c>
      <c r="D22">
        <v>0.54619395881758925</v>
      </c>
      <c r="E22">
        <v>0.71767465768126193</v>
      </c>
      <c r="F22">
        <v>0.66456504413106554</v>
      </c>
      <c r="G22" t="str">
        <f t="shared" si="2"/>
        <v>TRAIN</v>
      </c>
      <c r="H22" t="str">
        <f t="shared" si="3"/>
        <v>TEST</v>
      </c>
      <c r="I22" t="str">
        <f t="shared" si="4"/>
        <v>TRAIN</v>
      </c>
    </row>
    <row r="23" spans="1:9" x14ac:dyDescent="0.3">
      <c r="A23">
        <v>21.1</v>
      </c>
      <c r="B23">
        <v>1.7404661748405046</v>
      </c>
      <c r="C23">
        <f t="shared" ca="1" si="1"/>
        <v>0.45837859350291177</v>
      </c>
      <c r="D23">
        <v>0.88835901676151319</v>
      </c>
      <c r="E23">
        <v>4.5857379870940851E-2</v>
      </c>
      <c r="F23">
        <v>0.95134965018378759</v>
      </c>
      <c r="G23" t="str">
        <f t="shared" si="2"/>
        <v>TEST</v>
      </c>
      <c r="H23" t="str">
        <f t="shared" si="3"/>
        <v>TRAIN</v>
      </c>
      <c r="I23" t="str">
        <f t="shared" si="4"/>
        <v>TEST</v>
      </c>
    </row>
    <row r="24" spans="1:9" x14ac:dyDescent="0.3">
      <c r="A24">
        <v>25.4</v>
      </c>
      <c r="B24">
        <v>1.6486586255873816</v>
      </c>
      <c r="C24">
        <f t="shared" ca="1" si="1"/>
        <v>0.22935710495044481</v>
      </c>
      <c r="D24">
        <v>0.27921160158735159</v>
      </c>
      <c r="E24">
        <v>0.27928680175241605</v>
      </c>
      <c r="F24">
        <v>0.60103084890723446</v>
      </c>
      <c r="G24" t="str">
        <f t="shared" si="2"/>
        <v>TRAIN</v>
      </c>
      <c r="H24" t="str">
        <f t="shared" si="3"/>
        <v>TRAIN</v>
      </c>
      <c r="I24" t="str">
        <f t="shared" si="4"/>
        <v>TRAIN</v>
      </c>
    </row>
    <row r="25" spans="1:9" x14ac:dyDescent="0.3">
      <c r="A25">
        <v>24</v>
      </c>
      <c r="B25">
        <v>1.6486586255873816</v>
      </c>
      <c r="C25">
        <f t="shared" ca="1" si="1"/>
        <v>0.59623252610792898</v>
      </c>
      <c r="D25">
        <v>0.99378569771758973</v>
      </c>
      <c r="E25">
        <v>0.71357539006055237</v>
      </c>
      <c r="F25">
        <v>0.98825739449524475</v>
      </c>
      <c r="G25" t="str">
        <f t="shared" si="2"/>
        <v>TEST</v>
      </c>
      <c r="H25" t="str">
        <f t="shared" si="3"/>
        <v>TEST</v>
      </c>
      <c r="I25" t="str">
        <f t="shared" si="4"/>
        <v>TEST</v>
      </c>
    </row>
    <row r="26" spans="1:9" x14ac:dyDescent="0.3">
      <c r="A26">
        <v>25.4</v>
      </c>
      <c r="B26">
        <v>1.6486586255873816</v>
      </c>
      <c r="C26">
        <f t="shared" ca="1" si="1"/>
        <v>0.26684981054292145</v>
      </c>
      <c r="D26">
        <v>0.18732928077917288</v>
      </c>
      <c r="E26">
        <v>0.38774327099744621</v>
      </c>
      <c r="F26">
        <v>0.53887356523997521</v>
      </c>
      <c r="G26" t="str">
        <f t="shared" si="2"/>
        <v>TRAIN</v>
      </c>
      <c r="H26" t="str">
        <f t="shared" si="3"/>
        <v>TRAIN</v>
      </c>
      <c r="I26" t="str">
        <f t="shared" si="4"/>
        <v>TRAIN</v>
      </c>
    </row>
    <row r="27" spans="1:9" x14ac:dyDescent="0.3">
      <c r="A27">
        <v>22.6</v>
      </c>
      <c r="B27">
        <v>1.6486586255873816</v>
      </c>
      <c r="C27">
        <f t="shared" ca="1" si="1"/>
        <v>0.17609024032064802</v>
      </c>
      <c r="D27">
        <v>0.29314510131088845</v>
      </c>
      <c r="E27">
        <v>0.85128284537449739</v>
      </c>
      <c r="F27">
        <v>0.59511333769767316</v>
      </c>
      <c r="G27" t="str">
        <f t="shared" si="2"/>
        <v>TRAIN</v>
      </c>
      <c r="H27" t="str">
        <f t="shared" si="3"/>
        <v>TEST</v>
      </c>
      <c r="I27" t="str">
        <f t="shared" si="4"/>
        <v>TRAIN</v>
      </c>
    </row>
    <row r="28" spans="1:9" x14ac:dyDescent="0.3">
      <c r="A28">
        <v>17.5</v>
      </c>
      <c r="B28">
        <v>1.8718021769015913</v>
      </c>
      <c r="C28">
        <f t="shared" ca="1" si="1"/>
        <v>0.13034325850942274</v>
      </c>
      <c r="D28">
        <v>0.74720361715830863</v>
      </c>
      <c r="E28">
        <v>0.49809564538471474</v>
      </c>
      <c r="F28">
        <v>0.43001744257495866</v>
      </c>
      <c r="G28" t="str">
        <f t="shared" si="2"/>
        <v>TEST</v>
      </c>
      <c r="H28" t="str">
        <f t="shared" si="3"/>
        <v>TRAIN</v>
      </c>
      <c r="I28" t="str">
        <f t="shared" si="4"/>
        <v>TRAIN</v>
      </c>
    </row>
    <row r="29" spans="1:9" x14ac:dyDescent="0.3">
      <c r="A29">
        <v>19.899999999999999</v>
      </c>
      <c r="B29">
        <v>1.8718021769015913</v>
      </c>
      <c r="C29">
        <f t="shared" ca="1" si="1"/>
        <v>0.86169369158810027</v>
      </c>
      <c r="D29">
        <v>0.78728922842847993</v>
      </c>
      <c r="E29">
        <v>0.43661866217947454</v>
      </c>
      <c r="F29">
        <v>7.4869175985910918E-2</v>
      </c>
      <c r="G29" t="str">
        <f t="shared" si="2"/>
        <v>TEST</v>
      </c>
      <c r="H29" t="str">
        <f t="shared" si="3"/>
        <v>TRAIN</v>
      </c>
      <c r="I29" t="str">
        <f t="shared" si="4"/>
        <v>TRAIN</v>
      </c>
    </row>
    <row r="30" spans="1:9" x14ac:dyDescent="0.3">
      <c r="A30">
        <v>19.899999999999999</v>
      </c>
      <c r="B30">
        <v>1.8718021769015913</v>
      </c>
      <c r="C30">
        <f t="shared" ca="1" si="1"/>
        <v>0.45186540790076035</v>
      </c>
      <c r="D30">
        <v>0.23630020798865703</v>
      </c>
      <c r="E30">
        <v>0.39420315818635177</v>
      </c>
      <c r="F30">
        <v>1.8391817994727222E-2</v>
      </c>
      <c r="G30" t="str">
        <f t="shared" si="2"/>
        <v>TRAIN</v>
      </c>
      <c r="H30" t="str">
        <f t="shared" si="3"/>
        <v>TRAIN</v>
      </c>
      <c r="I30" t="str">
        <f t="shared" si="4"/>
        <v>TRAIN</v>
      </c>
    </row>
    <row r="31" spans="1:9" x14ac:dyDescent="0.3">
      <c r="A31">
        <v>17.5</v>
      </c>
      <c r="B31">
        <v>1.8718021769015913</v>
      </c>
      <c r="C31">
        <f t="shared" ca="1" si="1"/>
        <v>0.89598062658755184</v>
      </c>
      <c r="D31">
        <v>0.5743961007898698</v>
      </c>
      <c r="E31">
        <v>0.28872217354247809</v>
      </c>
      <c r="F31">
        <v>0.63378094383988992</v>
      </c>
      <c r="G31" t="str">
        <f t="shared" si="2"/>
        <v>TRAIN</v>
      </c>
      <c r="H31" t="str">
        <f t="shared" si="3"/>
        <v>TRAIN</v>
      </c>
      <c r="I31" t="str">
        <f t="shared" si="4"/>
        <v>TRAIN</v>
      </c>
    </row>
    <row r="32" spans="1:9" x14ac:dyDescent="0.3">
      <c r="A32">
        <v>19.899999999999999</v>
      </c>
      <c r="B32">
        <v>1.8718021769015913</v>
      </c>
      <c r="C32">
        <f t="shared" ca="1" si="1"/>
        <v>0.49679228460600777</v>
      </c>
      <c r="D32">
        <v>0.98255842543800376</v>
      </c>
      <c r="E32">
        <v>0.54445020805890731</v>
      </c>
      <c r="F32">
        <v>0.2404115716929941</v>
      </c>
      <c r="G32" t="str">
        <f t="shared" si="2"/>
        <v>TEST</v>
      </c>
      <c r="H32" t="str">
        <f t="shared" si="3"/>
        <v>TRAIN</v>
      </c>
      <c r="I32" t="str">
        <f t="shared" si="4"/>
        <v>TRAIN</v>
      </c>
    </row>
    <row r="33" spans="1:9" x14ac:dyDescent="0.3">
      <c r="A33">
        <v>37.619999999999997</v>
      </c>
      <c r="B33">
        <v>0.58778666490211906</v>
      </c>
      <c r="C33">
        <f t="shared" ca="1" si="1"/>
        <v>0.32132038299334709</v>
      </c>
      <c r="D33">
        <v>0.88290581702935322</v>
      </c>
      <c r="E33">
        <v>0.66762663833696434</v>
      </c>
      <c r="F33">
        <v>0.53512928451386643</v>
      </c>
      <c r="G33" t="str">
        <f t="shared" si="2"/>
        <v>TEST</v>
      </c>
      <c r="H33" t="str">
        <f t="shared" si="3"/>
        <v>TRAIN</v>
      </c>
      <c r="I33" t="str">
        <f t="shared" si="4"/>
        <v>TRAIN</v>
      </c>
    </row>
    <row r="34" spans="1:9" x14ac:dyDescent="0.3">
      <c r="A34">
        <v>37.002800000000001</v>
      </c>
      <c r="B34">
        <v>0.58778666490211906</v>
      </c>
      <c r="C34">
        <f t="shared" ca="1" si="1"/>
        <v>0.88453643030161866</v>
      </c>
      <c r="D34">
        <v>0.58297701373231847</v>
      </c>
      <c r="E34">
        <v>0.51685952081550723</v>
      </c>
      <c r="F34">
        <v>0.20252657870441193</v>
      </c>
      <c r="G34" t="str">
        <f t="shared" si="2"/>
        <v>TRAIN</v>
      </c>
      <c r="H34" t="str">
        <f t="shared" si="3"/>
        <v>TRAIN</v>
      </c>
      <c r="I34" t="str">
        <f t="shared" si="4"/>
        <v>TRAIN</v>
      </c>
    </row>
    <row r="35" spans="1:9" x14ac:dyDescent="0.3">
      <c r="A35">
        <v>38.995899999999999</v>
      </c>
      <c r="B35">
        <v>0.69314718055994529</v>
      </c>
      <c r="C35">
        <f t="shared" ca="1" si="1"/>
        <v>0.92055148034464951</v>
      </c>
      <c r="D35">
        <v>0.82727070347846621</v>
      </c>
      <c r="E35">
        <v>0.30109027459445437</v>
      </c>
      <c r="F35">
        <v>0.66872215485073738</v>
      </c>
      <c r="G35" t="str">
        <f t="shared" si="2"/>
        <v>TEST</v>
      </c>
      <c r="H35" t="str">
        <f t="shared" si="3"/>
        <v>TRAIN</v>
      </c>
      <c r="I35" t="str">
        <f t="shared" si="4"/>
        <v>TRAIN</v>
      </c>
    </row>
    <row r="36" spans="1:9" x14ac:dyDescent="0.3">
      <c r="A36">
        <v>39</v>
      </c>
      <c r="B36">
        <v>0.69314718055994529</v>
      </c>
      <c r="C36">
        <f t="shared" ca="1" si="1"/>
        <v>0.38758319706838795</v>
      </c>
      <c r="D36">
        <v>0.37788060623627007</v>
      </c>
      <c r="E36">
        <v>0.36050017908405296</v>
      </c>
      <c r="F36">
        <v>0.60215721982952541</v>
      </c>
      <c r="G36" t="str">
        <f t="shared" si="2"/>
        <v>TRAIN</v>
      </c>
      <c r="H36" t="str">
        <f t="shared" si="3"/>
        <v>TRAIN</v>
      </c>
      <c r="I36" t="str">
        <f t="shared" si="4"/>
        <v>TRAIN</v>
      </c>
    </row>
    <row r="37" spans="1:9" x14ac:dyDescent="0.3">
      <c r="A37">
        <v>38.512</v>
      </c>
      <c r="B37">
        <v>0.69314718055994529</v>
      </c>
      <c r="C37">
        <f t="shared" ca="1" si="1"/>
        <v>0.62992136784667585</v>
      </c>
      <c r="D37">
        <v>0.15723314360510887</v>
      </c>
      <c r="E37">
        <v>0.42988784666128399</v>
      </c>
      <c r="F37">
        <v>9.7027975246659071E-2</v>
      </c>
      <c r="G37" t="str">
        <f t="shared" si="2"/>
        <v>TRAIN</v>
      </c>
      <c r="H37" t="str">
        <f t="shared" si="3"/>
        <v>TRAIN</v>
      </c>
      <c r="I37" t="str">
        <f t="shared" si="4"/>
        <v>TRAIN</v>
      </c>
    </row>
    <row r="38" spans="1:9" x14ac:dyDescent="0.3">
      <c r="A38">
        <v>29.3</v>
      </c>
      <c r="B38">
        <v>1.7047480922384253</v>
      </c>
      <c r="C38">
        <f t="shared" ca="1" si="1"/>
        <v>0.95529583608076274</v>
      </c>
      <c r="D38">
        <v>0.31961627068324716</v>
      </c>
      <c r="E38">
        <v>0.34880430857331168</v>
      </c>
      <c r="F38">
        <v>0.14548940052637138</v>
      </c>
      <c r="G38" t="str">
        <f t="shared" si="2"/>
        <v>TRAIN</v>
      </c>
      <c r="H38" t="str">
        <f t="shared" si="3"/>
        <v>TRAIN</v>
      </c>
      <c r="I38" t="str">
        <f t="shared" si="4"/>
        <v>TRAIN</v>
      </c>
    </row>
    <row r="39" spans="1:9" x14ac:dyDescent="0.3">
      <c r="A39">
        <v>35.9</v>
      </c>
      <c r="B39">
        <v>1.0986122886681098</v>
      </c>
      <c r="C39">
        <f t="shared" ca="1" si="1"/>
        <v>0.1403485583058065</v>
      </c>
      <c r="D39">
        <v>0.99040657712378555</v>
      </c>
      <c r="E39">
        <v>0.23457371673016636</v>
      </c>
      <c r="F39">
        <v>0.4405990817890254</v>
      </c>
      <c r="G39" t="str">
        <f t="shared" si="2"/>
        <v>TEST</v>
      </c>
      <c r="H39" t="str">
        <f t="shared" si="3"/>
        <v>TRAIN</v>
      </c>
      <c r="I39" t="str">
        <f t="shared" si="4"/>
        <v>TRAIN</v>
      </c>
    </row>
    <row r="40" spans="1:9" x14ac:dyDescent="0.3">
      <c r="A40">
        <v>36.200000000000003</v>
      </c>
      <c r="B40">
        <v>1.2527629684953681</v>
      </c>
      <c r="C40">
        <f t="shared" ca="1" si="1"/>
        <v>0.43238085704444196</v>
      </c>
      <c r="D40">
        <v>0.89362425330398099</v>
      </c>
      <c r="E40">
        <v>5.7386075480331256E-2</v>
      </c>
      <c r="F40">
        <v>1.4167619196839731E-2</v>
      </c>
      <c r="G40" t="str">
        <f t="shared" si="2"/>
        <v>TEST</v>
      </c>
      <c r="H40" t="str">
        <f t="shared" si="3"/>
        <v>TRAIN</v>
      </c>
      <c r="I40" t="str">
        <f t="shared" si="4"/>
        <v>TRAIN</v>
      </c>
    </row>
    <row r="41" spans="1:9" x14ac:dyDescent="0.3">
      <c r="A41">
        <v>34.5</v>
      </c>
      <c r="B41">
        <v>1.2527629684953681</v>
      </c>
      <c r="C41">
        <f t="shared" ca="1" si="1"/>
        <v>0.82807401246691659</v>
      </c>
      <c r="D41">
        <v>0.1227197268878546</v>
      </c>
      <c r="E41">
        <v>0.28300420580142083</v>
      </c>
      <c r="F41">
        <v>0.71240910673664404</v>
      </c>
      <c r="G41" t="str">
        <f t="shared" si="2"/>
        <v>TRAIN</v>
      </c>
      <c r="H41" t="str">
        <f t="shared" si="3"/>
        <v>TRAIN</v>
      </c>
      <c r="I41" t="str">
        <f t="shared" si="4"/>
        <v>TEST</v>
      </c>
    </row>
    <row r="42" spans="1:9" x14ac:dyDescent="0.3">
      <c r="A42">
        <v>34.792700000000004</v>
      </c>
      <c r="B42">
        <v>1.2527629684953681</v>
      </c>
      <c r="C42">
        <f t="shared" ca="1" si="1"/>
        <v>0.31593852030348513</v>
      </c>
      <c r="D42">
        <v>0.97997487396230454</v>
      </c>
      <c r="E42">
        <v>0.77669320902513084</v>
      </c>
      <c r="F42">
        <v>0.37102607840642099</v>
      </c>
      <c r="G42" t="str">
        <f t="shared" si="2"/>
        <v>TEST</v>
      </c>
      <c r="H42" t="str">
        <f t="shared" si="3"/>
        <v>TEST</v>
      </c>
      <c r="I42" t="str">
        <f t="shared" si="4"/>
        <v>TRAIN</v>
      </c>
    </row>
    <row r="43" spans="1:9" x14ac:dyDescent="0.3">
      <c r="A43">
        <v>30.8</v>
      </c>
      <c r="B43">
        <v>1.7047480922384253</v>
      </c>
      <c r="C43">
        <f t="shared" ca="1" si="1"/>
        <v>0.47984018937218287</v>
      </c>
      <c r="D43">
        <v>0.37093607566266906</v>
      </c>
      <c r="E43">
        <v>0.53774588139263646</v>
      </c>
      <c r="F43">
        <v>0.20599891192300912</v>
      </c>
      <c r="G43" t="str">
        <f t="shared" si="2"/>
        <v>TRAIN</v>
      </c>
      <c r="H43" t="str">
        <f t="shared" si="3"/>
        <v>TRAIN</v>
      </c>
      <c r="I43" t="str">
        <f t="shared" si="4"/>
        <v>TRAIN</v>
      </c>
    </row>
    <row r="44" spans="1:9" x14ac:dyDescent="0.3">
      <c r="A44">
        <v>57.8</v>
      </c>
      <c r="B44">
        <v>0</v>
      </c>
      <c r="C44">
        <f t="shared" ca="1" si="1"/>
        <v>0.21210839036362672</v>
      </c>
      <c r="D44">
        <v>0.99548325794911563</v>
      </c>
      <c r="E44">
        <v>0.32548375259815199</v>
      </c>
      <c r="F44">
        <v>0.27364669365719618</v>
      </c>
      <c r="G44" t="str">
        <f t="shared" si="2"/>
        <v>TEST</v>
      </c>
      <c r="H44" t="str">
        <f t="shared" si="3"/>
        <v>TRAIN</v>
      </c>
      <c r="I44" t="str">
        <f t="shared" si="4"/>
        <v>TRAIN</v>
      </c>
    </row>
    <row r="45" spans="1:9" x14ac:dyDescent="0.3">
      <c r="A45">
        <v>57.8</v>
      </c>
      <c r="B45">
        <v>0</v>
      </c>
      <c r="C45">
        <f t="shared" ca="1" si="1"/>
        <v>0.34999458469142375</v>
      </c>
      <c r="D45">
        <v>0.43456841462306017</v>
      </c>
      <c r="E45">
        <v>0.82780472658489324</v>
      </c>
      <c r="F45">
        <v>0.80356953189458469</v>
      </c>
      <c r="G45" t="str">
        <f t="shared" si="2"/>
        <v>TRAIN</v>
      </c>
      <c r="H45" t="str">
        <f t="shared" si="3"/>
        <v>TEST</v>
      </c>
      <c r="I45" t="str">
        <f t="shared" si="4"/>
        <v>TEST</v>
      </c>
    </row>
    <row r="46" spans="1:9" x14ac:dyDescent="0.3">
      <c r="A46">
        <v>35.980200000000004</v>
      </c>
      <c r="B46">
        <v>1.3083328196501789</v>
      </c>
      <c r="C46">
        <f t="shared" ca="1" si="1"/>
        <v>0.38768547616113147</v>
      </c>
      <c r="D46">
        <v>0.24589092272185498</v>
      </c>
      <c r="E46">
        <v>0.23157578174183546</v>
      </c>
      <c r="F46">
        <v>0.8278514018255928</v>
      </c>
      <c r="G46" t="str">
        <f t="shared" si="2"/>
        <v>TRAIN</v>
      </c>
      <c r="H46" t="str">
        <f t="shared" si="3"/>
        <v>TRAIN</v>
      </c>
      <c r="I46" t="str">
        <f t="shared" si="4"/>
        <v>TEST</v>
      </c>
    </row>
    <row r="47" spans="1:9" x14ac:dyDescent="0.3">
      <c r="A47">
        <v>36.9</v>
      </c>
      <c r="B47">
        <v>1.3083328196501789</v>
      </c>
      <c r="C47">
        <f t="shared" ca="1" si="1"/>
        <v>0.79329364873752783</v>
      </c>
      <c r="D47">
        <v>0.59976282198366815</v>
      </c>
      <c r="E47">
        <v>0.34248489772145685</v>
      </c>
      <c r="F47">
        <v>0.7259195770135658</v>
      </c>
      <c r="G47" t="str">
        <f t="shared" si="2"/>
        <v>TRAIN</v>
      </c>
      <c r="H47" t="str">
        <f t="shared" si="3"/>
        <v>TRAIN</v>
      </c>
      <c r="I47" t="str">
        <f t="shared" si="4"/>
        <v>TEST</v>
      </c>
    </row>
    <row r="48" spans="1:9" x14ac:dyDescent="0.3">
      <c r="A48">
        <v>34.583199999999998</v>
      </c>
      <c r="B48">
        <v>1.3083328196501789</v>
      </c>
      <c r="C48">
        <f t="shared" ca="1" si="1"/>
        <v>0.18591400050472839</v>
      </c>
      <c r="D48">
        <v>0.98952490933071668</v>
      </c>
      <c r="E48">
        <v>0.95547195660266837</v>
      </c>
      <c r="F48">
        <v>0.98606021604311123</v>
      </c>
      <c r="G48" t="str">
        <f t="shared" si="2"/>
        <v>TEST</v>
      </c>
      <c r="H48" t="str">
        <f t="shared" si="3"/>
        <v>TEST</v>
      </c>
      <c r="I48" t="str">
        <f t="shared" si="4"/>
        <v>TEST</v>
      </c>
    </row>
    <row r="49" spans="1:9" x14ac:dyDescent="0.3">
      <c r="A49">
        <v>34.9</v>
      </c>
      <c r="B49">
        <v>1.3083328196501789</v>
      </c>
      <c r="C49">
        <f t="shared" ca="1" si="1"/>
        <v>0.90380905104486675</v>
      </c>
      <c r="D49">
        <v>0.11998551203051666</v>
      </c>
      <c r="E49">
        <v>0.18496635309229292</v>
      </c>
      <c r="F49">
        <v>0.70713522368548387</v>
      </c>
      <c r="G49" t="str">
        <f t="shared" si="2"/>
        <v>TRAIN</v>
      </c>
      <c r="H49" t="str">
        <f t="shared" si="3"/>
        <v>TRAIN</v>
      </c>
      <c r="I49" t="str">
        <f t="shared" si="4"/>
        <v>TEST</v>
      </c>
    </row>
    <row r="50" spans="1:9" x14ac:dyDescent="0.3">
      <c r="A50">
        <v>37.5</v>
      </c>
      <c r="B50">
        <v>0.69314718055994529</v>
      </c>
      <c r="C50">
        <f t="shared" ca="1" si="1"/>
        <v>0.39554944857591301</v>
      </c>
      <c r="D50">
        <v>0.63217276342720641</v>
      </c>
      <c r="E50">
        <v>0.8377713234076043</v>
      </c>
      <c r="F50">
        <v>0.18781321649113636</v>
      </c>
      <c r="G50" t="str">
        <f t="shared" si="2"/>
        <v>TRAIN</v>
      </c>
      <c r="H50" t="str">
        <f t="shared" si="3"/>
        <v>TEST</v>
      </c>
      <c r="I50" t="str">
        <f t="shared" si="4"/>
        <v>TRAIN</v>
      </c>
    </row>
    <row r="51" spans="1:9" x14ac:dyDescent="0.3">
      <c r="A51">
        <v>40</v>
      </c>
      <c r="B51">
        <v>0.69314718055994529</v>
      </c>
      <c r="C51">
        <f t="shared" ca="1" si="1"/>
        <v>0.51331028854842009</v>
      </c>
      <c r="D51">
        <v>0.71401262065264703</v>
      </c>
      <c r="E51">
        <v>0.81808874623453876</v>
      </c>
      <c r="F51">
        <v>0.24290201804263467</v>
      </c>
      <c r="G51" t="str">
        <f t="shared" si="2"/>
        <v>TEST</v>
      </c>
      <c r="H51" t="str">
        <f t="shared" si="3"/>
        <v>TEST</v>
      </c>
      <c r="I51" t="str">
        <f t="shared" si="4"/>
        <v>TRAIN</v>
      </c>
    </row>
    <row r="52" spans="1:9" x14ac:dyDescent="0.3">
      <c r="A52">
        <v>33.6</v>
      </c>
      <c r="B52">
        <v>0.87546873735389985</v>
      </c>
      <c r="C52">
        <f t="shared" ca="1" si="1"/>
        <v>0.43919485058448116</v>
      </c>
      <c r="D52">
        <v>0.74683451950817881</v>
      </c>
      <c r="E52">
        <v>0.52973660925505262</v>
      </c>
      <c r="F52">
        <v>0.38581535339057815</v>
      </c>
      <c r="G52" t="str">
        <f t="shared" si="2"/>
        <v>TEST</v>
      </c>
      <c r="H52" t="str">
        <f t="shared" si="3"/>
        <v>TRAIN</v>
      </c>
      <c r="I52" t="str">
        <f t="shared" si="4"/>
        <v>TRAIN</v>
      </c>
    </row>
    <row r="53" spans="1:9" x14ac:dyDescent="0.3">
      <c r="A53">
        <v>36.4</v>
      </c>
      <c r="B53">
        <v>0.87546873735389985</v>
      </c>
      <c r="C53">
        <f t="shared" ca="1" si="1"/>
        <v>0.74402320256118382</v>
      </c>
      <c r="D53">
        <v>0.5198093697170163</v>
      </c>
      <c r="E53">
        <v>0.68527594847764339</v>
      </c>
      <c r="F53">
        <v>0.28603819703151345</v>
      </c>
      <c r="G53" t="str">
        <f t="shared" si="2"/>
        <v>TRAIN</v>
      </c>
      <c r="H53" t="str">
        <f t="shared" si="3"/>
        <v>TEST</v>
      </c>
      <c r="I53" t="str">
        <f t="shared" si="4"/>
        <v>TRAIN</v>
      </c>
    </row>
    <row r="54" spans="1:9" x14ac:dyDescent="0.3">
      <c r="A54">
        <v>28.5532</v>
      </c>
      <c r="B54">
        <v>1.33500106673234</v>
      </c>
      <c r="C54">
        <f t="shared" ca="1" si="1"/>
        <v>0.60415438528990617</v>
      </c>
      <c r="D54">
        <v>0.34583911322660776</v>
      </c>
      <c r="E54">
        <v>0.16533664606856868</v>
      </c>
      <c r="F54">
        <v>0.72802639826973481</v>
      </c>
      <c r="G54" t="str">
        <f t="shared" si="2"/>
        <v>TRAIN</v>
      </c>
      <c r="H54" t="str">
        <f t="shared" si="3"/>
        <v>TRAIN</v>
      </c>
      <c r="I54" t="str">
        <f t="shared" si="4"/>
        <v>TEST</v>
      </c>
    </row>
    <row r="55" spans="1:9" x14ac:dyDescent="0.3">
      <c r="A55">
        <v>27.372</v>
      </c>
      <c r="B55">
        <v>1.33500106673234</v>
      </c>
      <c r="C55">
        <f t="shared" ca="1" si="1"/>
        <v>0.11701354294015343</v>
      </c>
      <c r="D55">
        <v>0.97053739327045252</v>
      </c>
      <c r="E55">
        <v>0.4463155119886234</v>
      </c>
      <c r="F55">
        <v>4.1587103594024399E-2</v>
      </c>
      <c r="G55" t="str">
        <f t="shared" si="2"/>
        <v>TEST</v>
      </c>
      <c r="H55" t="str">
        <f t="shared" si="3"/>
        <v>TRAIN</v>
      </c>
      <c r="I55" t="str">
        <f t="shared" si="4"/>
        <v>TRAIN</v>
      </c>
    </row>
    <row r="56" spans="1:9" x14ac:dyDescent="0.3">
      <c r="A56">
        <v>37.329599999999999</v>
      </c>
      <c r="B56">
        <v>1.0647107369924282</v>
      </c>
      <c r="C56">
        <f t="shared" ca="1" si="1"/>
        <v>0.68575774184840932</v>
      </c>
      <c r="D56">
        <v>0.45004025427326833</v>
      </c>
      <c r="E56">
        <v>0.11743477749253184</v>
      </c>
      <c r="F56">
        <v>0.98639036416312009</v>
      </c>
      <c r="G56" t="str">
        <f t="shared" si="2"/>
        <v>TRAIN</v>
      </c>
      <c r="H56" t="str">
        <f t="shared" si="3"/>
        <v>TRAIN</v>
      </c>
      <c r="I56" t="str">
        <f t="shared" si="4"/>
        <v>TEST</v>
      </c>
    </row>
    <row r="57" spans="1:9" x14ac:dyDescent="0.3">
      <c r="A57">
        <v>41.360799999999998</v>
      </c>
      <c r="B57">
        <v>1.0647107369924282</v>
      </c>
      <c r="C57">
        <f t="shared" ca="1" si="1"/>
        <v>0.31043776206590601</v>
      </c>
      <c r="D57">
        <v>0.45261774123358234</v>
      </c>
      <c r="E57">
        <v>0.8988047216240278</v>
      </c>
      <c r="F57">
        <v>0.63010846385962604</v>
      </c>
      <c r="G57" t="str">
        <f t="shared" si="2"/>
        <v>TRAIN</v>
      </c>
      <c r="H57" t="str">
        <f t="shared" si="3"/>
        <v>TEST</v>
      </c>
      <c r="I57" t="str">
        <f t="shared" si="4"/>
        <v>TRAIN</v>
      </c>
    </row>
    <row r="58" spans="1:9" x14ac:dyDescent="0.3">
      <c r="A58">
        <v>36.729900000000001</v>
      </c>
      <c r="B58">
        <v>1.2237754316221157</v>
      </c>
      <c r="C58">
        <f t="shared" ca="1" si="1"/>
        <v>0.35743580372391281</v>
      </c>
      <c r="D58">
        <v>0.98694444796824621</v>
      </c>
      <c r="E58">
        <v>0.57339636627808888</v>
      </c>
      <c r="F58">
        <v>0.44034290684716015</v>
      </c>
      <c r="G58" t="str">
        <f t="shared" si="2"/>
        <v>TEST</v>
      </c>
      <c r="H58" t="str">
        <f t="shared" si="3"/>
        <v>TRAIN</v>
      </c>
      <c r="I58" t="str">
        <f t="shared" si="4"/>
        <v>TRAIN</v>
      </c>
    </row>
    <row r="59" spans="1:9" x14ac:dyDescent="0.3">
      <c r="A59">
        <v>40.997799999999998</v>
      </c>
      <c r="B59">
        <v>1.2237754316221157</v>
      </c>
      <c r="C59">
        <f t="shared" ca="1" si="1"/>
        <v>0.731774430753385</v>
      </c>
      <c r="D59">
        <v>0.84334501858878386</v>
      </c>
      <c r="E59">
        <v>0.16717630979877884</v>
      </c>
      <c r="F59">
        <v>0.29786594313069736</v>
      </c>
      <c r="G59" t="str">
        <f t="shared" si="2"/>
        <v>TEST</v>
      </c>
      <c r="H59" t="str">
        <f t="shared" si="3"/>
        <v>TRAIN</v>
      </c>
      <c r="I59" t="str">
        <f t="shared" si="4"/>
        <v>TRAIN</v>
      </c>
    </row>
    <row r="60" spans="1:9" x14ac:dyDescent="0.3">
      <c r="A60">
        <v>37.329599999999999</v>
      </c>
      <c r="B60">
        <v>1.0647107369924282</v>
      </c>
      <c r="C60">
        <f t="shared" ca="1" si="1"/>
        <v>0.64368335831641976</v>
      </c>
      <c r="D60">
        <v>0.12311120564462363</v>
      </c>
      <c r="E60">
        <v>0.67692770384369316</v>
      </c>
      <c r="F60">
        <v>0.16292343795478148</v>
      </c>
      <c r="G60" t="str">
        <f t="shared" si="2"/>
        <v>TRAIN</v>
      </c>
      <c r="H60" t="str">
        <f t="shared" si="3"/>
        <v>TEST</v>
      </c>
      <c r="I60" t="str">
        <f t="shared" si="4"/>
        <v>TRAIN</v>
      </c>
    </row>
    <row r="61" spans="1:9" x14ac:dyDescent="0.3">
      <c r="A61">
        <v>41.360799999999998</v>
      </c>
      <c r="B61">
        <v>1.0647107369924282</v>
      </c>
      <c r="C61">
        <f t="shared" ca="1" si="1"/>
        <v>0.50528786560646255</v>
      </c>
      <c r="D61">
        <v>0.10421001420774045</v>
      </c>
      <c r="E61">
        <v>3.7734578535577268E-2</v>
      </c>
      <c r="F61">
        <v>0.88290159559664627</v>
      </c>
      <c r="G61" t="str">
        <f t="shared" si="2"/>
        <v>TRAIN</v>
      </c>
      <c r="H61" t="str">
        <f t="shared" si="3"/>
        <v>TRAIN</v>
      </c>
      <c r="I61" t="str">
        <f t="shared" si="4"/>
        <v>TEST</v>
      </c>
    </row>
    <row r="62" spans="1:9" x14ac:dyDescent="0.3">
      <c r="A62">
        <v>36.729900000000001</v>
      </c>
      <c r="B62">
        <v>1.2237754316221157</v>
      </c>
      <c r="C62">
        <f t="shared" ca="1" si="1"/>
        <v>0.4166737136405263</v>
      </c>
      <c r="D62">
        <v>0.30151378790402894</v>
      </c>
      <c r="E62">
        <v>3.4112479221693914E-2</v>
      </c>
      <c r="F62">
        <v>5.5652617443851971E-2</v>
      </c>
      <c r="G62" t="str">
        <f t="shared" si="2"/>
        <v>TRAIN</v>
      </c>
      <c r="H62" t="str">
        <f t="shared" si="3"/>
        <v>TRAIN</v>
      </c>
      <c r="I62" t="str">
        <f t="shared" si="4"/>
        <v>TRAIN</v>
      </c>
    </row>
    <row r="63" spans="1:9" x14ac:dyDescent="0.3">
      <c r="A63">
        <v>40.997799999999998</v>
      </c>
      <c r="B63">
        <v>1.2237754316221157</v>
      </c>
      <c r="C63">
        <f t="shared" ca="1" si="1"/>
        <v>0.10806346135326272</v>
      </c>
      <c r="D63">
        <v>0.28869831130387391</v>
      </c>
      <c r="E63">
        <v>0.50210935864585282</v>
      </c>
      <c r="F63">
        <v>0.47266972402684782</v>
      </c>
      <c r="G63" t="str">
        <f t="shared" si="2"/>
        <v>TRAIN</v>
      </c>
      <c r="H63" t="str">
        <f t="shared" si="3"/>
        <v>TRAIN</v>
      </c>
      <c r="I63" t="str">
        <f t="shared" si="4"/>
        <v>TRAIN</v>
      </c>
    </row>
    <row r="64" spans="1:9" x14ac:dyDescent="0.3">
      <c r="A64">
        <v>37.5</v>
      </c>
      <c r="B64">
        <v>0.69314718055994529</v>
      </c>
      <c r="C64">
        <f t="shared" ca="1" si="1"/>
        <v>0.52501092838534691</v>
      </c>
      <c r="D64">
        <v>0.31988804796189252</v>
      </c>
      <c r="E64">
        <v>0.4509582525274668</v>
      </c>
      <c r="F64">
        <v>5.0684236154508344E-2</v>
      </c>
      <c r="G64" t="str">
        <f t="shared" si="2"/>
        <v>TRAIN</v>
      </c>
      <c r="H64" t="str">
        <f t="shared" si="3"/>
        <v>TRAIN</v>
      </c>
      <c r="I64" t="str">
        <f t="shared" si="4"/>
        <v>TRAIN</v>
      </c>
    </row>
    <row r="65" spans="1:9" x14ac:dyDescent="0.3">
      <c r="A65">
        <v>40</v>
      </c>
      <c r="B65">
        <v>0.69314718055994529</v>
      </c>
      <c r="C65">
        <f t="shared" ca="1" si="1"/>
        <v>0.32180878532154911</v>
      </c>
      <c r="D65">
        <v>0.87945518685896562</v>
      </c>
      <c r="E65">
        <v>0.25493855727613723</v>
      </c>
      <c r="F65">
        <v>0.51145913044220537</v>
      </c>
      <c r="G65" t="str">
        <f t="shared" si="2"/>
        <v>TEST</v>
      </c>
      <c r="H65" t="str">
        <f t="shared" si="3"/>
        <v>TRAIN</v>
      </c>
      <c r="I65" t="str">
        <f t="shared" si="4"/>
        <v>TRAIN</v>
      </c>
    </row>
    <row r="66" spans="1:9" x14ac:dyDescent="0.3">
      <c r="A66">
        <v>36.4</v>
      </c>
      <c r="B66">
        <v>0.87546873735389985</v>
      </c>
      <c r="C66">
        <f t="shared" ca="1" si="1"/>
        <v>0.9106664170325689</v>
      </c>
      <c r="D66">
        <v>0.51979066826098652</v>
      </c>
      <c r="E66">
        <v>0.67740389302734727</v>
      </c>
      <c r="F66">
        <v>0.73049571853480322</v>
      </c>
      <c r="G66" t="str">
        <f t="shared" si="2"/>
        <v>TRAIN</v>
      </c>
      <c r="H66" t="str">
        <f t="shared" si="3"/>
        <v>TEST</v>
      </c>
      <c r="I66" t="str">
        <f t="shared" si="4"/>
        <v>TEST</v>
      </c>
    </row>
    <row r="67" spans="1:9" x14ac:dyDescent="0.3">
      <c r="A67">
        <v>33.6</v>
      </c>
      <c r="B67">
        <v>0.87546873735389985</v>
      </c>
      <c r="C67">
        <f t="shared" ref="C67:C130" ca="1" si="5">RAND()</f>
        <v>0.17841605416892614</v>
      </c>
      <c r="D67">
        <v>0.53920958069119096</v>
      </c>
      <c r="E67">
        <v>5.4292107809241208E-2</v>
      </c>
      <c r="F67">
        <v>0.63174219070109805</v>
      </c>
      <c r="G67" t="str">
        <f t="shared" ref="G67:G130" si="6">IF(D67&lt;0.67,"TRAIN","TEST")</f>
        <v>TRAIN</v>
      </c>
      <c r="H67" t="str">
        <f t="shared" ref="H67:H130" si="7">IF(E67&lt;0.67,"TRAIN","TEST")</f>
        <v>TRAIN</v>
      </c>
      <c r="I67" t="str">
        <f t="shared" ref="I67:I130" si="8">IF(F67&lt;0.67,"TRAIN","TEST")</f>
        <v>TRAIN</v>
      </c>
    </row>
    <row r="68" spans="1:9" x14ac:dyDescent="0.3">
      <c r="A68">
        <v>27.471</v>
      </c>
      <c r="B68">
        <v>1.4350845252893227</v>
      </c>
      <c r="C68">
        <f t="shared" ca="1" si="5"/>
        <v>0.23837821934360237</v>
      </c>
      <c r="D68">
        <v>0.15329996076393981</v>
      </c>
      <c r="E68">
        <v>0.9178367255219072</v>
      </c>
      <c r="F68">
        <v>0.97358602344701084</v>
      </c>
      <c r="G68" t="str">
        <f t="shared" si="6"/>
        <v>TRAIN</v>
      </c>
      <c r="H68" t="str">
        <f t="shared" si="7"/>
        <v>TEST</v>
      </c>
      <c r="I68" t="str">
        <f t="shared" si="8"/>
        <v>TEST</v>
      </c>
    </row>
    <row r="69" spans="1:9" x14ac:dyDescent="0.3">
      <c r="A69">
        <v>23.6523</v>
      </c>
      <c r="B69">
        <v>1.7749523509116738</v>
      </c>
      <c r="C69">
        <f t="shared" ca="1" si="5"/>
        <v>0.16799271752566081</v>
      </c>
      <c r="D69">
        <v>0.47954876331697416</v>
      </c>
      <c r="E69">
        <v>0.31800363441158275</v>
      </c>
      <c r="F69">
        <v>0.38642792172202611</v>
      </c>
      <c r="G69" t="str">
        <f t="shared" si="6"/>
        <v>TRAIN</v>
      </c>
      <c r="H69" t="str">
        <f t="shared" si="7"/>
        <v>TRAIN</v>
      </c>
      <c r="I69" t="str">
        <f t="shared" si="8"/>
        <v>TRAIN</v>
      </c>
    </row>
    <row r="70" spans="1:9" x14ac:dyDescent="0.3">
      <c r="A70">
        <v>27.2408</v>
      </c>
      <c r="B70">
        <v>1.7749523509116738</v>
      </c>
      <c r="C70">
        <f t="shared" ca="1" si="5"/>
        <v>0.61028650010190477</v>
      </c>
      <c r="D70">
        <v>0.62100780092055774</v>
      </c>
      <c r="E70">
        <v>5.8845590228788991E-2</v>
      </c>
      <c r="F70">
        <v>0.86260696589561425</v>
      </c>
      <c r="G70" t="str">
        <f t="shared" si="6"/>
        <v>TRAIN</v>
      </c>
      <c r="H70" t="str">
        <f t="shared" si="7"/>
        <v>TRAIN</v>
      </c>
      <c r="I70" t="str">
        <f t="shared" si="8"/>
        <v>TEST</v>
      </c>
    </row>
    <row r="71" spans="1:9" x14ac:dyDescent="0.3">
      <c r="A71">
        <v>22.925799999999999</v>
      </c>
      <c r="B71">
        <v>1.7749523509116738</v>
      </c>
      <c r="C71">
        <f t="shared" ca="1" si="5"/>
        <v>0.39569025704619398</v>
      </c>
      <c r="D71">
        <v>0.76712100952879625</v>
      </c>
      <c r="E71">
        <v>0.82586248831129361</v>
      </c>
      <c r="F71">
        <v>0.36214021705873667</v>
      </c>
      <c r="G71" t="str">
        <f t="shared" si="6"/>
        <v>TEST</v>
      </c>
      <c r="H71" t="str">
        <f t="shared" si="7"/>
        <v>TEST</v>
      </c>
      <c r="I71" t="str">
        <f t="shared" si="8"/>
        <v>TRAIN</v>
      </c>
    </row>
    <row r="72" spans="1:9" x14ac:dyDescent="0.3">
      <c r="A72">
        <v>24.6983</v>
      </c>
      <c r="B72">
        <v>1.7749523509116738</v>
      </c>
      <c r="C72">
        <f t="shared" ca="1" si="5"/>
        <v>0.79243879270708328</v>
      </c>
      <c r="D72">
        <v>0.66924736405943108</v>
      </c>
      <c r="E72">
        <v>3.6867624663682874E-2</v>
      </c>
      <c r="F72">
        <v>0.2663292417534675</v>
      </c>
      <c r="G72" t="str">
        <f t="shared" si="6"/>
        <v>TRAIN</v>
      </c>
      <c r="H72" t="str">
        <f t="shared" si="7"/>
        <v>TRAIN</v>
      </c>
      <c r="I72" t="str">
        <f t="shared" si="8"/>
        <v>TRAIN</v>
      </c>
    </row>
    <row r="73" spans="1:9" x14ac:dyDescent="0.3">
      <c r="A73">
        <v>26.1157</v>
      </c>
      <c r="B73">
        <v>1.4586150226995167</v>
      </c>
      <c r="C73">
        <f t="shared" ca="1" si="5"/>
        <v>0.37104687927640634</v>
      </c>
      <c r="D73">
        <v>7.0425993121825736E-2</v>
      </c>
      <c r="E73">
        <v>0.51197526611197075</v>
      </c>
      <c r="F73">
        <v>0.95228830442858814</v>
      </c>
      <c r="G73" t="str">
        <f t="shared" si="6"/>
        <v>TRAIN</v>
      </c>
      <c r="H73" t="str">
        <f t="shared" si="7"/>
        <v>TRAIN</v>
      </c>
      <c r="I73" t="str">
        <f t="shared" si="8"/>
        <v>TEST</v>
      </c>
    </row>
    <row r="74" spans="1:9" x14ac:dyDescent="0.3">
      <c r="A74">
        <v>32.880800000000001</v>
      </c>
      <c r="B74">
        <v>1.6094379124341003</v>
      </c>
      <c r="C74">
        <f t="shared" ca="1" si="5"/>
        <v>0.99658442549127368</v>
      </c>
      <c r="D74">
        <v>0.99555931469519943</v>
      </c>
      <c r="E74">
        <v>0.54567274150871203</v>
      </c>
      <c r="F74">
        <v>0.25605511532120662</v>
      </c>
      <c r="G74" t="str">
        <f t="shared" si="6"/>
        <v>TEST</v>
      </c>
      <c r="H74" t="str">
        <f t="shared" si="7"/>
        <v>TRAIN</v>
      </c>
      <c r="I74" t="str">
        <f t="shared" si="8"/>
        <v>TRAIN</v>
      </c>
    </row>
    <row r="75" spans="1:9" x14ac:dyDescent="0.3">
      <c r="A75">
        <v>30.337800000000001</v>
      </c>
      <c r="B75">
        <v>1.6094379124341003</v>
      </c>
      <c r="C75">
        <f t="shared" ca="1" si="5"/>
        <v>6.8388531909711836E-2</v>
      </c>
      <c r="D75">
        <v>0.53835347218366958</v>
      </c>
      <c r="E75">
        <v>0.98762991938022582</v>
      </c>
      <c r="F75">
        <v>0.70188427721705549</v>
      </c>
      <c r="G75" t="str">
        <f t="shared" si="6"/>
        <v>TRAIN</v>
      </c>
      <c r="H75" t="str">
        <f t="shared" si="7"/>
        <v>TEST</v>
      </c>
      <c r="I75" t="str">
        <f t="shared" si="8"/>
        <v>TEST</v>
      </c>
    </row>
    <row r="76" spans="1:9" x14ac:dyDescent="0.3">
      <c r="A76">
        <v>30.802700000000002</v>
      </c>
      <c r="B76">
        <v>1.6094379124341003</v>
      </c>
      <c r="C76">
        <f t="shared" ca="1" si="5"/>
        <v>0.69615869490308435</v>
      </c>
      <c r="D76">
        <v>0.69282104947774259</v>
      </c>
      <c r="E76">
        <v>0.22569036454810565</v>
      </c>
      <c r="F76">
        <v>4.5470943501475736E-2</v>
      </c>
      <c r="G76" t="str">
        <f t="shared" si="6"/>
        <v>TEST</v>
      </c>
      <c r="H76" t="str">
        <f t="shared" si="7"/>
        <v>TRAIN</v>
      </c>
      <c r="I76" t="str">
        <f t="shared" si="8"/>
        <v>TRAIN</v>
      </c>
    </row>
    <row r="77" spans="1:9" x14ac:dyDescent="0.3">
      <c r="A77">
        <v>31.6</v>
      </c>
      <c r="B77">
        <v>1.4586150226995167</v>
      </c>
      <c r="C77">
        <f t="shared" ca="1" si="5"/>
        <v>0.87298182416495751</v>
      </c>
      <c r="D77">
        <v>0.50966951195653831</v>
      </c>
      <c r="E77">
        <v>0.41868443287993273</v>
      </c>
      <c r="F77">
        <v>0.27653125773916143</v>
      </c>
      <c r="G77" t="str">
        <f t="shared" si="6"/>
        <v>TRAIN</v>
      </c>
      <c r="H77" t="str">
        <f t="shared" si="7"/>
        <v>TRAIN</v>
      </c>
      <c r="I77" t="str">
        <f t="shared" si="8"/>
        <v>TRAIN</v>
      </c>
    </row>
    <row r="78" spans="1:9" x14ac:dyDescent="0.3">
      <c r="A78">
        <v>35.5</v>
      </c>
      <c r="B78">
        <v>1.2527629684953681</v>
      </c>
      <c r="C78">
        <f t="shared" ca="1" si="5"/>
        <v>0.25908674379432151</v>
      </c>
      <c r="D78">
        <v>0.39663192963153859</v>
      </c>
      <c r="E78">
        <v>0.42809973406824309</v>
      </c>
      <c r="F78">
        <v>0.99204619472556754</v>
      </c>
      <c r="G78" t="str">
        <f t="shared" si="6"/>
        <v>TRAIN</v>
      </c>
      <c r="H78" t="str">
        <f t="shared" si="7"/>
        <v>TRAIN</v>
      </c>
      <c r="I78" t="str">
        <f t="shared" si="8"/>
        <v>TEST</v>
      </c>
    </row>
    <row r="79" spans="1:9" x14ac:dyDescent="0.3">
      <c r="A79">
        <v>51.655500000000004</v>
      </c>
      <c r="B79">
        <v>0.47000362924573563</v>
      </c>
      <c r="C79">
        <f t="shared" ca="1" si="5"/>
        <v>0.44778210127054907</v>
      </c>
      <c r="D79">
        <v>0.43334462754290226</v>
      </c>
      <c r="E79">
        <v>0.61068866982960524</v>
      </c>
      <c r="F79">
        <v>0.10535513744145975</v>
      </c>
      <c r="G79" t="str">
        <f t="shared" si="6"/>
        <v>TRAIN</v>
      </c>
      <c r="H79" t="str">
        <f t="shared" si="7"/>
        <v>TRAIN</v>
      </c>
      <c r="I79" t="str">
        <f t="shared" si="8"/>
        <v>TRAIN</v>
      </c>
    </row>
    <row r="80" spans="1:9" x14ac:dyDescent="0.3">
      <c r="A80">
        <v>47.202500000000001</v>
      </c>
      <c r="B80">
        <v>0.47000362924573563</v>
      </c>
      <c r="C80">
        <f t="shared" ca="1" si="5"/>
        <v>0.13118223854050159</v>
      </c>
      <c r="D80">
        <v>0.72069514317968841</v>
      </c>
      <c r="E80">
        <v>0.85691436451068925</v>
      </c>
      <c r="F80">
        <v>0.5174909891370989</v>
      </c>
      <c r="G80" t="str">
        <f t="shared" si="6"/>
        <v>TEST</v>
      </c>
      <c r="H80" t="str">
        <f t="shared" si="7"/>
        <v>TEST</v>
      </c>
      <c r="I80" t="str">
        <f t="shared" si="8"/>
        <v>TRAIN</v>
      </c>
    </row>
    <row r="81" spans="1:9" x14ac:dyDescent="0.3">
      <c r="A81">
        <v>52</v>
      </c>
      <c r="B81">
        <v>0.47000362924573563</v>
      </c>
      <c r="C81">
        <f t="shared" ca="1" si="5"/>
        <v>0.3945385165644173</v>
      </c>
      <c r="D81">
        <v>0.90223546458836446</v>
      </c>
      <c r="E81">
        <v>0.23972256983800433</v>
      </c>
      <c r="F81">
        <v>0.43154837082702313</v>
      </c>
      <c r="G81" t="str">
        <f t="shared" si="6"/>
        <v>TEST</v>
      </c>
      <c r="H81" t="str">
        <f t="shared" si="7"/>
        <v>TRAIN</v>
      </c>
      <c r="I81" t="str">
        <f t="shared" si="8"/>
        <v>TRAIN</v>
      </c>
    </row>
    <row r="82" spans="1:9" x14ac:dyDescent="0.3">
      <c r="A82">
        <v>47.202500000000001</v>
      </c>
      <c r="B82">
        <v>0.47000362924573563</v>
      </c>
      <c r="C82">
        <f t="shared" ca="1" si="5"/>
        <v>0.84880939863817129</v>
      </c>
      <c r="D82">
        <v>0.95022720499560664</v>
      </c>
      <c r="E82">
        <v>0.11228639716570243</v>
      </c>
      <c r="F82">
        <v>0.83375335293572916</v>
      </c>
      <c r="G82" t="str">
        <f t="shared" si="6"/>
        <v>TEST</v>
      </c>
      <c r="H82" t="str">
        <f t="shared" si="7"/>
        <v>TRAIN</v>
      </c>
      <c r="I82" t="str">
        <f t="shared" si="8"/>
        <v>TEST</v>
      </c>
    </row>
    <row r="83" spans="1:9" x14ac:dyDescent="0.3">
      <c r="A83">
        <v>44.571399999999997</v>
      </c>
      <c r="B83">
        <v>0.47000362924573563</v>
      </c>
      <c r="C83">
        <f t="shared" ca="1" si="5"/>
        <v>0.98116172555287151</v>
      </c>
      <c r="D83">
        <v>0.33900839954555861</v>
      </c>
      <c r="E83">
        <v>0.8577906962533558</v>
      </c>
      <c r="F83">
        <v>0.7516032832490287</v>
      </c>
      <c r="G83" t="str">
        <f t="shared" si="6"/>
        <v>TRAIN</v>
      </c>
      <c r="H83" t="str">
        <f t="shared" si="7"/>
        <v>TEST</v>
      </c>
      <c r="I83" t="str">
        <f t="shared" si="8"/>
        <v>TEST</v>
      </c>
    </row>
    <row r="84" spans="1:9" x14ac:dyDescent="0.3">
      <c r="A84">
        <v>47.7592</v>
      </c>
      <c r="B84">
        <v>0.47000362924573563</v>
      </c>
      <c r="C84">
        <f t="shared" ca="1" si="5"/>
        <v>0.52538466603965206</v>
      </c>
      <c r="D84">
        <v>0.24992769921453162</v>
      </c>
      <c r="E84">
        <v>0.57436786897013759</v>
      </c>
      <c r="F84">
        <v>0.81562416103727065</v>
      </c>
      <c r="G84" t="str">
        <f t="shared" si="6"/>
        <v>TRAIN</v>
      </c>
      <c r="H84" t="str">
        <f t="shared" si="7"/>
        <v>TRAIN</v>
      </c>
      <c r="I84" t="str">
        <f t="shared" si="8"/>
        <v>TEST</v>
      </c>
    </row>
    <row r="85" spans="1:9" x14ac:dyDescent="0.3">
      <c r="A85">
        <v>44.571399999999997</v>
      </c>
      <c r="B85">
        <v>0.47000362924573563</v>
      </c>
      <c r="C85">
        <f t="shared" ca="1" si="5"/>
        <v>0.10812026867229674</v>
      </c>
      <c r="D85">
        <v>0.954220802714139</v>
      </c>
      <c r="E85">
        <v>0.59455962617814684</v>
      </c>
      <c r="F85">
        <v>0.79141870342625975</v>
      </c>
      <c r="G85" t="str">
        <f t="shared" si="6"/>
        <v>TEST</v>
      </c>
      <c r="H85" t="str">
        <f t="shared" si="7"/>
        <v>TRAIN</v>
      </c>
      <c r="I85" t="str">
        <f t="shared" si="8"/>
        <v>TEST</v>
      </c>
    </row>
    <row r="86" spans="1:9" x14ac:dyDescent="0.3">
      <c r="A86">
        <v>47.7592</v>
      </c>
      <c r="B86">
        <v>0.47000362924573563</v>
      </c>
      <c r="C86">
        <f t="shared" ca="1" si="5"/>
        <v>0.53708140813176897</v>
      </c>
      <c r="D86">
        <v>0.61736403352925806</v>
      </c>
      <c r="E86">
        <v>7.4125307444244948E-3</v>
      </c>
      <c r="F86">
        <v>0.72738709525979561</v>
      </c>
      <c r="G86" t="str">
        <f t="shared" si="6"/>
        <v>TRAIN</v>
      </c>
      <c r="H86" t="str">
        <f t="shared" si="7"/>
        <v>TRAIN</v>
      </c>
      <c r="I86" t="str">
        <f t="shared" si="8"/>
        <v>TEST</v>
      </c>
    </row>
    <row r="87" spans="1:9" x14ac:dyDescent="0.3">
      <c r="A87">
        <v>46.5047</v>
      </c>
      <c r="B87">
        <v>0.47000362924573563</v>
      </c>
      <c r="C87">
        <f t="shared" ca="1" si="5"/>
        <v>0.19315899143100901</v>
      </c>
      <c r="D87">
        <v>0.1726608409616468</v>
      </c>
      <c r="E87">
        <v>0.78187778880064829</v>
      </c>
      <c r="F87">
        <v>0.26602438514361693</v>
      </c>
      <c r="G87" t="str">
        <f t="shared" si="6"/>
        <v>TRAIN</v>
      </c>
      <c r="H87" t="str">
        <f t="shared" si="7"/>
        <v>TEST</v>
      </c>
      <c r="I87" t="str">
        <f t="shared" si="8"/>
        <v>TRAIN</v>
      </c>
    </row>
    <row r="88" spans="1:9" x14ac:dyDescent="0.3">
      <c r="A88">
        <v>46.5047</v>
      </c>
      <c r="B88">
        <v>0.47000362924573563</v>
      </c>
      <c r="C88">
        <f t="shared" ca="1" si="5"/>
        <v>0.19035323557545347</v>
      </c>
      <c r="D88">
        <v>0.25157051470718284</v>
      </c>
      <c r="E88">
        <v>0.32261831252499218</v>
      </c>
      <c r="F88">
        <v>0.49212524552542647</v>
      </c>
      <c r="G88" t="str">
        <f t="shared" si="6"/>
        <v>TRAIN</v>
      </c>
      <c r="H88" t="str">
        <f t="shared" si="7"/>
        <v>TRAIN</v>
      </c>
      <c r="I88" t="str">
        <f t="shared" si="8"/>
        <v>TRAIN</v>
      </c>
    </row>
    <row r="89" spans="1:9" x14ac:dyDescent="0.3">
      <c r="A89">
        <v>36.262799999999999</v>
      </c>
      <c r="B89">
        <v>0.87546873735389985</v>
      </c>
      <c r="C89">
        <f t="shared" ca="1" si="5"/>
        <v>0.15576284911009974</v>
      </c>
      <c r="D89">
        <v>0.64185765842813747</v>
      </c>
      <c r="E89">
        <v>4.2654136084092076E-2</v>
      </c>
      <c r="F89">
        <v>0.77981015792227737</v>
      </c>
      <c r="G89" t="str">
        <f t="shared" si="6"/>
        <v>TRAIN</v>
      </c>
      <c r="H89" t="str">
        <f t="shared" si="7"/>
        <v>TRAIN</v>
      </c>
      <c r="I89" t="str">
        <f t="shared" si="8"/>
        <v>TEST</v>
      </c>
    </row>
    <row r="90" spans="1:9" x14ac:dyDescent="0.3">
      <c r="A90">
        <v>33.200000000000003</v>
      </c>
      <c r="B90">
        <v>1.33500106673234</v>
      </c>
      <c r="C90">
        <f t="shared" ca="1" si="5"/>
        <v>0.56078065542128808</v>
      </c>
      <c r="D90">
        <v>0.53414507797561284</v>
      </c>
      <c r="E90">
        <v>0.19186821577420521</v>
      </c>
      <c r="F90">
        <v>0.98056331662621488</v>
      </c>
      <c r="G90" t="str">
        <f t="shared" si="6"/>
        <v>TRAIN</v>
      </c>
      <c r="H90" t="str">
        <f t="shared" si="7"/>
        <v>TRAIN</v>
      </c>
      <c r="I90" t="str">
        <f t="shared" si="8"/>
        <v>TEST</v>
      </c>
    </row>
    <row r="91" spans="1:9" x14ac:dyDescent="0.3">
      <c r="A91">
        <v>35.242699999999999</v>
      </c>
      <c r="B91">
        <v>1.2809338454620642</v>
      </c>
      <c r="C91">
        <f t="shared" ca="1" si="5"/>
        <v>0.15454232927646239</v>
      </c>
      <c r="D91">
        <v>0.88165838746725045</v>
      </c>
      <c r="E91">
        <v>0.169557628227338</v>
      </c>
      <c r="F91">
        <v>0.73536563564028123</v>
      </c>
      <c r="G91" t="str">
        <f t="shared" si="6"/>
        <v>TEST</v>
      </c>
      <c r="H91" t="str">
        <f t="shared" si="7"/>
        <v>TRAIN</v>
      </c>
      <c r="I91" t="str">
        <f t="shared" si="8"/>
        <v>TEST</v>
      </c>
    </row>
    <row r="92" spans="1:9" x14ac:dyDescent="0.3">
      <c r="A92">
        <v>37.690800000000003</v>
      </c>
      <c r="B92">
        <v>1.2809338454620642</v>
      </c>
      <c r="C92">
        <f t="shared" ca="1" si="5"/>
        <v>0.65024678492913213</v>
      </c>
      <c r="D92">
        <v>0.50610803872945243</v>
      </c>
      <c r="E92">
        <v>0.18237696603372255</v>
      </c>
      <c r="F92">
        <v>0.24040935027790988</v>
      </c>
      <c r="G92" t="str">
        <f t="shared" si="6"/>
        <v>TRAIN</v>
      </c>
      <c r="H92" t="str">
        <f t="shared" si="7"/>
        <v>TRAIN</v>
      </c>
      <c r="I92" t="str">
        <f t="shared" si="8"/>
        <v>TRAIN</v>
      </c>
    </row>
    <row r="93" spans="1:9" x14ac:dyDescent="0.3">
      <c r="A93">
        <v>34.875399999999999</v>
      </c>
      <c r="B93">
        <v>1.2809338454620642</v>
      </c>
      <c r="C93">
        <f t="shared" ca="1" si="5"/>
        <v>0.87099792568181689</v>
      </c>
      <c r="D93">
        <v>0.10417823189835407</v>
      </c>
      <c r="E93">
        <v>0.38755633710329196</v>
      </c>
      <c r="F93">
        <v>0.75585149893885306</v>
      </c>
      <c r="G93" t="str">
        <f t="shared" si="6"/>
        <v>TRAIN</v>
      </c>
      <c r="H93" t="str">
        <f t="shared" si="7"/>
        <v>TRAIN</v>
      </c>
      <c r="I93" t="str">
        <f t="shared" si="8"/>
        <v>TEST</v>
      </c>
    </row>
    <row r="94" spans="1:9" x14ac:dyDescent="0.3">
      <c r="A94">
        <v>36.756300000000003</v>
      </c>
      <c r="B94">
        <v>1.2809338454620642</v>
      </c>
      <c r="C94">
        <f t="shared" ca="1" si="5"/>
        <v>0.59344977019633449</v>
      </c>
      <c r="D94">
        <v>7.8906342840433519E-3</v>
      </c>
      <c r="E94">
        <v>0.41781260629078143</v>
      </c>
      <c r="F94">
        <v>0.15894861900031154</v>
      </c>
      <c r="G94" t="str">
        <f t="shared" si="6"/>
        <v>TRAIN</v>
      </c>
      <c r="H94" t="str">
        <f t="shared" si="7"/>
        <v>TRAIN</v>
      </c>
      <c r="I94" t="str">
        <f t="shared" si="8"/>
        <v>TRAIN</v>
      </c>
    </row>
    <row r="95" spans="1:9" x14ac:dyDescent="0.3">
      <c r="A95">
        <v>34.875399999999999</v>
      </c>
      <c r="B95">
        <v>1.2809338454620642</v>
      </c>
      <c r="C95">
        <f t="shared" ca="1" si="5"/>
        <v>0.16833324598735744</v>
      </c>
      <c r="D95">
        <v>0.15331501463943853</v>
      </c>
      <c r="E95">
        <v>0.74392977785031655</v>
      </c>
      <c r="F95">
        <v>0.59670141518066422</v>
      </c>
      <c r="G95" t="str">
        <f t="shared" si="6"/>
        <v>TRAIN</v>
      </c>
      <c r="H95" t="str">
        <f t="shared" si="7"/>
        <v>TEST</v>
      </c>
      <c r="I95" t="str">
        <f t="shared" si="8"/>
        <v>TRAIN</v>
      </c>
    </row>
    <row r="96" spans="1:9" x14ac:dyDescent="0.3">
      <c r="A96">
        <v>36.439500000000002</v>
      </c>
      <c r="B96">
        <v>1.2809338454620642</v>
      </c>
      <c r="C96">
        <f t="shared" ca="1" si="5"/>
        <v>1.5651894104880548E-2</v>
      </c>
      <c r="D96">
        <v>0.77667877916093442</v>
      </c>
      <c r="E96">
        <v>0.81102595781178555</v>
      </c>
      <c r="F96">
        <v>0.18144951838792289</v>
      </c>
      <c r="G96" t="str">
        <f t="shared" si="6"/>
        <v>TEST</v>
      </c>
      <c r="H96" t="str">
        <f t="shared" si="7"/>
        <v>TEST</v>
      </c>
      <c r="I96" t="str">
        <f t="shared" si="8"/>
        <v>TRAIN</v>
      </c>
    </row>
    <row r="97" spans="1:9" x14ac:dyDescent="0.3">
      <c r="A97">
        <v>34.875399999999999</v>
      </c>
      <c r="B97">
        <v>1.2809338454620642</v>
      </c>
      <c r="C97">
        <f t="shared" ca="1" si="5"/>
        <v>0.26027558989962118</v>
      </c>
      <c r="D97">
        <v>0.73313073082895819</v>
      </c>
      <c r="E97">
        <v>0.17999247886092051</v>
      </c>
      <c r="F97">
        <v>0.13034807468197063</v>
      </c>
      <c r="G97" t="str">
        <f t="shared" si="6"/>
        <v>TEST</v>
      </c>
      <c r="H97" t="str">
        <f t="shared" si="7"/>
        <v>TRAIN</v>
      </c>
      <c r="I97" t="str">
        <f t="shared" si="8"/>
        <v>TRAIN</v>
      </c>
    </row>
    <row r="98" spans="1:9" x14ac:dyDescent="0.3">
      <c r="A98">
        <v>36.439500000000002</v>
      </c>
      <c r="B98">
        <v>1.2809338454620642</v>
      </c>
      <c r="C98">
        <f t="shared" ca="1" si="5"/>
        <v>0.13862095538272745</v>
      </c>
      <c r="D98">
        <v>5.9223480578581955E-2</v>
      </c>
      <c r="E98">
        <v>0.53196070774926141</v>
      </c>
      <c r="F98">
        <v>0.33531453261352351</v>
      </c>
      <c r="G98" t="str">
        <f t="shared" si="6"/>
        <v>TRAIN</v>
      </c>
      <c r="H98" t="str">
        <f t="shared" si="7"/>
        <v>TRAIN</v>
      </c>
      <c r="I98" t="str">
        <f t="shared" si="8"/>
        <v>TRAIN</v>
      </c>
    </row>
    <row r="99" spans="1:9" x14ac:dyDescent="0.3">
      <c r="A99">
        <v>34.514800000000001</v>
      </c>
      <c r="B99">
        <v>1.33500106673234</v>
      </c>
      <c r="C99">
        <f t="shared" ca="1" si="5"/>
        <v>0.68830511493322288</v>
      </c>
      <c r="D99">
        <v>0.88251375224259243</v>
      </c>
      <c r="E99">
        <v>0.37842794732092233</v>
      </c>
      <c r="F99">
        <v>0.28260741303332904</v>
      </c>
      <c r="G99" t="str">
        <f t="shared" si="6"/>
        <v>TEST</v>
      </c>
      <c r="H99" t="str">
        <f t="shared" si="7"/>
        <v>TRAIN</v>
      </c>
      <c r="I99" t="str">
        <f t="shared" si="8"/>
        <v>TRAIN</v>
      </c>
    </row>
    <row r="100" spans="1:9" x14ac:dyDescent="0.3">
      <c r="A100">
        <v>36.012999999999998</v>
      </c>
      <c r="B100">
        <v>1.33500106673234</v>
      </c>
      <c r="C100">
        <f t="shared" ca="1" si="5"/>
        <v>0.23917561889367178</v>
      </c>
      <c r="D100">
        <v>0.26476684689589092</v>
      </c>
      <c r="E100">
        <v>0.70815430212933939</v>
      </c>
      <c r="F100">
        <v>0.26742861124859318</v>
      </c>
      <c r="G100" t="str">
        <f t="shared" si="6"/>
        <v>TRAIN</v>
      </c>
      <c r="H100" t="str">
        <f t="shared" si="7"/>
        <v>TEST</v>
      </c>
      <c r="I100" t="str">
        <f t="shared" si="8"/>
        <v>TRAIN</v>
      </c>
    </row>
    <row r="101" spans="1:9" x14ac:dyDescent="0.3">
      <c r="A101">
        <v>34.514800000000001</v>
      </c>
      <c r="B101">
        <v>1.33500106673234</v>
      </c>
      <c r="C101">
        <f t="shared" ca="1" si="5"/>
        <v>0.21884465386724439</v>
      </c>
      <c r="D101">
        <v>0.73954756682425504</v>
      </c>
      <c r="E101">
        <v>0.2414293990019829</v>
      </c>
      <c r="F101">
        <v>5.6718686855265155E-2</v>
      </c>
      <c r="G101" t="str">
        <f t="shared" si="6"/>
        <v>TEST</v>
      </c>
      <c r="H101" t="str">
        <f t="shared" si="7"/>
        <v>TRAIN</v>
      </c>
      <c r="I101" t="str">
        <f t="shared" si="8"/>
        <v>TRAIN</v>
      </c>
    </row>
    <row r="102" spans="1:9" x14ac:dyDescent="0.3">
      <c r="A102">
        <v>37.076900000000002</v>
      </c>
      <c r="B102">
        <v>1.33500106673234</v>
      </c>
      <c r="C102">
        <f t="shared" ca="1" si="5"/>
        <v>0.51534538094600013</v>
      </c>
      <c r="D102">
        <v>0.37103444451713441</v>
      </c>
      <c r="E102">
        <v>0.69427697315761716</v>
      </c>
      <c r="F102">
        <v>0.1454475104778743</v>
      </c>
      <c r="G102" t="str">
        <f t="shared" si="6"/>
        <v>TRAIN</v>
      </c>
      <c r="H102" t="str">
        <f t="shared" si="7"/>
        <v>TEST</v>
      </c>
      <c r="I102" t="str">
        <f t="shared" si="8"/>
        <v>TRAIN</v>
      </c>
    </row>
    <row r="103" spans="1:9" x14ac:dyDescent="0.3">
      <c r="A103">
        <v>34.514800000000001</v>
      </c>
      <c r="B103">
        <v>1.33500106673234</v>
      </c>
      <c r="C103">
        <f t="shared" ca="1" si="5"/>
        <v>0.6082135609252548</v>
      </c>
      <c r="D103">
        <v>0.59988330974712989</v>
      </c>
      <c r="E103">
        <v>8.4377654913313282E-2</v>
      </c>
      <c r="F103">
        <v>0.45548214849686275</v>
      </c>
      <c r="G103" t="str">
        <f t="shared" si="6"/>
        <v>TRAIN</v>
      </c>
      <c r="H103" t="str">
        <f t="shared" si="7"/>
        <v>TRAIN</v>
      </c>
      <c r="I103" t="str">
        <f t="shared" si="8"/>
        <v>TRAIN</v>
      </c>
    </row>
    <row r="104" spans="1:9" x14ac:dyDescent="0.3">
      <c r="A104">
        <v>37.076900000000002</v>
      </c>
      <c r="B104">
        <v>1.33500106673234</v>
      </c>
      <c r="C104">
        <f t="shared" ca="1" si="5"/>
        <v>0.4619985542113032</v>
      </c>
      <c r="D104">
        <v>0.93460894913671322</v>
      </c>
      <c r="E104">
        <v>0.83807341758033393</v>
      </c>
      <c r="F104">
        <v>0.59016807551651673</v>
      </c>
      <c r="G104" t="str">
        <f t="shared" si="6"/>
        <v>TEST</v>
      </c>
      <c r="H104" t="str">
        <f t="shared" si="7"/>
        <v>TEST</v>
      </c>
      <c r="I104" t="str">
        <f t="shared" si="8"/>
        <v>TRAIN</v>
      </c>
    </row>
    <row r="105" spans="1:9" x14ac:dyDescent="0.3">
      <c r="A105">
        <v>35.242699999999999</v>
      </c>
      <c r="B105">
        <v>1.2809338454620642</v>
      </c>
      <c r="C105">
        <f t="shared" ca="1" si="5"/>
        <v>0.81795233632498687</v>
      </c>
      <c r="D105">
        <v>0.8547303996006328</v>
      </c>
      <c r="E105">
        <v>0.99929695383287165</v>
      </c>
      <c r="F105">
        <v>0.12220209558510675</v>
      </c>
      <c r="G105" t="str">
        <f t="shared" si="6"/>
        <v>TEST</v>
      </c>
      <c r="H105" t="str">
        <f t="shared" si="7"/>
        <v>TEST</v>
      </c>
      <c r="I105" t="str">
        <f t="shared" si="8"/>
        <v>TRAIN</v>
      </c>
    </row>
    <row r="106" spans="1:9" x14ac:dyDescent="0.3">
      <c r="A106">
        <v>37.690800000000003</v>
      </c>
      <c r="B106">
        <v>1.2809338454620642</v>
      </c>
      <c r="C106">
        <f t="shared" ca="1" si="5"/>
        <v>0.77896645353943017</v>
      </c>
      <c r="D106">
        <v>0.44005928404223393</v>
      </c>
      <c r="E106">
        <v>0.20166154451574481</v>
      </c>
      <c r="F106">
        <v>0.95147310438594257</v>
      </c>
      <c r="G106" t="str">
        <f t="shared" si="6"/>
        <v>TRAIN</v>
      </c>
      <c r="H106" t="str">
        <f t="shared" si="7"/>
        <v>TRAIN</v>
      </c>
      <c r="I106" t="str">
        <f t="shared" si="8"/>
        <v>TEST</v>
      </c>
    </row>
    <row r="107" spans="1:9" x14ac:dyDescent="0.3">
      <c r="A107">
        <v>35.359400000000001</v>
      </c>
      <c r="B107">
        <v>1.33500106673234</v>
      </c>
      <c r="C107">
        <f t="shared" ca="1" si="5"/>
        <v>0.47294320734518092</v>
      </c>
      <c r="D107">
        <v>0.84058617950485581</v>
      </c>
      <c r="E107">
        <v>0.59124347651836762</v>
      </c>
      <c r="F107">
        <v>0.49832750597117115</v>
      </c>
      <c r="G107" t="str">
        <f t="shared" si="6"/>
        <v>TEST</v>
      </c>
      <c r="H107" t="str">
        <f t="shared" si="7"/>
        <v>TRAIN</v>
      </c>
      <c r="I107" t="str">
        <f t="shared" si="8"/>
        <v>TRAIN</v>
      </c>
    </row>
    <row r="108" spans="1:9" x14ac:dyDescent="0.3">
      <c r="A108">
        <v>36.934699999999999</v>
      </c>
      <c r="B108">
        <v>1.33500106673234</v>
      </c>
      <c r="C108">
        <f t="shared" ca="1" si="5"/>
        <v>0.6858192673621899</v>
      </c>
      <c r="D108">
        <v>0.83556542726927485</v>
      </c>
      <c r="E108">
        <v>9.8259808334096643E-2</v>
      </c>
      <c r="F108">
        <v>7.910486866005817E-2</v>
      </c>
      <c r="G108" t="str">
        <f t="shared" si="6"/>
        <v>TEST</v>
      </c>
      <c r="H108" t="str">
        <f t="shared" si="7"/>
        <v>TRAIN</v>
      </c>
      <c r="I108" t="str">
        <f t="shared" si="8"/>
        <v>TRAIN</v>
      </c>
    </row>
    <row r="109" spans="1:9" x14ac:dyDescent="0.3">
      <c r="A109">
        <v>36.934699999999999</v>
      </c>
      <c r="B109">
        <v>1.33500106673234</v>
      </c>
      <c r="C109">
        <f t="shared" ca="1" si="5"/>
        <v>0.87856324937398533</v>
      </c>
      <c r="D109">
        <v>0.7807826287928179</v>
      </c>
      <c r="E109">
        <v>0.58028664389217122</v>
      </c>
      <c r="F109">
        <v>7.8992143961092887E-2</v>
      </c>
      <c r="G109" t="str">
        <f t="shared" si="6"/>
        <v>TEST</v>
      </c>
      <c r="H109" t="str">
        <f t="shared" si="7"/>
        <v>TRAIN</v>
      </c>
      <c r="I109" t="str">
        <f t="shared" si="8"/>
        <v>TRAIN</v>
      </c>
    </row>
    <row r="110" spans="1:9" x14ac:dyDescent="0.3">
      <c r="A110">
        <v>35.359400000000001</v>
      </c>
      <c r="B110">
        <v>1.33500106673234</v>
      </c>
      <c r="C110">
        <f t="shared" ca="1" si="5"/>
        <v>0.17898673200860249</v>
      </c>
      <c r="D110">
        <v>0.60731122903245249</v>
      </c>
      <c r="E110">
        <v>0.23039665278857679</v>
      </c>
      <c r="F110">
        <v>0.37008346241905166</v>
      </c>
      <c r="G110" t="str">
        <f t="shared" si="6"/>
        <v>TRAIN</v>
      </c>
      <c r="H110" t="str">
        <f t="shared" si="7"/>
        <v>TRAIN</v>
      </c>
      <c r="I110" t="str">
        <f t="shared" si="8"/>
        <v>TRAIN</v>
      </c>
    </row>
    <row r="111" spans="1:9" x14ac:dyDescent="0.3">
      <c r="A111">
        <v>33.848199999999999</v>
      </c>
      <c r="B111">
        <v>1.33500106673234</v>
      </c>
      <c r="C111">
        <f t="shared" ca="1" si="5"/>
        <v>0.17423487247732805</v>
      </c>
      <c r="D111">
        <v>0.6753400377744424</v>
      </c>
      <c r="E111">
        <v>0.95512387369565666</v>
      </c>
      <c r="F111">
        <v>0.49782518963342548</v>
      </c>
      <c r="G111" t="str">
        <f t="shared" si="6"/>
        <v>TEST</v>
      </c>
      <c r="H111" t="str">
        <f t="shared" si="7"/>
        <v>TEST</v>
      </c>
      <c r="I111" t="str">
        <f t="shared" si="8"/>
        <v>TRAIN</v>
      </c>
    </row>
    <row r="112" spans="1:9" x14ac:dyDescent="0.3">
      <c r="A112">
        <v>33.164900000000003</v>
      </c>
      <c r="B112">
        <v>1.33500106673234</v>
      </c>
      <c r="C112">
        <f t="shared" ca="1" si="5"/>
        <v>0.44611119090175166</v>
      </c>
      <c r="D112">
        <v>0.79997241417572917</v>
      </c>
      <c r="E112">
        <v>4.6750640618508754E-2</v>
      </c>
      <c r="F112">
        <v>6.4083674044004391E-2</v>
      </c>
      <c r="G112" t="str">
        <f t="shared" si="6"/>
        <v>TEST</v>
      </c>
      <c r="H112" t="str">
        <f t="shared" si="7"/>
        <v>TRAIN</v>
      </c>
      <c r="I112" t="str">
        <f t="shared" si="8"/>
        <v>TRAIN</v>
      </c>
    </row>
    <row r="113" spans="1:9" x14ac:dyDescent="0.3">
      <c r="A113">
        <v>34.255000000000003</v>
      </c>
      <c r="B113">
        <v>1.33500106673234</v>
      </c>
      <c r="C113">
        <f t="shared" ca="1" si="5"/>
        <v>0.47615437019600582</v>
      </c>
      <c r="D113">
        <v>0.30620803669782382</v>
      </c>
      <c r="E113">
        <v>0.72232962929718225</v>
      </c>
      <c r="F113">
        <v>0.12046574350601313</v>
      </c>
      <c r="G113" t="str">
        <f t="shared" si="6"/>
        <v>TRAIN</v>
      </c>
      <c r="H113" t="str">
        <f t="shared" si="7"/>
        <v>TEST</v>
      </c>
      <c r="I113" t="str">
        <f t="shared" si="8"/>
        <v>TRAIN</v>
      </c>
    </row>
    <row r="114" spans="1:9" x14ac:dyDescent="0.3">
      <c r="A114">
        <v>33.235700000000001</v>
      </c>
      <c r="B114">
        <v>1.33500106673234</v>
      </c>
      <c r="C114">
        <f t="shared" ca="1" si="5"/>
        <v>0.58008492193182792</v>
      </c>
      <c r="D114">
        <v>0.59841261810498636</v>
      </c>
      <c r="E114">
        <v>0.59736662388690298</v>
      </c>
      <c r="F114">
        <v>0.16145494593012621</v>
      </c>
      <c r="G114" t="str">
        <f t="shared" si="6"/>
        <v>TRAIN</v>
      </c>
      <c r="H114" t="str">
        <f t="shared" si="7"/>
        <v>TRAIN</v>
      </c>
      <c r="I114" t="str">
        <f t="shared" si="8"/>
        <v>TRAIN</v>
      </c>
    </row>
    <row r="115" spans="1:9" x14ac:dyDescent="0.3">
      <c r="A115">
        <v>33.848199999999999</v>
      </c>
      <c r="B115">
        <v>1.33500106673234</v>
      </c>
      <c r="C115">
        <f t="shared" ca="1" si="5"/>
        <v>0.37824942826090002</v>
      </c>
      <c r="D115">
        <v>4.9659450147191198E-2</v>
      </c>
      <c r="E115">
        <v>0.71724260897185754</v>
      </c>
      <c r="F115">
        <v>0.31775981962843691</v>
      </c>
      <c r="G115" t="str">
        <f t="shared" si="6"/>
        <v>TRAIN</v>
      </c>
      <c r="H115" t="str">
        <f t="shared" si="7"/>
        <v>TEST</v>
      </c>
      <c r="I115" t="str">
        <f t="shared" si="8"/>
        <v>TRAIN</v>
      </c>
    </row>
    <row r="116" spans="1:9" x14ac:dyDescent="0.3">
      <c r="A116">
        <v>34.255000000000003</v>
      </c>
      <c r="B116">
        <v>1.33500106673234</v>
      </c>
      <c r="C116">
        <f t="shared" ca="1" si="5"/>
        <v>0.25524984626006031</v>
      </c>
      <c r="D116">
        <v>0.53593427594981657</v>
      </c>
      <c r="E116">
        <v>0.63211979857892675</v>
      </c>
      <c r="F116">
        <v>0.5792660564276928</v>
      </c>
      <c r="G116" t="str">
        <f t="shared" si="6"/>
        <v>TRAIN</v>
      </c>
      <c r="H116" t="str">
        <f t="shared" si="7"/>
        <v>TRAIN</v>
      </c>
      <c r="I116" t="str">
        <f t="shared" si="8"/>
        <v>TRAIN</v>
      </c>
    </row>
    <row r="117" spans="1:9" x14ac:dyDescent="0.3">
      <c r="A117">
        <v>39.726700000000001</v>
      </c>
      <c r="B117">
        <v>0.91629073187415511</v>
      </c>
      <c r="C117">
        <f t="shared" ca="1" si="5"/>
        <v>0.3775494555627672</v>
      </c>
      <c r="D117">
        <v>0.63536994891788023</v>
      </c>
      <c r="E117">
        <v>0.5257900853128703</v>
      </c>
      <c r="F117">
        <v>0.37183918182108067</v>
      </c>
      <c r="G117" t="str">
        <f t="shared" si="6"/>
        <v>TRAIN</v>
      </c>
      <c r="H117" t="str">
        <f t="shared" si="7"/>
        <v>TRAIN</v>
      </c>
      <c r="I117" t="str">
        <f t="shared" si="8"/>
        <v>TRAIN</v>
      </c>
    </row>
    <row r="118" spans="1:9" x14ac:dyDescent="0.3">
      <c r="A118">
        <v>26.620799999999999</v>
      </c>
      <c r="B118">
        <v>1.7749523509116738</v>
      </c>
      <c r="C118">
        <f t="shared" ca="1" si="5"/>
        <v>0.49956584358695366</v>
      </c>
      <c r="D118">
        <v>0.69025919302673511</v>
      </c>
      <c r="E118">
        <v>7.1904110946558797E-2</v>
      </c>
      <c r="F118">
        <v>0.25649181572146706</v>
      </c>
      <c r="G118" t="str">
        <f t="shared" si="6"/>
        <v>TEST</v>
      </c>
      <c r="H118" t="str">
        <f t="shared" si="7"/>
        <v>TRAIN</v>
      </c>
      <c r="I118" t="str">
        <f t="shared" si="8"/>
        <v>TRAIN</v>
      </c>
    </row>
    <row r="119" spans="1:9" x14ac:dyDescent="0.3">
      <c r="A119">
        <v>42.774299999999997</v>
      </c>
      <c r="B119">
        <v>0.69314718055994529</v>
      </c>
      <c r="C119">
        <f t="shared" ca="1" si="5"/>
        <v>0.88789816141169653</v>
      </c>
      <c r="D119">
        <v>0.41573398147689522</v>
      </c>
      <c r="E119">
        <v>0.18197469499815677</v>
      </c>
      <c r="F119">
        <v>0.72184142737822687</v>
      </c>
      <c r="G119" t="str">
        <f t="shared" si="6"/>
        <v>TRAIN</v>
      </c>
      <c r="H119" t="str">
        <f t="shared" si="7"/>
        <v>TRAIN</v>
      </c>
      <c r="I119" t="str">
        <f t="shared" si="8"/>
        <v>TEST</v>
      </c>
    </row>
    <row r="120" spans="1:9" x14ac:dyDescent="0.3">
      <c r="A120">
        <v>37</v>
      </c>
      <c r="B120">
        <v>0.69314718055994529</v>
      </c>
      <c r="C120">
        <f t="shared" ca="1" si="5"/>
        <v>0.41331765026007605</v>
      </c>
      <c r="D120">
        <v>0.89651207086611451</v>
      </c>
      <c r="E120">
        <v>0.67993518789534324</v>
      </c>
      <c r="F120">
        <v>0.15357666719447205</v>
      </c>
      <c r="G120" t="str">
        <f t="shared" si="6"/>
        <v>TEST</v>
      </c>
      <c r="H120" t="str">
        <f t="shared" si="7"/>
        <v>TEST</v>
      </c>
      <c r="I120" t="str">
        <f t="shared" si="8"/>
        <v>TRAIN</v>
      </c>
    </row>
    <row r="121" spans="1:9" x14ac:dyDescent="0.3">
      <c r="A121">
        <v>37.798900000000003</v>
      </c>
      <c r="B121">
        <v>0.69314718055994529</v>
      </c>
      <c r="C121">
        <f t="shared" ca="1" si="5"/>
        <v>0.93535649497344331</v>
      </c>
      <c r="D121">
        <v>9.6070489214338695E-2</v>
      </c>
      <c r="E121">
        <v>0.19688762507208191</v>
      </c>
      <c r="F121">
        <v>0.87980820615672672</v>
      </c>
      <c r="G121" t="str">
        <f t="shared" si="6"/>
        <v>TRAIN</v>
      </c>
      <c r="H121" t="str">
        <f t="shared" si="7"/>
        <v>TRAIN</v>
      </c>
      <c r="I121" t="str">
        <f t="shared" si="8"/>
        <v>TEST</v>
      </c>
    </row>
    <row r="122" spans="1:9" x14ac:dyDescent="0.3">
      <c r="A122">
        <v>42.575000000000003</v>
      </c>
      <c r="B122">
        <v>0.69314718055994529</v>
      </c>
      <c r="C122">
        <f t="shared" ca="1" si="5"/>
        <v>0.24684526735356349</v>
      </c>
      <c r="D122">
        <v>0.71342863496935671</v>
      </c>
      <c r="E122">
        <v>0.58817843038773499</v>
      </c>
      <c r="F122">
        <v>1.6758559395908534E-3</v>
      </c>
      <c r="G122" t="str">
        <f t="shared" si="6"/>
        <v>TEST</v>
      </c>
      <c r="H122" t="str">
        <f t="shared" si="7"/>
        <v>TRAIN</v>
      </c>
      <c r="I122" t="str">
        <f t="shared" si="8"/>
        <v>TRAIN</v>
      </c>
    </row>
    <row r="123" spans="1:9" x14ac:dyDescent="0.3">
      <c r="A123">
        <v>36.200000000000003</v>
      </c>
      <c r="B123">
        <v>1.1631508098056809</v>
      </c>
      <c r="C123">
        <f t="shared" ca="1" si="5"/>
        <v>0.18405389715573761</v>
      </c>
      <c r="D123">
        <v>0.4440319710064583</v>
      </c>
      <c r="E123">
        <v>0.84277526700407435</v>
      </c>
      <c r="F123">
        <v>0.16706838644211464</v>
      </c>
      <c r="G123" t="str">
        <f t="shared" si="6"/>
        <v>TRAIN</v>
      </c>
      <c r="H123" t="str">
        <f t="shared" si="7"/>
        <v>TEST</v>
      </c>
      <c r="I123" t="str">
        <f t="shared" si="8"/>
        <v>TRAIN</v>
      </c>
    </row>
    <row r="124" spans="1:9" x14ac:dyDescent="0.3">
      <c r="A124">
        <v>31</v>
      </c>
      <c r="B124">
        <v>1.4350845252893227</v>
      </c>
      <c r="C124">
        <f t="shared" ca="1" si="5"/>
        <v>0.64830515617253148</v>
      </c>
      <c r="D124">
        <v>0.29188705335925003</v>
      </c>
      <c r="E124">
        <v>0.58481863063062078</v>
      </c>
      <c r="F124">
        <v>0.86149588875099059</v>
      </c>
      <c r="G124" t="str">
        <f t="shared" si="6"/>
        <v>TRAIN</v>
      </c>
      <c r="H124" t="str">
        <f t="shared" si="7"/>
        <v>TRAIN</v>
      </c>
      <c r="I124" t="str">
        <f t="shared" si="8"/>
        <v>TEST</v>
      </c>
    </row>
    <row r="125" spans="1:9" x14ac:dyDescent="0.3">
      <c r="A125">
        <v>29.3</v>
      </c>
      <c r="B125">
        <v>1.4350845252893227</v>
      </c>
      <c r="C125">
        <f t="shared" ca="1" si="5"/>
        <v>0.5202610578773661</v>
      </c>
      <c r="D125">
        <v>0.28691701648680856</v>
      </c>
      <c r="E125">
        <v>0.93721101105444482</v>
      </c>
      <c r="F125">
        <v>0.156744452184987</v>
      </c>
      <c r="G125" t="str">
        <f t="shared" si="6"/>
        <v>TRAIN</v>
      </c>
      <c r="H125" t="str">
        <f t="shared" si="7"/>
        <v>TEST</v>
      </c>
      <c r="I125" t="str">
        <f t="shared" si="8"/>
        <v>TRAIN</v>
      </c>
    </row>
    <row r="126" spans="1:9" x14ac:dyDescent="0.3">
      <c r="A126">
        <v>34</v>
      </c>
      <c r="B126">
        <v>1.0986122886681098</v>
      </c>
      <c r="C126">
        <f t="shared" ca="1" si="5"/>
        <v>0.31655612164214075</v>
      </c>
      <c r="D126">
        <v>0.24676455366624961</v>
      </c>
      <c r="E126">
        <v>0.51217720594709015</v>
      </c>
      <c r="F126">
        <v>0.36183060331205474</v>
      </c>
      <c r="G126" t="str">
        <f t="shared" si="6"/>
        <v>TRAIN</v>
      </c>
      <c r="H126" t="str">
        <f t="shared" si="7"/>
        <v>TRAIN</v>
      </c>
      <c r="I126" t="str">
        <f t="shared" si="8"/>
        <v>TRAIN</v>
      </c>
    </row>
    <row r="127" spans="1:9" x14ac:dyDescent="0.3">
      <c r="A127">
        <v>39.7256</v>
      </c>
      <c r="B127">
        <v>0.69314718055994529</v>
      </c>
      <c r="C127">
        <f t="shared" ca="1" si="5"/>
        <v>0.45182799163671139</v>
      </c>
      <c r="D127">
        <v>0.88527394965192652</v>
      </c>
      <c r="E127">
        <v>0.12268569010185693</v>
      </c>
      <c r="F127">
        <v>5.7062940436346521E-3</v>
      </c>
      <c r="G127" t="str">
        <f t="shared" si="6"/>
        <v>TEST</v>
      </c>
      <c r="H127" t="str">
        <f t="shared" si="7"/>
        <v>TRAIN</v>
      </c>
      <c r="I127" t="str">
        <f t="shared" si="8"/>
        <v>TRAIN</v>
      </c>
    </row>
    <row r="128" spans="1:9" x14ac:dyDescent="0.3">
      <c r="A128">
        <v>23.2715</v>
      </c>
      <c r="B128">
        <v>1.791759469228055</v>
      </c>
      <c r="C128">
        <f t="shared" ca="1" si="5"/>
        <v>0.50314945942028155</v>
      </c>
      <c r="D128">
        <v>0.2682640311509773</v>
      </c>
      <c r="E128">
        <v>0.8321824442837441</v>
      </c>
      <c r="F128">
        <v>0.83424862346857687</v>
      </c>
      <c r="G128" t="str">
        <f t="shared" si="6"/>
        <v>TRAIN</v>
      </c>
      <c r="H128" t="str">
        <f t="shared" si="7"/>
        <v>TEST</v>
      </c>
      <c r="I128" t="str">
        <f t="shared" si="8"/>
        <v>TEST</v>
      </c>
    </row>
    <row r="129" spans="1:9" x14ac:dyDescent="0.3">
      <c r="A129">
        <v>38.169600000000003</v>
      </c>
      <c r="B129">
        <v>1.0986122886681098</v>
      </c>
      <c r="C129">
        <f t="shared" ca="1" si="5"/>
        <v>0.24038613532511843</v>
      </c>
      <c r="D129">
        <v>0.42369043897479797</v>
      </c>
      <c r="E129">
        <v>0.67022971938347053</v>
      </c>
      <c r="F129">
        <v>0.26745537815402731</v>
      </c>
      <c r="G129" t="str">
        <f t="shared" si="6"/>
        <v>TRAIN</v>
      </c>
      <c r="H129" t="str">
        <f t="shared" si="7"/>
        <v>TEST</v>
      </c>
      <c r="I129" t="str">
        <f t="shared" si="8"/>
        <v>TRAIN</v>
      </c>
    </row>
    <row r="130" spans="1:9" x14ac:dyDescent="0.3">
      <c r="A130">
        <v>38.7896</v>
      </c>
      <c r="B130">
        <v>1.0986122886681098</v>
      </c>
      <c r="C130">
        <f t="shared" ca="1" si="5"/>
        <v>0.10805902311048221</v>
      </c>
      <c r="D130">
        <v>1.6906221022576662E-2</v>
      </c>
      <c r="E130">
        <v>0.58722997157497214</v>
      </c>
      <c r="F130">
        <v>0.10680818256657165</v>
      </c>
      <c r="G130" t="str">
        <f t="shared" si="6"/>
        <v>TRAIN</v>
      </c>
      <c r="H130" t="str">
        <f t="shared" si="7"/>
        <v>TRAIN</v>
      </c>
      <c r="I130" t="str">
        <f t="shared" si="8"/>
        <v>TRAIN</v>
      </c>
    </row>
    <row r="131" spans="1:9" x14ac:dyDescent="0.3">
      <c r="A131">
        <v>39.710299999999997</v>
      </c>
      <c r="B131">
        <v>1.0986122886681098</v>
      </c>
      <c r="C131">
        <f t="shared" ref="C131:C194" ca="1" si="9">RAND()</f>
        <v>0.39072810800100832</v>
      </c>
      <c r="D131">
        <v>0.23617963326538993</v>
      </c>
      <c r="E131">
        <v>0.39411121091525314</v>
      </c>
      <c r="F131">
        <v>0.78336963802369797</v>
      </c>
      <c r="G131" t="str">
        <f t="shared" ref="G131:G194" si="10">IF(D131&lt;0.67,"TRAIN","TEST")</f>
        <v>TRAIN</v>
      </c>
      <c r="H131" t="str">
        <f t="shared" ref="H131:H194" si="11">IF(E131&lt;0.67,"TRAIN","TEST")</f>
        <v>TRAIN</v>
      </c>
      <c r="I131" t="str">
        <f t="shared" ref="I131:I194" si="12">IF(F131&lt;0.67,"TRAIN","TEST")</f>
        <v>TEST</v>
      </c>
    </row>
    <row r="132" spans="1:9" x14ac:dyDescent="0.3">
      <c r="A132">
        <v>38.7896</v>
      </c>
      <c r="B132">
        <v>1.0986122886681098</v>
      </c>
      <c r="C132">
        <f t="shared" ca="1" si="9"/>
        <v>0.83311608655459679</v>
      </c>
      <c r="D132">
        <v>0.63593142649019152</v>
      </c>
      <c r="E132">
        <v>0.63196232680915343</v>
      </c>
      <c r="F132">
        <v>0.45971666133797495</v>
      </c>
      <c r="G132" t="str">
        <f t="shared" si="10"/>
        <v>TRAIN</v>
      </c>
      <c r="H132" t="str">
        <f t="shared" si="11"/>
        <v>TRAIN</v>
      </c>
      <c r="I132" t="str">
        <f t="shared" si="12"/>
        <v>TRAIN</v>
      </c>
    </row>
    <row r="133" spans="1:9" x14ac:dyDescent="0.3">
      <c r="A133">
        <v>35.5</v>
      </c>
      <c r="B133">
        <v>1.0986122886681098</v>
      </c>
      <c r="C133">
        <f t="shared" ca="1" si="9"/>
        <v>0.9988264765327679</v>
      </c>
      <c r="D133">
        <v>0.37530309208476686</v>
      </c>
      <c r="E133">
        <v>0.25360350750260008</v>
      </c>
      <c r="F133">
        <v>0.52198184577191942</v>
      </c>
      <c r="G133" t="str">
        <f t="shared" si="10"/>
        <v>TRAIN</v>
      </c>
      <c r="H133" t="str">
        <f t="shared" si="11"/>
        <v>TRAIN</v>
      </c>
      <c r="I133" t="str">
        <f t="shared" si="12"/>
        <v>TRAIN</v>
      </c>
    </row>
    <row r="134" spans="1:9" x14ac:dyDescent="0.3">
      <c r="A134">
        <v>35.267800000000001</v>
      </c>
      <c r="B134">
        <v>1.0986122886681098</v>
      </c>
      <c r="C134">
        <f t="shared" ca="1" si="9"/>
        <v>0.92494808123572236</v>
      </c>
      <c r="D134">
        <v>0.81070204234203858</v>
      </c>
      <c r="E134">
        <v>0.39004305170029074</v>
      </c>
      <c r="F134">
        <v>0.18361231157689928</v>
      </c>
      <c r="G134" t="str">
        <f t="shared" si="10"/>
        <v>TEST</v>
      </c>
      <c r="H134" t="str">
        <f t="shared" si="11"/>
        <v>TRAIN</v>
      </c>
      <c r="I134" t="str">
        <f t="shared" si="12"/>
        <v>TRAIN</v>
      </c>
    </row>
    <row r="135" spans="1:9" x14ac:dyDescent="0.3">
      <c r="A135">
        <v>36.154800000000002</v>
      </c>
      <c r="B135">
        <v>1.0986122886681098</v>
      </c>
      <c r="C135">
        <f t="shared" ca="1" si="9"/>
        <v>0.30352088023606583</v>
      </c>
      <c r="D135">
        <v>0.74830836690433389</v>
      </c>
      <c r="E135">
        <v>0.21451406079918778</v>
      </c>
      <c r="F135">
        <v>0.58191916251722231</v>
      </c>
      <c r="G135" t="str">
        <f t="shared" si="10"/>
        <v>TEST</v>
      </c>
      <c r="H135" t="str">
        <f t="shared" si="11"/>
        <v>TRAIN</v>
      </c>
      <c r="I135" t="str">
        <f t="shared" si="12"/>
        <v>TRAIN</v>
      </c>
    </row>
    <row r="136" spans="1:9" x14ac:dyDescent="0.3">
      <c r="A136">
        <v>35.708100000000002</v>
      </c>
      <c r="B136">
        <v>1.0986122886681098</v>
      </c>
      <c r="C136">
        <f t="shared" ca="1" si="9"/>
        <v>0.16215413955278701</v>
      </c>
      <c r="D136">
        <v>0.89388544871211717</v>
      </c>
      <c r="E136">
        <v>3.735101999981072E-2</v>
      </c>
      <c r="F136">
        <v>5.3422088581513094E-2</v>
      </c>
      <c r="G136" t="str">
        <f t="shared" si="10"/>
        <v>TEST</v>
      </c>
      <c r="H136" t="str">
        <f t="shared" si="11"/>
        <v>TRAIN</v>
      </c>
      <c r="I136" t="str">
        <f t="shared" si="12"/>
        <v>TRAIN</v>
      </c>
    </row>
    <row r="137" spans="1:9" x14ac:dyDescent="0.3">
      <c r="A137">
        <v>39.710299999999997</v>
      </c>
      <c r="B137">
        <v>1.0986122886681098</v>
      </c>
      <c r="C137">
        <f t="shared" ca="1" si="9"/>
        <v>0.98949932399942619</v>
      </c>
      <c r="D137">
        <v>0.95731070108744887</v>
      </c>
      <c r="E137">
        <v>0.18463454786586164</v>
      </c>
      <c r="F137">
        <v>0.59455381278586661</v>
      </c>
      <c r="G137" t="str">
        <f t="shared" si="10"/>
        <v>TEST</v>
      </c>
      <c r="H137" t="str">
        <f t="shared" si="11"/>
        <v>TRAIN</v>
      </c>
      <c r="I137" t="str">
        <f t="shared" si="12"/>
        <v>TRAIN</v>
      </c>
    </row>
    <row r="138" spans="1:9" x14ac:dyDescent="0.3">
      <c r="A138">
        <v>38.7896</v>
      </c>
      <c r="B138">
        <v>1.0986122886681098</v>
      </c>
      <c r="C138">
        <f t="shared" ca="1" si="9"/>
        <v>5.7994811771337806E-2</v>
      </c>
      <c r="D138">
        <v>0.76788145363705418</v>
      </c>
      <c r="E138">
        <v>0.9100630523322556</v>
      </c>
      <c r="F138">
        <v>0.93041308104211973</v>
      </c>
      <c r="G138" t="str">
        <f t="shared" si="10"/>
        <v>TEST</v>
      </c>
      <c r="H138" t="str">
        <f t="shared" si="11"/>
        <v>TEST</v>
      </c>
      <c r="I138" t="str">
        <f t="shared" si="12"/>
        <v>TEST</v>
      </c>
    </row>
    <row r="139" spans="1:9" x14ac:dyDescent="0.3">
      <c r="A139">
        <v>38.169600000000003</v>
      </c>
      <c r="B139">
        <v>1.0986122886681098</v>
      </c>
      <c r="C139">
        <f t="shared" ca="1" si="9"/>
        <v>0.50230529958365766</v>
      </c>
      <c r="D139">
        <v>0.34590134906375058</v>
      </c>
      <c r="E139">
        <v>0.17959406581458992</v>
      </c>
      <c r="F139">
        <v>0.66715365895828416</v>
      </c>
      <c r="G139" t="str">
        <f t="shared" si="10"/>
        <v>TRAIN</v>
      </c>
      <c r="H139" t="str">
        <f t="shared" si="11"/>
        <v>TRAIN</v>
      </c>
      <c r="I139" t="str">
        <f t="shared" si="12"/>
        <v>TRAIN</v>
      </c>
    </row>
    <row r="140" spans="1:9" x14ac:dyDescent="0.3">
      <c r="A140">
        <v>36.798000000000002</v>
      </c>
      <c r="B140">
        <v>1.0986122886681098</v>
      </c>
      <c r="C140">
        <f t="shared" ca="1" si="9"/>
        <v>0.98834396966491311</v>
      </c>
      <c r="D140">
        <v>0.26138305443290444</v>
      </c>
      <c r="E140">
        <v>0.54438592631923566</v>
      </c>
      <c r="F140">
        <v>8.2224791262367147E-2</v>
      </c>
      <c r="G140" t="str">
        <f t="shared" si="10"/>
        <v>TRAIN</v>
      </c>
      <c r="H140" t="str">
        <f t="shared" si="11"/>
        <v>TRAIN</v>
      </c>
      <c r="I140" t="str">
        <f t="shared" si="12"/>
        <v>TRAIN</v>
      </c>
    </row>
    <row r="141" spans="1:9" x14ac:dyDescent="0.3">
      <c r="A141">
        <v>35.540399999999998</v>
      </c>
      <c r="B141">
        <v>1.0986122886681098</v>
      </c>
      <c r="C141">
        <f t="shared" ca="1" si="9"/>
        <v>0.89449052275878405</v>
      </c>
      <c r="D141">
        <v>0.40666161951006796</v>
      </c>
      <c r="E141">
        <v>0.2320715129944243</v>
      </c>
      <c r="F141">
        <v>0.50616198068745022</v>
      </c>
      <c r="G141" t="str">
        <f t="shared" si="10"/>
        <v>TRAIN</v>
      </c>
      <c r="H141" t="str">
        <f t="shared" si="11"/>
        <v>TRAIN</v>
      </c>
      <c r="I141" t="str">
        <f t="shared" si="12"/>
        <v>TRAIN</v>
      </c>
    </row>
    <row r="142" spans="1:9" x14ac:dyDescent="0.3">
      <c r="A142">
        <v>35.460599999999999</v>
      </c>
      <c r="B142">
        <v>1.0986122886681098</v>
      </c>
      <c r="C142">
        <f t="shared" ca="1" si="9"/>
        <v>1.8897837819568108E-2</v>
      </c>
      <c r="D142">
        <v>0.36306629121466705</v>
      </c>
      <c r="E142">
        <v>0.26598904214586605</v>
      </c>
      <c r="F142">
        <v>0.23473667675768262</v>
      </c>
      <c r="G142" t="str">
        <f t="shared" si="10"/>
        <v>TRAIN</v>
      </c>
      <c r="H142" t="str">
        <f t="shared" si="11"/>
        <v>TRAIN</v>
      </c>
      <c r="I142" t="str">
        <f t="shared" si="12"/>
        <v>TRAIN</v>
      </c>
    </row>
    <row r="143" spans="1:9" x14ac:dyDescent="0.3">
      <c r="A143">
        <v>36.154800000000002</v>
      </c>
      <c r="B143">
        <v>1.0986122886681098</v>
      </c>
      <c r="C143">
        <f t="shared" ca="1" si="9"/>
        <v>6.9594956691737542E-2</v>
      </c>
      <c r="D143">
        <v>0.50285116218733938</v>
      </c>
      <c r="E143">
        <v>0.64223013630180903</v>
      </c>
      <c r="F143">
        <v>3.0947311173013303E-2</v>
      </c>
      <c r="G143" t="str">
        <f t="shared" si="10"/>
        <v>TRAIN</v>
      </c>
      <c r="H143" t="str">
        <f t="shared" si="11"/>
        <v>TRAIN</v>
      </c>
      <c r="I143" t="str">
        <f t="shared" si="12"/>
        <v>TRAIN</v>
      </c>
    </row>
    <row r="144" spans="1:9" x14ac:dyDescent="0.3">
      <c r="A144">
        <v>35.708100000000002</v>
      </c>
      <c r="B144">
        <v>1.0986122886681098</v>
      </c>
      <c r="C144">
        <f t="shared" ca="1" si="9"/>
        <v>2.851406915808874E-2</v>
      </c>
      <c r="D144">
        <v>0.88494388341225849</v>
      </c>
      <c r="E144">
        <v>0.1627441401398797</v>
      </c>
      <c r="F144">
        <v>0.79116130578497468</v>
      </c>
      <c r="G144" t="str">
        <f t="shared" si="10"/>
        <v>TEST</v>
      </c>
      <c r="H144" t="str">
        <f t="shared" si="11"/>
        <v>TRAIN</v>
      </c>
      <c r="I144" t="str">
        <f t="shared" si="12"/>
        <v>TEST</v>
      </c>
    </row>
    <row r="145" spans="1:9" x14ac:dyDescent="0.3">
      <c r="A145">
        <v>36.154800000000002</v>
      </c>
      <c r="B145">
        <v>1.0986122886681098</v>
      </c>
      <c r="C145">
        <f t="shared" ca="1" si="9"/>
        <v>0.18062318760070795</v>
      </c>
      <c r="D145">
        <v>0.91681511096211965</v>
      </c>
      <c r="E145">
        <v>0.56651165417787996</v>
      </c>
      <c r="F145">
        <v>0.6985931238215547</v>
      </c>
      <c r="G145" t="str">
        <f t="shared" si="10"/>
        <v>TEST</v>
      </c>
      <c r="H145" t="str">
        <f t="shared" si="11"/>
        <v>TRAIN</v>
      </c>
      <c r="I145" t="str">
        <f t="shared" si="12"/>
        <v>TEST</v>
      </c>
    </row>
    <row r="146" spans="1:9" x14ac:dyDescent="0.3">
      <c r="A146">
        <v>35.708100000000002</v>
      </c>
      <c r="B146">
        <v>1.0986122886681098</v>
      </c>
      <c r="C146">
        <f t="shared" ca="1" si="9"/>
        <v>0.90516938575756944</v>
      </c>
      <c r="D146">
        <v>0.48271378252332686</v>
      </c>
      <c r="E146">
        <v>0.52198885343305101</v>
      </c>
      <c r="F146">
        <v>5.5263725818700982E-2</v>
      </c>
      <c r="G146" t="str">
        <f t="shared" si="10"/>
        <v>TRAIN</v>
      </c>
      <c r="H146" t="str">
        <f t="shared" si="11"/>
        <v>TRAIN</v>
      </c>
      <c r="I146" t="str">
        <f t="shared" si="12"/>
        <v>TRAIN</v>
      </c>
    </row>
    <row r="147" spans="1:9" x14ac:dyDescent="0.3">
      <c r="A147">
        <v>34.7288</v>
      </c>
      <c r="B147">
        <v>1.0986122886681098</v>
      </c>
      <c r="C147">
        <f t="shared" ca="1" si="9"/>
        <v>0.16358703268486352</v>
      </c>
      <c r="D147">
        <v>0.47499931325371225</v>
      </c>
      <c r="E147">
        <v>0.42873024169231289</v>
      </c>
      <c r="F147">
        <v>0.32578660115069769</v>
      </c>
      <c r="G147" t="str">
        <f t="shared" si="10"/>
        <v>TRAIN</v>
      </c>
      <c r="H147" t="str">
        <f t="shared" si="11"/>
        <v>TRAIN</v>
      </c>
      <c r="I147" t="str">
        <f t="shared" si="12"/>
        <v>TRAIN</v>
      </c>
    </row>
    <row r="148" spans="1:9" x14ac:dyDescent="0.3">
      <c r="A148">
        <v>34.285299999999999</v>
      </c>
      <c r="B148">
        <v>1.0986122886681098</v>
      </c>
      <c r="C148">
        <f t="shared" ca="1" si="9"/>
        <v>0.76852846409916786</v>
      </c>
      <c r="D148">
        <v>0.13630600340368126</v>
      </c>
      <c r="E148">
        <v>0.49914375348835027</v>
      </c>
      <c r="F148">
        <v>0.24999776633329618</v>
      </c>
      <c r="G148" t="str">
        <f t="shared" si="10"/>
        <v>TRAIN</v>
      </c>
      <c r="H148" t="str">
        <f t="shared" si="11"/>
        <v>TRAIN</v>
      </c>
      <c r="I148" t="str">
        <f t="shared" si="12"/>
        <v>TRAIN</v>
      </c>
    </row>
    <row r="149" spans="1:9" x14ac:dyDescent="0.3">
      <c r="A149">
        <v>30.537500000000001</v>
      </c>
      <c r="B149">
        <v>1.5686159179138452</v>
      </c>
      <c r="C149">
        <f t="shared" ca="1" si="9"/>
        <v>0.49658087912844162</v>
      </c>
      <c r="D149">
        <v>0.84085200869592724</v>
      </c>
      <c r="E149">
        <v>0.54011125052927866</v>
      </c>
      <c r="F149">
        <v>0.81414802824837085</v>
      </c>
      <c r="G149" t="str">
        <f t="shared" si="10"/>
        <v>TEST</v>
      </c>
      <c r="H149" t="str">
        <f t="shared" si="11"/>
        <v>TRAIN</v>
      </c>
      <c r="I149" t="str">
        <f t="shared" si="12"/>
        <v>TEST</v>
      </c>
    </row>
    <row r="150" spans="1:9" x14ac:dyDescent="0.3">
      <c r="A150">
        <v>31.374700000000001</v>
      </c>
      <c r="B150">
        <v>1.5686159179138452</v>
      </c>
      <c r="C150">
        <f t="shared" ca="1" si="9"/>
        <v>9.9124898650376658E-2</v>
      </c>
      <c r="D150">
        <v>0.30137229907543983</v>
      </c>
      <c r="E150">
        <v>0.99498746918969594</v>
      </c>
      <c r="F150">
        <v>4.8616899166737615E-2</v>
      </c>
      <c r="G150" t="str">
        <f t="shared" si="10"/>
        <v>TRAIN</v>
      </c>
      <c r="H150" t="str">
        <f t="shared" si="11"/>
        <v>TEST</v>
      </c>
      <c r="I150" t="str">
        <f t="shared" si="12"/>
        <v>TRAIN</v>
      </c>
    </row>
    <row r="151" spans="1:9" x14ac:dyDescent="0.3">
      <c r="A151">
        <v>28.8</v>
      </c>
      <c r="B151">
        <v>1.5686159179138452</v>
      </c>
      <c r="C151">
        <f t="shared" ca="1" si="9"/>
        <v>0.87915891857766626</v>
      </c>
      <c r="D151">
        <v>0.19937394917701479</v>
      </c>
      <c r="E151">
        <v>0.2344265172483514</v>
      </c>
      <c r="F151">
        <v>0.12352268775534481</v>
      </c>
      <c r="G151" t="str">
        <f t="shared" si="10"/>
        <v>TRAIN</v>
      </c>
      <c r="H151" t="str">
        <f t="shared" si="11"/>
        <v>TRAIN</v>
      </c>
      <c r="I151" t="str">
        <f t="shared" si="12"/>
        <v>TRAIN</v>
      </c>
    </row>
    <row r="152" spans="1:9" x14ac:dyDescent="0.3">
      <c r="A152">
        <v>31.8</v>
      </c>
      <c r="B152">
        <v>1.5686159179138452</v>
      </c>
      <c r="C152">
        <f t="shared" ca="1" si="9"/>
        <v>0.46215426655741154</v>
      </c>
      <c r="D152">
        <v>0.87196845843055637</v>
      </c>
      <c r="E152">
        <v>0.54771799709799196</v>
      </c>
      <c r="F152">
        <v>0.52580468591151364</v>
      </c>
      <c r="G152" t="str">
        <f t="shared" si="10"/>
        <v>TEST</v>
      </c>
      <c r="H152" t="str">
        <f t="shared" si="11"/>
        <v>TRAIN</v>
      </c>
      <c r="I152" t="str">
        <f t="shared" si="12"/>
        <v>TRAIN</v>
      </c>
    </row>
    <row r="153" spans="1:9" x14ac:dyDescent="0.3">
      <c r="A153">
        <v>27.3704</v>
      </c>
      <c r="B153">
        <v>1.3862943611198906</v>
      </c>
      <c r="C153">
        <f t="shared" ca="1" si="9"/>
        <v>0.78314686555005308</v>
      </c>
      <c r="D153">
        <v>0.50122724910131022</v>
      </c>
      <c r="E153">
        <v>0.62979643769191507</v>
      </c>
      <c r="F153">
        <v>0.24891509511756005</v>
      </c>
      <c r="G153" t="str">
        <f t="shared" si="10"/>
        <v>TRAIN</v>
      </c>
      <c r="H153" t="str">
        <f t="shared" si="11"/>
        <v>TRAIN</v>
      </c>
      <c r="I153" t="str">
        <f t="shared" si="12"/>
        <v>TRAIN</v>
      </c>
    </row>
    <row r="154" spans="1:9" x14ac:dyDescent="0.3">
      <c r="A154">
        <v>27.3</v>
      </c>
      <c r="B154">
        <v>1.3862943611198906</v>
      </c>
      <c r="C154">
        <f t="shared" ca="1" si="9"/>
        <v>0.89475648776200323</v>
      </c>
      <c r="D154">
        <v>0.11094779032728053</v>
      </c>
      <c r="E154">
        <v>0.90876187314698664</v>
      </c>
      <c r="F154">
        <v>0.60784292702354192</v>
      </c>
      <c r="G154" t="str">
        <f t="shared" si="10"/>
        <v>TRAIN</v>
      </c>
      <c r="H154" t="str">
        <f t="shared" si="11"/>
        <v>TEST</v>
      </c>
      <c r="I154" t="str">
        <f t="shared" si="12"/>
        <v>TRAIN</v>
      </c>
    </row>
    <row r="155" spans="1:9" x14ac:dyDescent="0.3">
      <c r="A155">
        <v>28.4</v>
      </c>
      <c r="B155">
        <v>1.3862943611198906</v>
      </c>
      <c r="C155">
        <f t="shared" ca="1" si="9"/>
        <v>0.99939243066024008</v>
      </c>
      <c r="D155">
        <v>0.94481496498201922</v>
      </c>
      <c r="E155">
        <v>0.95775386470197987</v>
      </c>
      <c r="F155">
        <v>0.83263706638035107</v>
      </c>
      <c r="G155" t="str">
        <f t="shared" si="10"/>
        <v>TEST</v>
      </c>
      <c r="H155" t="str">
        <f t="shared" si="11"/>
        <v>TEST</v>
      </c>
      <c r="I155" t="str">
        <f t="shared" si="12"/>
        <v>TEST</v>
      </c>
    </row>
    <row r="156" spans="1:9" x14ac:dyDescent="0.3">
      <c r="A156">
        <v>27.9711</v>
      </c>
      <c r="B156">
        <v>1.3862943611198906</v>
      </c>
      <c r="C156">
        <f t="shared" ca="1" si="9"/>
        <v>0.45788344371491441</v>
      </c>
      <c r="D156">
        <v>0.37689481193314556</v>
      </c>
      <c r="E156">
        <v>0.921005318282626</v>
      </c>
      <c r="F156">
        <v>0.48386429366065487</v>
      </c>
      <c r="G156" t="str">
        <f t="shared" si="10"/>
        <v>TRAIN</v>
      </c>
      <c r="H156" t="str">
        <f t="shared" si="11"/>
        <v>TEST</v>
      </c>
      <c r="I156" t="str">
        <f t="shared" si="12"/>
        <v>TRAIN</v>
      </c>
    </row>
    <row r="157" spans="1:9" x14ac:dyDescent="0.3">
      <c r="A157">
        <v>23.227</v>
      </c>
      <c r="B157">
        <v>1.6094379124341003</v>
      </c>
      <c r="C157">
        <f t="shared" ca="1" si="9"/>
        <v>0.83077179380630639</v>
      </c>
      <c r="D157">
        <v>0.43827342797234836</v>
      </c>
      <c r="E157">
        <v>0.68164268262471905</v>
      </c>
      <c r="F157">
        <v>0.10062354659916128</v>
      </c>
      <c r="G157" t="str">
        <f t="shared" si="10"/>
        <v>TRAIN</v>
      </c>
      <c r="H157" t="str">
        <f t="shared" si="11"/>
        <v>TEST</v>
      </c>
      <c r="I157" t="str">
        <f t="shared" si="12"/>
        <v>TRAIN</v>
      </c>
    </row>
    <row r="158" spans="1:9" x14ac:dyDescent="0.3">
      <c r="A158">
        <v>23.618200000000002</v>
      </c>
      <c r="B158">
        <v>1.6094379124341003</v>
      </c>
      <c r="C158">
        <f t="shared" ca="1" si="9"/>
        <v>0.66053786522975866</v>
      </c>
      <c r="D158">
        <v>0.17423004265277875</v>
      </c>
      <c r="E158">
        <v>0.62627343019182569</v>
      </c>
      <c r="F158">
        <v>0.16315907309188049</v>
      </c>
      <c r="G158" t="str">
        <f t="shared" si="10"/>
        <v>TRAIN</v>
      </c>
      <c r="H158" t="str">
        <f t="shared" si="11"/>
        <v>TRAIN</v>
      </c>
      <c r="I158" t="str">
        <f t="shared" si="12"/>
        <v>TRAIN</v>
      </c>
    </row>
    <row r="159" spans="1:9" x14ac:dyDescent="0.3">
      <c r="A159">
        <v>23.7</v>
      </c>
      <c r="B159">
        <v>1.6094379124341003</v>
      </c>
      <c r="C159">
        <f t="shared" ca="1" si="9"/>
        <v>0.24036882142318761</v>
      </c>
      <c r="D159">
        <v>0.60106260655531363</v>
      </c>
      <c r="E159">
        <v>3.2482982778540115E-2</v>
      </c>
      <c r="F159">
        <v>0.22931299478190414</v>
      </c>
      <c r="G159" t="str">
        <f t="shared" si="10"/>
        <v>TRAIN</v>
      </c>
      <c r="H159" t="str">
        <f t="shared" si="11"/>
        <v>TRAIN</v>
      </c>
      <c r="I159" t="str">
        <f t="shared" si="12"/>
        <v>TRAIN</v>
      </c>
    </row>
    <row r="160" spans="1:9" x14ac:dyDescent="0.3">
      <c r="A160">
        <v>24.0505</v>
      </c>
      <c r="B160">
        <v>1.6094379124341003</v>
      </c>
      <c r="C160">
        <f t="shared" ca="1" si="9"/>
        <v>0.83393405295788781</v>
      </c>
      <c r="D160">
        <v>0.16377678237808702</v>
      </c>
      <c r="E160">
        <v>0.68140793120887888</v>
      </c>
      <c r="F160">
        <v>0.45356124747861837</v>
      </c>
      <c r="G160" t="str">
        <f t="shared" si="10"/>
        <v>TRAIN</v>
      </c>
      <c r="H160" t="str">
        <f t="shared" si="11"/>
        <v>TEST</v>
      </c>
      <c r="I160" t="str">
        <f t="shared" si="12"/>
        <v>TRAIN</v>
      </c>
    </row>
    <row r="161" spans="1:9" x14ac:dyDescent="0.3">
      <c r="A161">
        <v>47.9</v>
      </c>
      <c r="B161">
        <v>0.47000362924573563</v>
      </c>
      <c r="C161">
        <f t="shared" ca="1" si="9"/>
        <v>4.8959453586037149E-3</v>
      </c>
      <c r="D161">
        <v>0.84817929084183341</v>
      </c>
      <c r="E161">
        <v>7.8441298442273988E-2</v>
      </c>
      <c r="F161">
        <v>3.2708022946702608E-2</v>
      </c>
      <c r="G161" t="str">
        <f t="shared" si="10"/>
        <v>TEST</v>
      </c>
      <c r="H161" t="str">
        <f t="shared" si="11"/>
        <v>TRAIN</v>
      </c>
      <c r="I161" t="str">
        <f t="shared" si="12"/>
        <v>TRAIN</v>
      </c>
    </row>
    <row r="162" spans="1:9" x14ac:dyDescent="0.3">
      <c r="A162">
        <v>48.9</v>
      </c>
      <c r="B162">
        <v>0.47000362924573563</v>
      </c>
      <c r="C162">
        <f t="shared" ca="1" si="9"/>
        <v>0.62276757817091966</v>
      </c>
      <c r="D162">
        <v>0.92640577952158931</v>
      </c>
      <c r="E162">
        <v>0.6197706436030519</v>
      </c>
      <c r="F162">
        <v>0.14665475986688037</v>
      </c>
      <c r="G162" t="str">
        <f t="shared" si="10"/>
        <v>TEST</v>
      </c>
      <c r="H162" t="str">
        <f t="shared" si="11"/>
        <v>TRAIN</v>
      </c>
      <c r="I162" t="str">
        <f t="shared" si="12"/>
        <v>TRAIN</v>
      </c>
    </row>
    <row r="163" spans="1:9" x14ac:dyDescent="0.3">
      <c r="A163">
        <v>51.9</v>
      </c>
      <c r="B163">
        <v>0.78845736036427028</v>
      </c>
      <c r="C163">
        <f t="shared" ca="1" si="9"/>
        <v>0.91290158341759808</v>
      </c>
      <c r="D163">
        <v>4.7936882468717301E-2</v>
      </c>
      <c r="E163">
        <v>0.5271577149674137</v>
      </c>
      <c r="F163">
        <v>0.13689414593546612</v>
      </c>
      <c r="G163" t="str">
        <f t="shared" si="10"/>
        <v>TRAIN</v>
      </c>
      <c r="H163" t="str">
        <f t="shared" si="11"/>
        <v>TRAIN</v>
      </c>
      <c r="I163" t="str">
        <f t="shared" si="12"/>
        <v>TRAIN</v>
      </c>
    </row>
    <row r="164" spans="1:9" x14ac:dyDescent="0.3">
      <c r="A164">
        <v>46.8</v>
      </c>
      <c r="B164">
        <v>0.78845736036427028</v>
      </c>
      <c r="C164">
        <f t="shared" ca="1" si="9"/>
        <v>3.6054808608666833E-2</v>
      </c>
      <c r="D164">
        <v>0.82240548001663871</v>
      </c>
      <c r="E164">
        <v>0.25966644430786656</v>
      </c>
      <c r="F164">
        <v>0.93681560562624511</v>
      </c>
      <c r="G164" t="str">
        <f t="shared" si="10"/>
        <v>TEST</v>
      </c>
      <c r="H164" t="str">
        <f t="shared" si="11"/>
        <v>TRAIN</v>
      </c>
      <c r="I164" t="str">
        <f t="shared" si="12"/>
        <v>TEST</v>
      </c>
    </row>
    <row r="165" spans="1:9" x14ac:dyDescent="0.3">
      <c r="A165">
        <v>41.9</v>
      </c>
      <c r="B165">
        <v>0.69314718055994529</v>
      </c>
      <c r="C165">
        <f t="shared" ca="1" si="9"/>
        <v>0.85480048383500795</v>
      </c>
      <c r="D165">
        <v>0.4664388939684494</v>
      </c>
      <c r="E165">
        <v>0.62270978958914613</v>
      </c>
      <c r="F165">
        <v>0.38519116129490949</v>
      </c>
      <c r="G165" t="str">
        <f t="shared" si="10"/>
        <v>TRAIN</v>
      </c>
      <c r="H165" t="str">
        <f t="shared" si="11"/>
        <v>TRAIN</v>
      </c>
      <c r="I165" t="str">
        <f t="shared" si="12"/>
        <v>TRAIN</v>
      </c>
    </row>
    <row r="166" spans="1:9" x14ac:dyDescent="0.3">
      <c r="A166">
        <v>51.9</v>
      </c>
      <c r="B166">
        <v>0.78845736036427028</v>
      </c>
      <c r="C166">
        <f t="shared" ca="1" si="9"/>
        <v>0.40012165114510057</v>
      </c>
      <c r="D166">
        <v>5.3066646596517053E-2</v>
      </c>
      <c r="E166">
        <v>0.72827312835945157</v>
      </c>
      <c r="F166">
        <v>0.75379351736585254</v>
      </c>
      <c r="G166" t="str">
        <f t="shared" si="10"/>
        <v>TRAIN</v>
      </c>
      <c r="H166" t="str">
        <f t="shared" si="11"/>
        <v>TEST</v>
      </c>
      <c r="I166" t="str">
        <f t="shared" si="12"/>
        <v>TEST</v>
      </c>
    </row>
    <row r="167" spans="1:9" x14ac:dyDescent="0.3">
      <c r="A167">
        <v>32.756799999999998</v>
      </c>
      <c r="B167">
        <v>1.3862943611198906</v>
      </c>
      <c r="C167">
        <f t="shared" ca="1" si="9"/>
        <v>0.21963972118715691</v>
      </c>
      <c r="D167">
        <v>0.43605260546833713</v>
      </c>
      <c r="E167">
        <v>0.97561384694227138</v>
      </c>
      <c r="F167">
        <v>0.16062780681985533</v>
      </c>
      <c r="G167" t="str">
        <f t="shared" si="10"/>
        <v>TRAIN</v>
      </c>
      <c r="H167" t="str">
        <f t="shared" si="11"/>
        <v>TEST</v>
      </c>
      <c r="I167" t="str">
        <f t="shared" si="12"/>
        <v>TRAIN</v>
      </c>
    </row>
    <row r="168" spans="1:9" x14ac:dyDescent="0.3">
      <c r="A168">
        <v>36.392600000000002</v>
      </c>
      <c r="B168">
        <v>1.3862943611198906</v>
      </c>
      <c r="C168">
        <f t="shared" ca="1" si="9"/>
        <v>0.37583541486653815</v>
      </c>
      <c r="D168">
        <v>0.74024530692426171</v>
      </c>
      <c r="E168">
        <v>0.42115517751163456</v>
      </c>
      <c r="F168">
        <v>0.58761674510338846</v>
      </c>
      <c r="G168" t="str">
        <f t="shared" si="10"/>
        <v>TEST</v>
      </c>
      <c r="H168" t="str">
        <f t="shared" si="11"/>
        <v>TRAIN</v>
      </c>
      <c r="I168" t="str">
        <f t="shared" si="12"/>
        <v>TRAIN</v>
      </c>
    </row>
    <row r="169" spans="1:9" x14ac:dyDescent="0.3">
      <c r="A169">
        <v>32.110900000000001</v>
      </c>
      <c r="B169">
        <v>1.5260563034950492</v>
      </c>
      <c r="C169">
        <f t="shared" ca="1" si="9"/>
        <v>0.1176140863270807</v>
      </c>
      <c r="D169">
        <v>1.6729761633676454E-2</v>
      </c>
      <c r="E169">
        <v>0.81171821236338426</v>
      </c>
      <c r="F169">
        <v>0.19893781488594953</v>
      </c>
      <c r="G169" t="str">
        <f t="shared" si="10"/>
        <v>TRAIN</v>
      </c>
      <c r="H169" t="str">
        <f t="shared" si="11"/>
        <v>TEST</v>
      </c>
      <c r="I169" t="str">
        <f t="shared" si="12"/>
        <v>TRAIN</v>
      </c>
    </row>
    <row r="170" spans="1:9" x14ac:dyDescent="0.3">
      <c r="A170">
        <v>33.799999999999997</v>
      </c>
      <c r="B170">
        <v>1.5260563034950492</v>
      </c>
      <c r="C170">
        <f t="shared" ca="1" si="9"/>
        <v>0.86197520460495192</v>
      </c>
      <c r="D170">
        <v>0.90519901584869078</v>
      </c>
      <c r="E170">
        <v>0.70501420914316038</v>
      </c>
      <c r="F170">
        <v>0.87314944624575697</v>
      </c>
      <c r="G170" t="str">
        <f t="shared" si="10"/>
        <v>TEST</v>
      </c>
      <c r="H170" t="str">
        <f t="shared" si="11"/>
        <v>TEST</v>
      </c>
      <c r="I170" t="str">
        <f t="shared" si="12"/>
        <v>TEST</v>
      </c>
    </row>
    <row r="171" spans="1:9" x14ac:dyDescent="0.3">
      <c r="A171">
        <v>30.4</v>
      </c>
      <c r="B171">
        <v>1.6863989535702288</v>
      </c>
      <c r="C171">
        <f t="shared" ca="1" si="9"/>
        <v>0.72740195524036255</v>
      </c>
      <c r="D171">
        <v>0.31200009444483079</v>
      </c>
      <c r="E171">
        <v>1.6486911269123827E-2</v>
      </c>
      <c r="F171">
        <v>0.94140127183087885</v>
      </c>
      <c r="G171" t="str">
        <f t="shared" si="10"/>
        <v>TRAIN</v>
      </c>
      <c r="H171" t="str">
        <f t="shared" si="11"/>
        <v>TRAIN</v>
      </c>
      <c r="I171" t="str">
        <f t="shared" si="12"/>
        <v>TEST</v>
      </c>
    </row>
    <row r="172" spans="1:9" x14ac:dyDescent="0.3">
      <c r="A172">
        <v>50.5</v>
      </c>
      <c r="B172">
        <v>0.58778666490211906</v>
      </c>
      <c r="C172">
        <f t="shared" ca="1" si="9"/>
        <v>0.6734303647487192</v>
      </c>
      <c r="D172">
        <v>0.37965447127173491</v>
      </c>
      <c r="E172">
        <v>0.83802001520872149</v>
      </c>
      <c r="F172">
        <v>0.50461046868705917</v>
      </c>
      <c r="G172" t="str">
        <f t="shared" si="10"/>
        <v>TRAIN</v>
      </c>
      <c r="H172" t="str">
        <f t="shared" si="11"/>
        <v>TEST</v>
      </c>
      <c r="I172" t="str">
        <f t="shared" si="12"/>
        <v>TRAIN</v>
      </c>
    </row>
    <row r="173" spans="1:9" x14ac:dyDescent="0.3">
      <c r="A173">
        <v>48.6</v>
      </c>
      <c r="B173">
        <v>0.58778666490211906</v>
      </c>
      <c r="C173">
        <f t="shared" ca="1" si="9"/>
        <v>0.6457340747732403</v>
      </c>
      <c r="D173">
        <v>0.7959277668780953</v>
      </c>
      <c r="E173">
        <v>0.56561663248468919</v>
      </c>
      <c r="F173">
        <v>0.57242477161671346</v>
      </c>
      <c r="G173" t="str">
        <f t="shared" si="10"/>
        <v>TEST</v>
      </c>
      <c r="H173" t="str">
        <f t="shared" si="11"/>
        <v>TRAIN</v>
      </c>
      <c r="I173" t="str">
        <f t="shared" si="12"/>
        <v>TRAIN</v>
      </c>
    </row>
    <row r="174" spans="1:9" x14ac:dyDescent="0.3">
      <c r="A174">
        <v>51.191499999999998</v>
      </c>
      <c r="B174">
        <v>0.58778666490211906</v>
      </c>
      <c r="C174">
        <f t="shared" ca="1" si="9"/>
        <v>0.63570750330455161</v>
      </c>
      <c r="D174">
        <v>0.76703716857770787</v>
      </c>
      <c r="E174">
        <v>0.35859193906479314</v>
      </c>
      <c r="F174">
        <v>0.8154560085791045</v>
      </c>
      <c r="G174" t="str">
        <f t="shared" si="10"/>
        <v>TEST</v>
      </c>
      <c r="H174" t="str">
        <f t="shared" si="11"/>
        <v>TRAIN</v>
      </c>
      <c r="I174" t="str">
        <f t="shared" si="12"/>
        <v>TEST</v>
      </c>
    </row>
    <row r="175" spans="1:9" x14ac:dyDescent="0.3">
      <c r="A175">
        <v>40.5</v>
      </c>
      <c r="B175">
        <v>0.69314718055994529</v>
      </c>
      <c r="C175">
        <f t="shared" ca="1" si="9"/>
        <v>0.39688270601393605</v>
      </c>
      <c r="D175">
        <v>0.2432038706871541</v>
      </c>
      <c r="E175">
        <v>0.96648754630561584</v>
      </c>
      <c r="F175">
        <v>0.9619140784173793</v>
      </c>
      <c r="G175" t="str">
        <f t="shared" si="10"/>
        <v>TRAIN</v>
      </c>
      <c r="H175" t="str">
        <f t="shared" si="11"/>
        <v>TEST</v>
      </c>
      <c r="I175" t="str">
        <f t="shared" si="12"/>
        <v>TEST</v>
      </c>
    </row>
    <row r="176" spans="1:9" x14ac:dyDescent="0.3">
      <c r="A176">
        <v>41.799799999999998</v>
      </c>
      <c r="B176">
        <v>0.69314718055994529</v>
      </c>
      <c r="C176">
        <f t="shared" ca="1" si="9"/>
        <v>0.42439272309699683</v>
      </c>
      <c r="D176">
        <v>0.78008468585226365</v>
      </c>
      <c r="E176">
        <v>0.33553459591092949</v>
      </c>
      <c r="F176">
        <v>0.63661741357110202</v>
      </c>
      <c r="G176" t="str">
        <f t="shared" si="10"/>
        <v>TEST</v>
      </c>
      <c r="H176" t="str">
        <f t="shared" si="11"/>
        <v>TRAIN</v>
      </c>
      <c r="I176" t="str">
        <f t="shared" si="12"/>
        <v>TRAIN</v>
      </c>
    </row>
    <row r="177" spans="1:9" x14ac:dyDescent="0.3">
      <c r="A177">
        <v>42</v>
      </c>
      <c r="B177">
        <v>0.69314718055994529</v>
      </c>
      <c r="C177">
        <f t="shared" ca="1" si="9"/>
        <v>0.42044863455760617</v>
      </c>
      <c r="D177">
        <v>0.51663851099231772</v>
      </c>
      <c r="E177">
        <v>0.95235240924952447</v>
      </c>
      <c r="F177">
        <v>0.24686569399509317</v>
      </c>
      <c r="G177" t="str">
        <f t="shared" si="10"/>
        <v>TRAIN</v>
      </c>
      <c r="H177" t="str">
        <f t="shared" si="11"/>
        <v>TEST</v>
      </c>
      <c r="I177" t="str">
        <f t="shared" si="12"/>
        <v>TRAIN</v>
      </c>
    </row>
    <row r="178" spans="1:9" x14ac:dyDescent="0.3">
      <c r="A178">
        <v>38.048400000000001</v>
      </c>
      <c r="B178">
        <v>1.33500106673234</v>
      </c>
      <c r="C178">
        <f t="shared" ca="1" si="9"/>
        <v>0.14573877424930648</v>
      </c>
      <c r="D178">
        <v>0.63261424994562054</v>
      </c>
      <c r="E178">
        <v>0.90166956344505877</v>
      </c>
      <c r="F178">
        <v>0.84929287614629723</v>
      </c>
      <c r="G178" t="str">
        <f t="shared" si="10"/>
        <v>TRAIN</v>
      </c>
      <c r="H178" t="str">
        <f t="shared" si="11"/>
        <v>TEST</v>
      </c>
      <c r="I178" t="str">
        <f t="shared" si="12"/>
        <v>TEST</v>
      </c>
    </row>
    <row r="179" spans="1:9" x14ac:dyDescent="0.3">
      <c r="A179">
        <v>36.4</v>
      </c>
      <c r="B179">
        <v>1.33500106673234</v>
      </c>
      <c r="C179">
        <f t="shared" ca="1" si="9"/>
        <v>0.48470527424872822</v>
      </c>
      <c r="D179">
        <v>0.22782858478011614</v>
      </c>
      <c r="E179">
        <v>0.33437430258622414</v>
      </c>
      <c r="F179">
        <v>6.0230845655713461E-2</v>
      </c>
      <c r="G179" t="str">
        <f t="shared" si="10"/>
        <v>TRAIN</v>
      </c>
      <c r="H179" t="str">
        <f t="shared" si="11"/>
        <v>TRAIN</v>
      </c>
      <c r="I179" t="str">
        <f t="shared" si="12"/>
        <v>TRAIN</v>
      </c>
    </row>
    <row r="180" spans="1:9" x14ac:dyDescent="0.3">
      <c r="A180">
        <v>32.974800000000002</v>
      </c>
      <c r="B180">
        <v>1.3083328196501789</v>
      </c>
      <c r="C180">
        <f t="shared" ca="1" si="9"/>
        <v>0.41511007797147903</v>
      </c>
      <c r="D180">
        <v>0.90453928306246978</v>
      </c>
      <c r="E180">
        <v>0.92747810791223317</v>
      </c>
      <c r="F180">
        <v>0.79897154941691162</v>
      </c>
      <c r="G180" t="str">
        <f t="shared" si="10"/>
        <v>TEST</v>
      </c>
      <c r="H180" t="str">
        <f t="shared" si="11"/>
        <v>TEST</v>
      </c>
      <c r="I180" t="str">
        <f t="shared" si="12"/>
        <v>TEST</v>
      </c>
    </row>
    <row r="181" spans="1:9" x14ac:dyDescent="0.3">
      <c r="A181">
        <v>35.2288</v>
      </c>
      <c r="B181">
        <v>1.3083328196501789</v>
      </c>
      <c r="C181">
        <f t="shared" ca="1" si="9"/>
        <v>0.18997097258333184</v>
      </c>
      <c r="D181">
        <v>0.49017306804786354</v>
      </c>
      <c r="E181">
        <v>0.19782045327732167</v>
      </c>
      <c r="F181">
        <v>0.76419171737678537</v>
      </c>
      <c r="G181" t="str">
        <f t="shared" si="10"/>
        <v>TRAIN</v>
      </c>
      <c r="H181" t="str">
        <f t="shared" si="11"/>
        <v>TRAIN</v>
      </c>
      <c r="I181" t="str">
        <f t="shared" si="12"/>
        <v>TEST</v>
      </c>
    </row>
    <row r="182" spans="1:9" x14ac:dyDescent="0.3">
      <c r="A182">
        <v>34.730499999999999</v>
      </c>
      <c r="B182">
        <v>1.3083328196501789</v>
      </c>
      <c r="C182">
        <f t="shared" ca="1" si="9"/>
        <v>0.66419776466590952</v>
      </c>
      <c r="D182">
        <v>0.47837821057540131</v>
      </c>
      <c r="E182">
        <v>0.52570255451024939</v>
      </c>
      <c r="F182">
        <v>0.28374388196666944</v>
      </c>
      <c r="G182" t="str">
        <f t="shared" si="10"/>
        <v>TRAIN</v>
      </c>
      <c r="H182" t="str">
        <f t="shared" si="11"/>
        <v>TRAIN</v>
      </c>
      <c r="I182" t="str">
        <f t="shared" si="12"/>
        <v>TRAIN</v>
      </c>
    </row>
    <row r="183" spans="1:9" x14ac:dyDescent="0.3">
      <c r="A183">
        <v>37.064999999999998</v>
      </c>
      <c r="B183">
        <v>1.3083328196501789</v>
      </c>
      <c r="C183">
        <f t="shared" ca="1" si="9"/>
        <v>0.70641138490537114</v>
      </c>
      <c r="D183">
        <v>0.16074409737799911</v>
      </c>
      <c r="E183">
        <v>0.81846683580576973</v>
      </c>
      <c r="F183">
        <v>0.80591815428999269</v>
      </c>
      <c r="G183" t="str">
        <f t="shared" si="10"/>
        <v>TRAIN</v>
      </c>
      <c r="H183" t="str">
        <f t="shared" si="11"/>
        <v>TEST</v>
      </c>
      <c r="I183" t="str">
        <f t="shared" si="12"/>
        <v>TEST</v>
      </c>
    </row>
    <row r="184" spans="1:9" x14ac:dyDescent="0.3">
      <c r="A184">
        <v>35.161999999999999</v>
      </c>
      <c r="B184">
        <v>1.3083328196501789</v>
      </c>
      <c r="C184">
        <f t="shared" ca="1" si="9"/>
        <v>0.41164244281302032</v>
      </c>
      <c r="D184">
        <v>0.44863018135015831</v>
      </c>
      <c r="E184">
        <v>0.30862883158071563</v>
      </c>
      <c r="F184">
        <v>0.8893279907072712</v>
      </c>
      <c r="G184" t="str">
        <f t="shared" si="10"/>
        <v>TRAIN</v>
      </c>
      <c r="H184" t="str">
        <f t="shared" si="11"/>
        <v>TRAIN</v>
      </c>
      <c r="I184" t="str">
        <f t="shared" si="12"/>
        <v>TEST</v>
      </c>
    </row>
    <row r="185" spans="1:9" x14ac:dyDescent="0.3">
      <c r="A185">
        <v>36.290100000000002</v>
      </c>
      <c r="B185">
        <v>0.91629073187415511</v>
      </c>
      <c r="C185">
        <f t="shared" ca="1" si="9"/>
        <v>0.93214304574133888</v>
      </c>
      <c r="D185">
        <v>0.98695779603424239</v>
      </c>
      <c r="E185">
        <v>0.30001386138022346</v>
      </c>
      <c r="F185">
        <v>0.66720514540480591</v>
      </c>
      <c r="G185" t="str">
        <f t="shared" si="10"/>
        <v>TEST</v>
      </c>
      <c r="H185" t="str">
        <f t="shared" si="11"/>
        <v>TRAIN</v>
      </c>
      <c r="I185" t="str">
        <f t="shared" si="12"/>
        <v>TRAIN</v>
      </c>
    </row>
    <row r="186" spans="1:9" x14ac:dyDescent="0.3">
      <c r="A186">
        <v>36.704700000000003</v>
      </c>
      <c r="B186">
        <v>0.91629073187415511</v>
      </c>
      <c r="C186">
        <f t="shared" ca="1" si="9"/>
        <v>0.78297486404814842</v>
      </c>
      <c r="D186">
        <v>0.83188996441524854</v>
      </c>
      <c r="E186">
        <v>0.9212872548376172</v>
      </c>
      <c r="F186">
        <v>0.93644886706679409</v>
      </c>
      <c r="G186" t="str">
        <f t="shared" si="10"/>
        <v>TEST</v>
      </c>
      <c r="H186" t="str">
        <f t="shared" si="11"/>
        <v>TEST</v>
      </c>
      <c r="I186" t="str">
        <f t="shared" si="12"/>
        <v>TEST</v>
      </c>
    </row>
    <row r="187" spans="1:9" x14ac:dyDescent="0.3">
      <c r="A187">
        <v>40.8247</v>
      </c>
      <c r="B187">
        <v>0.91629073187415511</v>
      </c>
      <c r="C187">
        <f t="shared" ca="1" si="9"/>
        <v>0.73070388507259298</v>
      </c>
      <c r="D187">
        <v>0.68316922137301128</v>
      </c>
      <c r="E187">
        <v>0.52879511562379344</v>
      </c>
      <c r="F187">
        <v>0.47475496154378438</v>
      </c>
      <c r="G187" t="str">
        <f t="shared" si="10"/>
        <v>TEST</v>
      </c>
      <c r="H187" t="str">
        <f t="shared" si="11"/>
        <v>TRAIN</v>
      </c>
      <c r="I187" t="str">
        <f t="shared" si="12"/>
        <v>TRAIN</v>
      </c>
    </row>
    <row r="188" spans="1:9" x14ac:dyDescent="0.3">
      <c r="A188">
        <v>36.556399999999996</v>
      </c>
      <c r="B188">
        <v>1.2527629684953681</v>
      </c>
      <c r="C188">
        <f t="shared" ca="1" si="9"/>
        <v>0.73409629367918539</v>
      </c>
      <c r="D188">
        <v>0.57485337780617751</v>
      </c>
      <c r="E188">
        <v>0.91426164957591127</v>
      </c>
      <c r="F188">
        <v>0.83492664186780108</v>
      </c>
      <c r="G188" t="str">
        <f t="shared" si="10"/>
        <v>TRAIN</v>
      </c>
      <c r="H188" t="str">
        <f t="shared" si="11"/>
        <v>TEST</v>
      </c>
      <c r="I188" t="str">
        <f t="shared" si="12"/>
        <v>TEST</v>
      </c>
    </row>
    <row r="189" spans="1:9" x14ac:dyDescent="0.3">
      <c r="A189">
        <v>32.088799999999999</v>
      </c>
      <c r="B189">
        <v>1.6094379124341003</v>
      </c>
      <c r="C189">
        <f t="shared" ca="1" si="9"/>
        <v>0.60731913891393796</v>
      </c>
      <c r="D189">
        <v>0.32280537397606379</v>
      </c>
      <c r="E189">
        <v>0.20718925284162049</v>
      </c>
      <c r="F189">
        <v>0.24786246532722411</v>
      </c>
      <c r="G189" t="str">
        <f t="shared" si="10"/>
        <v>TRAIN</v>
      </c>
      <c r="H189" t="str">
        <f t="shared" si="11"/>
        <v>TRAIN</v>
      </c>
      <c r="I189" t="str">
        <f t="shared" si="12"/>
        <v>TRAIN</v>
      </c>
    </row>
    <row r="190" spans="1:9" x14ac:dyDescent="0.3">
      <c r="A190">
        <v>26.881699999999999</v>
      </c>
      <c r="B190">
        <v>1.4350845252893227</v>
      </c>
      <c r="C190">
        <f t="shared" ca="1" si="9"/>
        <v>0.92241160312172166</v>
      </c>
      <c r="D190">
        <v>0.84717551840530148</v>
      </c>
      <c r="E190">
        <v>0.38894741317882542</v>
      </c>
      <c r="F190">
        <v>0.19409925349199908</v>
      </c>
      <c r="G190" t="str">
        <f t="shared" si="10"/>
        <v>TEST</v>
      </c>
      <c r="H190" t="str">
        <f t="shared" si="11"/>
        <v>TRAIN</v>
      </c>
      <c r="I190" t="str">
        <f t="shared" si="12"/>
        <v>TRAIN</v>
      </c>
    </row>
    <row r="191" spans="1:9" x14ac:dyDescent="0.3">
      <c r="A191">
        <v>26.702200000000001</v>
      </c>
      <c r="B191">
        <v>1.547562508716013</v>
      </c>
      <c r="C191">
        <f t="shared" ca="1" si="9"/>
        <v>0.99183872347281288</v>
      </c>
      <c r="D191">
        <v>0.60028178479033945</v>
      </c>
      <c r="E191">
        <v>0.9282164768685478</v>
      </c>
      <c r="F191">
        <v>0.93779026788389863</v>
      </c>
      <c r="G191" t="str">
        <f t="shared" si="10"/>
        <v>TRAIN</v>
      </c>
      <c r="H191" t="str">
        <f t="shared" si="11"/>
        <v>TEST</v>
      </c>
      <c r="I191" t="str">
        <f t="shared" si="12"/>
        <v>TEST</v>
      </c>
    </row>
    <row r="192" spans="1:9" x14ac:dyDescent="0.3">
      <c r="A192">
        <v>26.560400000000001</v>
      </c>
      <c r="B192">
        <v>1.547562508716013</v>
      </c>
      <c r="C192">
        <f t="shared" ca="1" si="9"/>
        <v>0.89363305860379305</v>
      </c>
      <c r="D192">
        <v>0.48496053723247723</v>
      </c>
      <c r="E192">
        <v>0.33999746863618485</v>
      </c>
      <c r="F192">
        <v>0.70745852021901978</v>
      </c>
      <c r="G192" t="str">
        <f t="shared" si="10"/>
        <v>TRAIN</v>
      </c>
      <c r="H192" t="str">
        <f t="shared" si="11"/>
        <v>TRAIN</v>
      </c>
      <c r="I192" t="str">
        <f t="shared" si="12"/>
        <v>TEST</v>
      </c>
    </row>
    <row r="193" spans="1:9" x14ac:dyDescent="0.3">
      <c r="A193">
        <v>30.2</v>
      </c>
      <c r="B193">
        <v>0.26236426446749106</v>
      </c>
      <c r="C193">
        <f t="shared" ca="1" si="9"/>
        <v>0.74325217530879228</v>
      </c>
      <c r="D193">
        <v>9.1912557369980386E-2</v>
      </c>
      <c r="E193">
        <v>0.43275648058185467</v>
      </c>
      <c r="F193">
        <v>0.27365815265214966</v>
      </c>
      <c r="G193" t="str">
        <f t="shared" si="10"/>
        <v>TRAIN</v>
      </c>
      <c r="H193" t="str">
        <f t="shared" si="11"/>
        <v>TRAIN</v>
      </c>
      <c r="I193" t="str">
        <f t="shared" si="12"/>
        <v>TRAIN</v>
      </c>
    </row>
    <row r="194" spans="1:9" x14ac:dyDescent="0.3">
      <c r="A194">
        <v>32.1</v>
      </c>
      <c r="B194">
        <v>0.26236426446749106</v>
      </c>
      <c r="C194">
        <f t="shared" ca="1" si="9"/>
        <v>0.5622929634247491</v>
      </c>
      <c r="D194">
        <v>0.51159355780071403</v>
      </c>
      <c r="E194">
        <v>0.54475689033187069</v>
      </c>
      <c r="F194">
        <v>0.36067674022426199</v>
      </c>
      <c r="G194" t="str">
        <f t="shared" si="10"/>
        <v>TRAIN</v>
      </c>
      <c r="H194" t="str">
        <f t="shared" si="11"/>
        <v>TRAIN</v>
      </c>
      <c r="I194" t="str">
        <f t="shared" si="12"/>
        <v>TRAIN</v>
      </c>
    </row>
    <row r="195" spans="1:9" x14ac:dyDescent="0.3">
      <c r="A195">
        <v>36.087600000000002</v>
      </c>
      <c r="B195">
        <v>1.2527629684953681</v>
      </c>
      <c r="C195">
        <f t="shared" ref="C195:C258" ca="1" si="13">RAND()</f>
        <v>0.75113543087160217</v>
      </c>
      <c r="D195">
        <v>0.90697466341515198</v>
      </c>
      <c r="E195">
        <v>0.85031615706351882</v>
      </c>
      <c r="F195">
        <v>0.74699426399945534</v>
      </c>
      <c r="G195" t="str">
        <f t="shared" ref="G195:G258" si="14">IF(D195&lt;0.67,"TRAIN","TEST")</f>
        <v>TEST</v>
      </c>
      <c r="H195" t="str">
        <f t="shared" ref="H195:H258" si="15">IF(E195&lt;0.67,"TRAIN","TEST")</f>
        <v>TEST</v>
      </c>
      <c r="I195" t="str">
        <f t="shared" ref="I195:I258" si="16">IF(F195&lt;0.67,"TRAIN","TEST")</f>
        <v>TEST</v>
      </c>
    </row>
    <row r="196" spans="1:9" x14ac:dyDescent="0.3">
      <c r="A196">
        <v>31.7</v>
      </c>
      <c r="B196">
        <v>1.7047480922384253</v>
      </c>
      <c r="C196">
        <f t="shared" ca="1" si="13"/>
        <v>0.51111431537193253</v>
      </c>
      <c r="D196">
        <v>0.79509247154878282</v>
      </c>
      <c r="E196">
        <v>0.5237579222607871</v>
      </c>
      <c r="F196">
        <v>0.47321431505913492</v>
      </c>
      <c r="G196" t="str">
        <f t="shared" si="14"/>
        <v>TEST</v>
      </c>
      <c r="H196" t="str">
        <f t="shared" si="15"/>
        <v>TRAIN</v>
      </c>
      <c r="I196" t="str">
        <f t="shared" si="16"/>
        <v>TRAIN</v>
      </c>
    </row>
    <row r="197" spans="1:9" x14ac:dyDescent="0.3">
      <c r="A197">
        <v>51.655500000000004</v>
      </c>
      <c r="B197">
        <v>0.47000362924573563</v>
      </c>
      <c r="C197">
        <f t="shared" ca="1" si="13"/>
        <v>0.42951227298952643</v>
      </c>
      <c r="D197">
        <v>1.0123374954303932E-3</v>
      </c>
      <c r="E197">
        <v>0.20922832749542586</v>
      </c>
      <c r="F197">
        <v>0.52161119652920174</v>
      </c>
      <c r="G197" t="str">
        <f t="shared" si="14"/>
        <v>TRAIN</v>
      </c>
      <c r="H197" t="str">
        <f t="shared" si="15"/>
        <v>TRAIN</v>
      </c>
      <c r="I197" t="str">
        <f t="shared" si="16"/>
        <v>TRAIN</v>
      </c>
    </row>
    <row r="198" spans="1:9" x14ac:dyDescent="0.3">
      <c r="A198">
        <v>47.202500000000001</v>
      </c>
      <c r="B198">
        <v>0.47000362924573563</v>
      </c>
      <c r="C198">
        <f t="shared" ca="1" si="13"/>
        <v>4.3189560019941009E-2</v>
      </c>
      <c r="D198">
        <v>0.6504773725483487</v>
      </c>
      <c r="E198">
        <v>0.58743767949948866</v>
      </c>
      <c r="F198">
        <v>3.8411202456518523E-2</v>
      </c>
      <c r="G198" t="str">
        <f t="shared" si="14"/>
        <v>TRAIN</v>
      </c>
      <c r="H198" t="str">
        <f t="shared" si="15"/>
        <v>TRAIN</v>
      </c>
      <c r="I198" t="str">
        <f t="shared" si="16"/>
        <v>TRAIN</v>
      </c>
    </row>
    <row r="199" spans="1:9" x14ac:dyDescent="0.3">
      <c r="A199">
        <v>44.571399999999997</v>
      </c>
      <c r="B199">
        <v>0.47000362924573563</v>
      </c>
      <c r="C199">
        <f t="shared" ca="1" si="13"/>
        <v>0.57612727411858766</v>
      </c>
      <c r="D199">
        <v>0.11986399642657952</v>
      </c>
      <c r="E199">
        <v>0.63455610123612427</v>
      </c>
      <c r="F199">
        <v>0.98570772067349244</v>
      </c>
      <c r="G199" t="str">
        <f t="shared" si="14"/>
        <v>TRAIN</v>
      </c>
      <c r="H199" t="str">
        <f t="shared" si="15"/>
        <v>TRAIN</v>
      </c>
      <c r="I199" t="str">
        <f t="shared" si="16"/>
        <v>TEST</v>
      </c>
    </row>
    <row r="200" spans="1:9" x14ac:dyDescent="0.3">
      <c r="A200">
        <v>47.7592</v>
      </c>
      <c r="B200">
        <v>0.47000362924573563</v>
      </c>
      <c r="C200">
        <f t="shared" ca="1" si="13"/>
        <v>0.13104216443572037</v>
      </c>
      <c r="D200">
        <v>0.67761414937627185</v>
      </c>
      <c r="E200">
        <v>0.18001959437931125</v>
      </c>
      <c r="F200">
        <v>0.45960009929807799</v>
      </c>
      <c r="G200" t="str">
        <f t="shared" si="14"/>
        <v>TEST</v>
      </c>
      <c r="H200" t="str">
        <f t="shared" si="15"/>
        <v>TRAIN</v>
      </c>
      <c r="I200" t="str">
        <f t="shared" si="16"/>
        <v>TRAIN</v>
      </c>
    </row>
    <row r="201" spans="1:9" x14ac:dyDescent="0.3">
      <c r="A201">
        <v>46.5047</v>
      </c>
      <c r="B201">
        <v>0.47000362924573563</v>
      </c>
      <c r="C201">
        <f t="shared" ca="1" si="13"/>
        <v>0.23883866558183997</v>
      </c>
      <c r="D201">
        <v>0.20300792628343511</v>
      </c>
      <c r="E201">
        <v>0.11646837358077844</v>
      </c>
      <c r="F201">
        <v>0.58474691339456841</v>
      </c>
      <c r="G201" t="str">
        <f t="shared" si="14"/>
        <v>TRAIN</v>
      </c>
      <c r="H201" t="str">
        <f t="shared" si="15"/>
        <v>TRAIN</v>
      </c>
      <c r="I201" t="str">
        <f t="shared" si="16"/>
        <v>TRAIN</v>
      </c>
    </row>
    <row r="202" spans="1:9" x14ac:dyDescent="0.3">
      <c r="A202">
        <v>38.599499999999999</v>
      </c>
      <c r="B202">
        <v>0.87546873735389985</v>
      </c>
      <c r="C202">
        <f t="shared" ca="1" si="13"/>
        <v>0.68856135401573271</v>
      </c>
      <c r="D202">
        <v>0.76955275256685318</v>
      </c>
      <c r="E202">
        <v>0.45418509376127791</v>
      </c>
      <c r="F202">
        <v>0.37215027675747869</v>
      </c>
      <c r="G202" t="str">
        <f t="shared" si="14"/>
        <v>TEST</v>
      </c>
      <c r="H202" t="str">
        <f t="shared" si="15"/>
        <v>TRAIN</v>
      </c>
      <c r="I202" t="str">
        <f t="shared" si="16"/>
        <v>TRAIN</v>
      </c>
    </row>
    <row r="203" spans="1:9" x14ac:dyDescent="0.3">
      <c r="A203">
        <v>37.490200000000002</v>
      </c>
      <c r="B203">
        <v>0.87546873735389985</v>
      </c>
      <c r="C203">
        <f t="shared" ca="1" si="13"/>
        <v>0.56984741176306886</v>
      </c>
      <c r="D203">
        <v>0.24535765707911661</v>
      </c>
      <c r="E203">
        <v>0.25741929040766187</v>
      </c>
      <c r="F203">
        <v>0.70569558381815845</v>
      </c>
      <c r="G203" t="str">
        <f t="shared" si="14"/>
        <v>TRAIN</v>
      </c>
      <c r="H203" t="str">
        <f t="shared" si="15"/>
        <v>TRAIN</v>
      </c>
      <c r="I203" t="str">
        <f t="shared" si="16"/>
        <v>TEST</v>
      </c>
    </row>
    <row r="204" spans="1:9" x14ac:dyDescent="0.3">
      <c r="A204">
        <v>34.6</v>
      </c>
      <c r="B204">
        <v>1.33500106673234</v>
      </c>
      <c r="C204">
        <f t="shared" ca="1" si="13"/>
        <v>0.13771957824776437</v>
      </c>
      <c r="D204">
        <v>0.39086565416420804</v>
      </c>
      <c r="E204">
        <v>0.43138106597578063</v>
      </c>
      <c r="F204">
        <v>0.93044477099872069</v>
      </c>
      <c r="G204" t="str">
        <f t="shared" si="14"/>
        <v>TRAIN</v>
      </c>
      <c r="H204" t="str">
        <f t="shared" si="15"/>
        <v>TRAIN</v>
      </c>
      <c r="I204" t="str">
        <f t="shared" si="16"/>
        <v>TEST</v>
      </c>
    </row>
    <row r="205" spans="1:9" x14ac:dyDescent="0.3">
      <c r="A205">
        <v>33.200000000000003</v>
      </c>
      <c r="B205">
        <v>1.33500106673234</v>
      </c>
      <c r="C205">
        <f t="shared" ca="1" si="13"/>
        <v>8.9469031351183559E-2</v>
      </c>
      <c r="D205">
        <v>0.34531343746892307</v>
      </c>
      <c r="E205">
        <v>0.61532679875871565</v>
      </c>
      <c r="F205">
        <v>4.0710869696577889E-2</v>
      </c>
      <c r="G205" t="str">
        <f t="shared" si="14"/>
        <v>TRAIN</v>
      </c>
      <c r="H205" t="str">
        <f t="shared" si="15"/>
        <v>TRAIN</v>
      </c>
      <c r="I205" t="str">
        <f t="shared" si="16"/>
        <v>TRAIN</v>
      </c>
    </row>
    <row r="206" spans="1:9" x14ac:dyDescent="0.3">
      <c r="A206">
        <v>44.736499999999999</v>
      </c>
      <c r="B206">
        <v>0.91629073187415511</v>
      </c>
      <c r="C206">
        <f t="shared" ca="1" si="13"/>
        <v>0.57943911583292074</v>
      </c>
      <c r="D206">
        <v>4.3295106395084604E-2</v>
      </c>
      <c r="E206">
        <v>0.32993339827491341</v>
      </c>
      <c r="F206">
        <v>0.62499426840105776</v>
      </c>
      <c r="G206" t="str">
        <f t="shared" si="14"/>
        <v>TRAIN</v>
      </c>
      <c r="H206" t="str">
        <f t="shared" si="15"/>
        <v>TRAIN</v>
      </c>
      <c r="I206" t="str">
        <f t="shared" si="16"/>
        <v>TRAIN</v>
      </c>
    </row>
    <row r="207" spans="1:9" x14ac:dyDescent="0.3">
      <c r="A207">
        <v>43.8</v>
      </c>
      <c r="B207">
        <v>0.91629073187415511</v>
      </c>
      <c r="C207">
        <f t="shared" ca="1" si="13"/>
        <v>0.43504510875831515</v>
      </c>
      <c r="D207">
        <v>0.8467673692387625</v>
      </c>
      <c r="E207">
        <v>0.24728997430350486</v>
      </c>
      <c r="F207">
        <v>0.75961972176477088</v>
      </c>
      <c r="G207" t="str">
        <f t="shared" si="14"/>
        <v>TEST</v>
      </c>
      <c r="H207" t="str">
        <f t="shared" si="15"/>
        <v>TRAIN</v>
      </c>
      <c r="I207" t="str">
        <f t="shared" si="16"/>
        <v>TEST</v>
      </c>
    </row>
    <row r="208" spans="1:9" x14ac:dyDescent="0.3">
      <c r="A208">
        <v>37.962800000000001</v>
      </c>
      <c r="B208">
        <v>1.2527629684953681</v>
      </c>
      <c r="C208">
        <f t="shared" ca="1" si="13"/>
        <v>0.77437559892039909</v>
      </c>
      <c r="D208">
        <v>0.16091757192785139</v>
      </c>
      <c r="E208">
        <v>0.64365849533342301</v>
      </c>
      <c r="F208">
        <v>6.8825280133046007E-2</v>
      </c>
      <c r="G208" t="str">
        <f t="shared" si="14"/>
        <v>TRAIN</v>
      </c>
      <c r="H208" t="str">
        <f t="shared" si="15"/>
        <v>TRAIN</v>
      </c>
      <c r="I208" t="str">
        <f t="shared" si="16"/>
        <v>TRAIN</v>
      </c>
    </row>
    <row r="209" spans="1:9" x14ac:dyDescent="0.3">
      <c r="A209">
        <v>38.0169</v>
      </c>
      <c r="B209">
        <v>1.2527629684953681</v>
      </c>
      <c r="C209">
        <f t="shared" ca="1" si="13"/>
        <v>0.85091502402463337</v>
      </c>
      <c r="D209">
        <v>0.98852145428007521</v>
      </c>
      <c r="E209">
        <v>0.27734933846532794</v>
      </c>
      <c r="F209">
        <v>0.84388286839316351</v>
      </c>
      <c r="G209" t="str">
        <f t="shared" si="14"/>
        <v>TEST</v>
      </c>
      <c r="H209" t="str">
        <f t="shared" si="15"/>
        <v>TRAIN</v>
      </c>
      <c r="I209" t="str">
        <f t="shared" si="16"/>
        <v>TEST</v>
      </c>
    </row>
    <row r="210" spans="1:9" x14ac:dyDescent="0.3">
      <c r="A210">
        <v>29.0307</v>
      </c>
      <c r="B210">
        <v>1.33500106673234</v>
      </c>
      <c r="C210">
        <f t="shared" ca="1" si="13"/>
        <v>0.6244597668562536</v>
      </c>
      <c r="D210">
        <v>0.49781646536488289</v>
      </c>
      <c r="E210">
        <v>0.74292853499216427</v>
      </c>
      <c r="F210">
        <v>0.78058560328379112</v>
      </c>
      <c r="G210" t="str">
        <f t="shared" si="14"/>
        <v>TRAIN</v>
      </c>
      <c r="H210" t="str">
        <f t="shared" si="15"/>
        <v>TEST</v>
      </c>
      <c r="I210" t="str">
        <f t="shared" si="16"/>
        <v>TEST</v>
      </c>
    </row>
    <row r="211" spans="1:9" x14ac:dyDescent="0.3">
      <c r="A211">
        <v>51.9</v>
      </c>
      <c r="B211">
        <v>0.78845736036427028</v>
      </c>
      <c r="C211">
        <f t="shared" ca="1" si="13"/>
        <v>9.171382627305924E-2</v>
      </c>
      <c r="D211">
        <v>0.73120925187021424</v>
      </c>
      <c r="E211">
        <v>0.8241361152206248</v>
      </c>
      <c r="F211">
        <v>0.80262450822406783</v>
      </c>
      <c r="G211" t="str">
        <f t="shared" si="14"/>
        <v>TEST</v>
      </c>
      <c r="H211" t="str">
        <f t="shared" si="15"/>
        <v>TEST</v>
      </c>
      <c r="I211" t="str">
        <f t="shared" si="16"/>
        <v>TEST</v>
      </c>
    </row>
    <row r="212" spans="1:9" x14ac:dyDescent="0.3">
      <c r="A212">
        <v>46.8</v>
      </c>
      <c r="B212">
        <v>0.78845736036427028</v>
      </c>
      <c r="C212">
        <f t="shared" ca="1" si="13"/>
        <v>0.92681454782743633</v>
      </c>
      <c r="D212">
        <v>0.64761039755187977</v>
      </c>
      <c r="E212">
        <v>0.59349890296360042</v>
      </c>
      <c r="F212">
        <v>0.57923339499829096</v>
      </c>
      <c r="G212" t="str">
        <f t="shared" si="14"/>
        <v>TRAIN</v>
      </c>
      <c r="H212" t="str">
        <f t="shared" si="15"/>
        <v>TRAIN</v>
      </c>
      <c r="I212" t="str">
        <f t="shared" si="16"/>
        <v>TRAIN</v>
      </c>
    </row>
    <row r="213" spans="1:9" x14ac:dyDescent="0.3">
      <c r="A213">
        <v>46.8</v>
      </c>
      <c r="B213">
        <v>0.78845736036427028</v>
      </c>
      <c r="C213">
        <f t="shared" ca="1" si="13"/>
        <v>0.56489926746876895</v>
      </c>
      <c r="D213">
        <v>3.5958617465033593E-2</v>
      </c>
      <c r="E213">
        <v>0.53062280641768123</v>
      </c>
      <c r="F213">
        <v>0.54815811529661174</v>
      </c>
      <c r="G213" t="str">
        <f t="shared" si="14"/>
        <v>TRAIN</v>
      </c>
      <c r="H213" t="str">
        <f t="shared" si="15"/>
        <v>TRAIN</v>
      </c>
      <c r="I213" t="str">
        <f t="shared" si="16"/>
        <v>TRAIN</v>
      </c>
    </row>
    <row r="214" spans="1:9" x14ac:dyDescent="0.3">
      <c r="A214">
        <v>51.9</v>
      </c>
      <c r="B214">
        <v>0.78845736036427028</v>
      </c>
      <c r="C214">
        <f t="shared" ca="1" si="13"/>
        <v>0.90327770019706444</v>
      </c>
      <c r="D214">
        <v>0.36111333835001191</v>
      </c>
      <c r="E214">
        <v>0.61636216443959246</v>
      </c>
      <c r="F214">
        <v>0.82815188268639184</v>
      </c>
      <c r="G214" t="str">
        <f t="shared" si="14"/>
        <v>TRAIN</v>
      </c>
      <c r="H214" t="str">
        <f t="shared" si="15"/>
        <v>TRAIN</v>
      </c>
      <c r="I214" t="str">
        <f t="shared" si="16"/>
        <v>TEST</v>
      </c>
    </row>
    <row r="215" spans="1:9" x14ac:dyDescent="0.3">
      <c r="A215">
        <v>51.9</v>
      </c>
      <c r="B215">
        <v>0.78845736036427028</v>
      </c>
      <c r="C215">
        <f t="shared" ca="1" si="13"/>
        <v>0.49163589192742074</v>
      </c>
      <c r="D215">
        <v>0.28192429648017014</v>
      </c>
      <c r="E215">
        <v>0.671681488851397</v>
      </c>
      <c r="F215">
        <v>0.5299281438666118</v>
      </c>
      <c r="G215" t="str">
        <f t="shared" si="14"/>
        <v>TRAIN</v>
      </c>
      <c r="H215" t="str">
        <f t="shared" si="15"/>
        <v>TEST</v>
      </c>
      <c r="I215" t="str">
        <f t="shared" si="16"/>
        <v>TRAIN</v>
      </c>
    </row>
    <row r="216" spans="1:9" x14ac:dyDescent="0.3">
      <c r="A216">
        <v>29.14</v>
      </c>
      <c r="B216">
        <v>1.5260563034950492</v>
      </c>
      <c r="C216">
        <f t="shared" ca="1" si="13"/>
        <v>0.81887515824321477</v>
      </c>
      <c r="D216">
        <v>0.68817550482603584</v>
      </c>
      <c r="E216">
        <v>0.62886209927562675</v>
      </c>
      <c r="F216">
        <v>3.3142556789819477E-2</v>
      </c>
      <c r="G216" t="str">
        <f t="shared" si="14"/>
        <v>TEST</v>
      </c>
      <c r="H216" t="str">
        <f t="shared" si="15"/>
        <v>TRAIN</v>
      </c>
      <c r="I216" t="str">
        <f t="shared" si="16"/>
        <v>TRAIN</v>
      </c>
    </row>
    <row r="217" spans="1:9" x14ac:dyDescent="0.3">
      <c r="A217">
        <v>31.61</v>
      </c>
      <c r="B217">
        <v>1.5260563034950492</v>
      </c>
      <c r="C217">
        <f t="shared" ca="1" si="13"/>
        <v>0.62208505182958529</v>
      </c>
      <c r="D217">
        <v>0.73527306341735932</v>
      </c>
      <c r="E217">
        <v>0.36537748002163684</v>
      </c>
      <c r="F217">
        <v>0.32051153930392595</v>
      </c>
      <c r="G217" t="str">
        <f t="shared" si="14"/>
        <v>TEST</v>
      </c>
      <c r="H217" t="str">
        <f t="shared" si="15"/>
        <v>TRAIN</v>
      </c>
      <c r="I217" t="str">
        <f t="shared" si="16"/>
        <v>TRAIN</v>
      </c>
    </row>
    <row r="218" spans="1:9" x14ac:dyDescent="0.3">
      <c r="A218">
        <v>41.2</v>
      </c>
      <c r="B218">
        <v>0.69314718055994529</v>
      </c>
      <c r="C218">
        <f t="shared" ca="1" si="13"/>
        <v>0.23623885918610943</v>
      </c>
      <c r="D218">
        <v>0.2196345145968055</v>
      </c>
      <c r="E218">
        <v>0.6364650319735855</v>
      </c>
      <c r="F218">
        <v>0.47572544526050498</v>
      </c>
      <c r="G218" t="str">
        <f t="shared" si="14"/>
        <v>TRAIN</v>
      </c>
      <c r="H218" t="str">
        <f t="shared" si="15"/>
        <v>TRAIN</v>
      </c>
      <c r="I218" t="str">
        <f t="shared" si="16"/>
        <v>TRAIN</v>
      </c>
    </row>
    <row r="219" spans="1:9" x14ac:dyDescent="0.3">
      <c r="A219">
        <v>37.5</v>
      </c>
      <c r="B219">
        <v>0.69314718055994529</v>
      </c>
      <c r="C219">
        <f t="shared" ca="1" si="13"/>
        <v>9.9220205336856049E-2</v>
      </c>
      <c r="D219">
        <v>3.9143970264821859E-2</v>
      </c>
      <c r="E219">
        <v>0.27335919961804356</v>
      </c>
      <c r="F219">
        <v>0.42277225313444589</v>
      </c>
      <c r="G219" t="str">
        <f t="shared" si="14"/>
        <v>TRAIN</v>
      </c>
      <c r="H219" t="str">
        <f t="shared" si="15"/>
        <v>TRAIN</v>
      </c>
      <c r="I219" t="str">
        <f t="shared" si="16"/>
        <v>TRAIN</v>
      </c>
    </row>
    <row r="220" spans="1:9" x14ac:dyDescent="0.3">
      <c r="A220">
        <v>48.9</v>
      </c>
      <c r="B220">
        <v>0.47000362924573563</v>
      </c>
      <c r="C220">
        <f t="shared" ca="1" si="13"/>
        <v>0.27619600854497695</v>
      </c>
      <c r="D220">
        <v>0.95620762784182112</v>
      </c>
      <c r="E220">
        <v>0.95147808544645618</v>
      </c>
      <c r="F220">
        <v>0.25593222254895076</v>
      </c>
      <c r="G220" t="str">
        <f t="shared" si="14"/>
        <v>TEST</v>
      </c>
      <c r="H220" t="str">
        <f t="shared" si="15"/>
        <v>TEST</v>
      </c>
      <c r="I220" t="str">
        <f t="shared" si="16"/>
        <v>TRAIN</v>
      </c>
    </row>
    <row r="221" spans="1:9" x14ac:dyDescent="0.3">
      <c r="A221">
        <v>42.1</v>
      </c>
      <c r="B221">
        <v>0.47000362924573563</v>
      </c>
      <c r="C221">
        <f t="shared" ca="1" si="13"/>
        <v>0.50228312583883472</v>
      </c>
      <c r="D221">
        <v>0.79410399684738664</v>
      </c>
      <c r="E221">
        <v>0.50353349191594932</v>
      </c>
      <c r="F221">
        <v>0.10062519644021373</v>
      </c>
      <c r="G221" t="str">
        <f t="shared" si="14"/>
        <v>TEST</v>
      </c>
      <c r="H221" t="str">
        <f t="shared" si="15"/>
        <v>TRAIN</v>
      </c>
      <c r="I221" t="str">
        <f t="shared" si="16"/>
        <v>TRAIN</v>
      </c>
    </row>
    <row r="222" spans="1:9" x14ac:dyDescent="0.3">
      <c r="A222">
        <v>40.200000000000003</v>
      </c>
      <c r="B222">
        <v>0.87546873735389985</v>
      </c>
      <c r="C222">
        <f t="shared" ca="1" si="13"/>
        <v>2.2480467307905094E-2</v>
      </c>
      <c r="D222">
        <v>0.88477038316432466</v>
      </c>
      <c r="E222">
        <v>0.78488802367304622</v>
      </c>
      <c r="F222">
        <v>0.64468855639050637</v>
      </c>
      <c r="G222" t="str">
        <f t="shared" si="14"/>
        <v>TEST</v>
      </c>
      <c r="H222" t="str">
        <f t="shared" si="15"/>
        <v>TEST</v>
      </c>
      <c r="I222" t="str">
        <f t="shared" si="16"/>
        <v>TRAIN</v>
      </c>
    </row>
    <row r="223" spans="1:9" x14ac:dyDescent="0.3">
      <c r="A223">
        <v>38.200000000000003</v>
      </c>
      <c r="B223">
        <v>0.87546873735389985</v>
      </c>
      <c r="C223">
        <f t="shared" ca="1" si="13"/>
        <v>0.90314706345978735</v>
      </c>
      <c r="D223">
        <v>0.42713029401561386</v>
      </c>
      <c r="E223">
        <v>0.76944226306139529</v>
      </c>
      <c r="F223">
        <v>7.5122828025794952E-2</v>
      </c>
      <c r="G223" t="str">
        <f t="shared" si="14"/>
        <v>TRAIN</v>
      </c>
      <c r="H223" t="str">
        <f t="shared" si="15"/>
        <v>TEST</v>
      </c>
      <c r="I223" t="str">
        <f t="shared" si="16"/>
        <v>TRAIN</v>
      </c>
    </row>
    <row r="224" spans="1:9" x14ac:dyDescent="0.3">
      <c r="A224">
        <v>47.2</v>
      </c>
      <c r="B224">
        <v>0.58778666490211906</v>
      </c>
      <c r="C224">
        <f t="shared" ca="1" si="13"/>
        <v>0.34143449328841757</v>
      </c>
      <c r="D224">
        <v>8.8268328452089873E-2</v>
      </c>
      <c r="E224">
        <v>0.33039275643839827</v>
      </c>
      <c r="F224">
        <v>0.74308697055876571</v>
      </c>
      <c r="G224" t="str">
        <f t="shared" si="14"/>
        <v>TRAIN</v>
      </c>
      <c r="H224" t="str">
        <f t="shared" si="15"/>
        <v>TRAIN</v>
      </c>
      <c r="I224" t="str">
        <f t="shared" si="16"/>
        <v>TEST</v>
      </c>
    </row>
    <row r="225" spans="1:9" x14ac:dyDescent="0.3">
      <c r="A225">
        <v>46.9</v>
      </c>
      <c r="B225">
        <v>0.58778666490211906</v>
      </c>
      <c r="C225">
        <f t="shared" ca="1" si="13"/>
        <v>0.64062250777396668</v>
      </c>
      <c r="D225">
        <v>0.18824167831538574</v>
      </c>
      <c r="E225">
        <v>0.35663746360701742</v>
      </c>
      <c r="F225">
        <v>9.5403680204281915E-2</v>
      </c>
      <c r="G225" t="str">
        <f t="shared" si="14"/>
        <v>TRAIN</v>
      </c>
      <c r="H225" t="str">
        <f t="shared" si="15"/>
        <v>TRAIN</v>
      </c>
      <c r="I225" t="str">
        <f t="shared" si="16"/>
        <v>TRAIN</v>
      </c>
    </row>
    <row r="226" spans="1:9" x14ac:dyDescent="0.3">
      <c r="A226">
        <v>48.862200000000001</v>
      </c>
      <c r="B226">
        <v>0.40546510810816438</v>
      </c>
      <c r="C226">
        <f t="shared" ca="1" si="13"/>
        <v>0.56529802857211819</v>
      </c>
      <c r="D226">
        <v>0.32114856102299283</v>
      </c>
      <c r="E226">
        <v>0.89767814504072385</v>
      </c>
      <c r="F226">
        <v>0.56976892720248484</v>
      </c>
      <c r="G226" t="str">
        <f t="shared" si="14"/>
        <v>TRAIN</v>
      </c>
      <c r="H226" t="str">
        <f t="shared" si="15"/>
        <v>TEST</v>
      </c>
      <c r="I226" t="str">
        <f t="shared" si="16"/>
        <v>TRAIN</v>
      </c>
    </row>
    <row r="227" spans="1:9" x14ac:dyDescent="0.3">
      <c r="A227">
        <v>50.672499999999999</v>
      </c>
      <c r="B227">
        <v>0.40546510810816438</v>
      </c>
      <c r="C227">
        <f t="shared" ca="1" si="13"/>
        <v>0.62973983630823904</v>
      </c>
      <c r="D227">
        <v>0.25038828289404025</v>
      </c>
      <c r="E227">
        <v>0.63124832594318536</v>
      </c>
      <c r="F227">
        <v>0.43972707946245859</v>
      </c>
      <c r="G227" t="str">
        <f t="shared" si="14"/>
        <v>TRAIN</v>
      </c>
      <c r="H227" t="str">
        <f t="shared" si="15"/>
        <v>TRAIN</v>
      </c>
      <c r="I227" t="str">
        <f t="shared" si="16"/>
        <v>TRAIN</v>
      </c>
    </row>
    <row r="228" spans="1:9" x14ac:dyDescent="0.3">
      <c r="A228">
        <v>41.521000000000001</v>
      </c>
      <c r="B228">
        <v>0.69314718055994529</v>
      </c>
      <c r="C228">
        <f t="shared" ca="1" si="13"/>
        <v>0.47583564343784135</v>
      </c>
      <c r="D228">
        <v>0.53805586679858919</v>
      </c>
      <c r="E228">
        <v>0.45964220918198095</v>
      </c>
      <c r="F228">
        <v>0.83622542791180798</v>
      </c>
      <c r="G228" t="str">
        <f t="shared" si="14"/>
        <v>TRAIN</v>
      </c>
      <c r="H228" t="str">
        <f t="shared" si="15"/>
        <v>TRAIN</v>
      </c>
      <c r="I228" t="str">
        <f t="shared" si="16"/>
        <v>TEST</v>
      </c>
    </row>
    <row r="229" spans="1:9" x14ac:dyDescent="0.3">
      <c r="A229">
        <v>41.315600000000003</v>
      </c>
      <c r="B229">
        <v>0.69314718055994529</v>
      </c>
      <c r="C229">
        <f t="shared" ca="1" si="13"/>
        <v>0.67485723884586191</v>
      </c>
      <c r="D229">
        <v>0.43185180774262166</v>
      </c>
      <c r="E229">
        <v>0.53962380493360185</v>
      </c>
      <c r="F229">
        <v>0.17949672796202232</v>
      </c>
      <c r="G229" t="str">
        <f t="shared" si="14"/>
        <v>TRAIN</v>
      </c>
      <c r="H229" t="str">
        <f t="shared" si="15"/>
        <v>TRAIN</v>
      </c>
      <c r="I229" t="str">
        <f t="shared" si="16"/>
        <v>TRAIN</v>
      </c>
    </row>
    <row r="230" spans="1:9" x14ac:dyDescent="0.3">
      <c r="A230">
        <v>40.799999999999997</v>
      </c>
      <c r="B230">
        <v>0.91629073187415511</v>
      </c>
      <c r="C230">
        <f t="shared" ca="1" si="13"/>
        <v>0.30189777157984576</v>
      </c>
      <c r="D230">
        <v>0.34344472967759399</v>
      </c>
      <c r="E230">
        <v>0.35930751281284345</v>
      </c>
      <c r="F230">
        <v>0.30466590852857045</v>
      </c>
      <c r="G230" t="str">
        <f t="shared" si="14"/>
        <v>TRAIN</v>
      </c>
      <c r="H230" t="str">
        <f t="shared" si="15"/>
        <v>TRAIN</v>
      </c>
      <c r="I230" t="str">
        <f t="shared" si="16"/>
        <v>TRAIN</v>
      </c>
    </row>
    <row r="231" spans="1:9" x14ac:dyDescent="0.3">
      <c r="A231">
        <v>39.375300000000003</v>
      </c>
      <c r="B231">
        <v>0.91629073187415511</v>
      </c>
      <c r="C231">
        <f t="shared" ca="1" si="13"/>
        <v>0.93784924247347712</v>
      </c>
      <c r="D231">
        <v>0.97478428434059095</v>
      </c>
      <c r="E231">
        <v>0.3520075654493493</v>
      </c>
      <c r="F231">
        <v>0.58726498649117043</v>
      </c>
      <c r="G231" t="str">
        <f t="shared" si="14"/>
        <v>TEST</v>
      </c>
      <c r="H231" t="str">
        <f t="shared" si="15"/>
        <v>TRAIN</v>
      </c>
      <c r="I231" t="str">
        <f t="shared" si="16"/>
        <v>TRAIN</v>
      </c>
    </row>
    <row r="232" spans="1:9" x14ac:dyDescent="0.3">
      <c r="A232">
        <v>38.4</v>
      </c>
      <c r="B232">
        <v>0.91629073187415511</v>
      </c>
      <c r="C232">
        <f t="shared" ca="1" si="13"/>
        <v>0.52184283656350361</v>
      </c>
      <c r="D232">
        <v>0.56373864601853696</v>
      </c>
      <c r="E232">
        <v>0.6723661989664993</v>
      </c>
      <c r="F232">
        <v>0.75861496780235604</v>
      </c>
      <c r="G232" t="str">
        <f t="shared" si="14"/>
        <v>TRAIN</v>
      </c>
      <c r="H232" t="str">
        <f t="shared" si="15"/>
        <v>TEST</v>
      </c>
      <c r="I232" t="str">
        <f t="shared" si="16"/>
        <v>TEST</v>
      </c>
    </row>
    <row r="233" spans="1:9" x14ac:dyDescent="0.3">
      <c r="A233">
        <v>38.6</v>
      </c>
      <c r="B233">
        <v>0.91629073187415511</v>
      </c>
      <c r="C233">
        <f t="shared" ca="1" si="13"/>
        <v>0.7136071830381403</v>
      </c>
      <c r="D233">
        <v>0.55114929781223032</v>
      </c>
      <c r="E233">
        <v>0.94702393268927243</v>
      </c>
      <c r="F233">
        <v>0.84570467657090187</v>
      </c>
      <c r="G233" t="str">
        <f t="shared" si="14"/>
        <v>TRAIN</v>
      </c>
      <c r="H233" t="str">
        <f t="shared" si="15"/>
        <v>TEST</v>
      </c>
      <c r="I233" t="str">
        <f t="shared" si="16"/>
        <v>TEST</v>
      </c>
    </row>
    <row r="234" spans="1:9" x14ac:dyDescent="0.3">
      <c r="A234">
        <v>39.299999999999997</v>
      </c>
      <c r="B234">
        <v>0.87546873735389985</v>
      </c>
      <c r="C234">
        <f t="shared" ca="1" si="13"/>
        <v>0.54776544723413356</v>
      </c>
      <c r="D234">
        <v>0.914092354913557</v>
      </c>
      <c r="E234">
        <v>0.35320984227830987</v>
      </c>
      <c r="F234">
        <v>0.30091239367760969</v>
      </c>
      <c r="G234" t="str">
        <f t="shared" si="14"/>
        <v>TEST</v>
      </c>
      <c r="H234" t="str">
        <f t="shared" si="15"/>
        <v>TRAIN</v>
      </c>
      <c r="I234" t="str">
        <f t="shared" si="16"/>
        <v>TRAIN</v>
      </c>
    </row>
    <row r="235" spans="1:9" x14ac:dyDescent="0.3">
      <c r="A235">
        <v>42.3</v>
      </c>
      <c r="B235">
        <v>0.87546873735389985</v>
      </c>
      <c r="C235">
        <f t="shared" ca="1" si="13"/>
        <v>0.10158604626417955</v>
      </c>
      <c r="D235">
        <v>0.26535567389833503</v>
      </c>
      <c r="E235">
        <v>0.32664381631055506</v>
      </c>
      <c r="F235">
        <v>0.26994251052392992</v>
      </c>
      <c r="G235" t="str">
        <f t="shared" si="14"/>
        <v>TRAIN</v>
      </c>
      <c r="H235" t="str">
        <f t="shared" si="15"/>
        <v>TRAIN</v>
      </c>
      <c r="I235" t="str">
        <f t="shared" si="16"/>
        <v>TRAIN</v>
      </c>
    </row>
    <row r="236" spans="1:9" x14ac:dyDescent="0.3">
      <c r="A236">
        <v>37.6</v>
      </c>
      <c r="B236">
        <v>1.2527629684953681</v>
      </c>
      <c r="C236">
        <f t="shared" ca="1" si="13"/>
        <v>0.59867584526511841</v>
      </c>
      <c r="D236">
        <v>0.65589475818280807</v>
      </c>
      <c r="E236">
        <v>0.82444811361619286</v>
      </c>
      <c r="F236">
        <v>0.62907925343550841</v>
      </c>
      <c r="G236" t="str">
        <f t="shared" si="14"/>
        <v>TRAIN</v>
      </c>
      <c r="H236" t="str">
        <f t="shared" si="15"/>
        <v>TEST</v>
      </c>
      <c r="I236" t="str">
        <f t="shared" si="16"/>
        <v>TRAIN</v>
      </c>
    </row>
    <row r="237" spans="1:9" x14ac:dyDescent="0.3">
      <c r="A237">
        <v>42.774299999999997</v>
      </c>
      <c r="B237">
        <v>0.69314718055994529</v>
      </c>
      <c r="C237">
        <f t="shared" ca="1" si="13"/>
        <v>0.24821976728939121</v>
      </c>
      <c r="D237">
        <v>0.75928471566789302</v>
      </c>
      <c r="E237">
        <v>0.43336376905750895</v>
      </c>
      <c r="F237">
        <v>0.13370134027254721</v>
      </c>
      <c r="G237" t="str">
        <f t="shared" si="14"/>
        <v>TEST</v>
      </c>
      <c r="H237" t="str">
        <f t="shared" si="15"/>
        <v>TRAIN</v>
      </c>
      <c r="I237" t="str">
        <f t="shared" si="16"/>
        <v>TRAIN</v>
      </c>
    </row>
    <row r="238" spans="1:9" x14ac:dyDescent="0.3">
      <c r="A238">
        <v>37.798900000000003</v>
      </c>
      <c r="B238">
        <v>0.69314718055994529</v>
      </c>
      <c r="C238">
        <f t="shared" ca="1" si="13"/>
        <v>9.8039620239537828E-2</v>
      </c>
      <c r="D238">
        <v>0.68222959327874577</v>
      </c>
      <c r="E238">
        <v>0.65681407674236281</v>
      </c>
      <c r="F238">
        <v>3.5082248998454801E-2</v>
      </c>
      <c r="G238" t="str">
        <f t="shared" si="14"/>
        <v>TEST</v>
      </c>
      <c r="H238" t="str">
        <f t="shared" si="15"/>
        <v>TRAIN</v>
      </c>
      <c r="I238" t="str">
        <f t="shared" si="16"/>
        <v>TRAIN</v>
      </c>
    </row>
    <row r="239" spans="1:9" x14ac:dyDescent="0.3">
      <c r="A239">
        <v>42.575000000000003</v>
      </c>
      <c r="B239">
        <v>0.69314718055994529</v>
      </c>
      <c r="C239">
        <f t="shared" ca="1" si="13"/>
        <v>0.96484309484373521</v>
      </c>
      <c r="D239">
        <v>0.66098713336971715</v>
      </c>
      <c r="E239">
        <v>0.23131523321091674</v>
      </c>
      <c r="F239">
        <v>0.12703163060854261</v>
      </c>
      <c r="G239" t="str">
        <f t="shared" si="14"/>
        <v>TRAIN</v>
      </c>
      <c r="H239" t="str">
        <f t="shared" si="15"/>
        <v>TRAIN</v>
      </c>
      <c r="I239" t="str">
        <f t="shared" si="16"/>
        <v>TRAIN</v>
      </c>
    </row>
    <row r="240" spans="1:9" x14ac:dyDescent="0.3">
      <c r="A240">
        <v>34.1</v>
      </c>
      <c r="B240">
        <v>1.0986122886681098</v>
      </c>
      <c r="C240">
        <f t="shared" ca="1" si="13"/>
        <v>0.6846061857290191</v>
      </c>
      <c r="D240">
        <v>0.63450358016032815</v>
      </c>
      <c r="E240">
        <v>0.57416991037191834</v>
      </c>
      <c r="F240">
        <v>0.44989237727136377</v>
      </c>
      <c r="G240" t="str">
        <f t="shared" si="14"/>
        <v>TRAIN</v>
      </c>
      <c r="H240" t="str">
        <f t="shared" si="15"/>
        <v>TRAIN</v>
      </c>
      <c r="I240" t="str">
        <f t="shared" si="16"/>
        <v>TRAIN</v>
      </c>
    </row>
    <row r="241" spans="1:9" x14ac:dyDescent="0.3">
      <c r="A241">
        <v>35</v>
      </c>
      <c r="B241">
        <v>1.0986122886681098</v>
      </c>
      <c r="C241">
        <f t="shared" ca="1" si="13"/>
        <v>0.73163522799291625</v>
      </c>
      <c r="D241">
        <v>0.37912137455064499</v>
      </c>
      <c r="E241">
        <v>0.96749661176694279</v>
      </c>
      <c r="F241">
        <v>8.2412665806580132E-2</v>
      </c>
      <c r="G241" t="str">
        <f t="shared" si="14"/>
        <v>TRAIN</v>
      </c>
      <c r="H241" t="str">
        <f t="shared" si="15"/>
        <v>TEST</v>
      </c>
      <c r="I241" t="str">
        <f t="shared" si="16"/>
        <v>TRAIN</v>
      </c>
    </row>
    <row r="242" spans="1:9" x14ac:dyDescent="0.3">
      <c r="A242">
        <v>21.006</v>
      </c>
      <c r="B242">
        <v>1.9169226121820611</v>
      </c>
      <c r="C242">
        <f t="shared" ca="1" si="13"/>
        <v>1.3075423185686996E-2</v>
      </c>
      <c r="D242">
        <v>0.96205554054880527</v>
      </c>
      <c r="E242">
        <v>6.4374451468299676E-2</v>
      </c>
      <c r="F242">
        <v>0.55826134269217575</v>
      </c>
      <c r="G242" t="str">
        <f t="shared" si="14"/>
        <v>TEST</v>
      </c>
      <c r="H242" t="str">
        <f t="shared" si="15"/>
        <v>TRAIN</v>
      </c>
      <c r="I242" t="str">
        <f t="shared" si="16"/>
        <v>TRAIN</v>
      </c>
    </row>
    <row r="243" spans="1:9" x14ac:dyDescent="0.3">
      <c r="A243">
        <v>21.006</v>
      </c>
      <c r="B243">
        <v>1.9169226121820611</v>
      </c>
      <c r="C243">
        <f t="shared" ca="1" si="13"/>
        <v>0.25283060617301856</v>
      </c>
      <c r="D243">
        <v>0.64009279846628087</v>
      </c>
      <c r="E243">
        <v>0.86086625369533254</v>
      </c>
      <c r="F243">
        <v>0.62105435762186079</v>
      </c>
      <c r="G243" t="str">
        <f t="shared" si="14"/>
        <v>TRAIN</v>
      </c>
      <c r="H243" t="str">
        <f t="shared" si="15"/>
        <v>TEST</v>
      </c>
      <c r="I243" t="str">
        <f t="shared" si="16"/>
        <v>TRAIN</v>
      </c>
    </row>
    <row r="244" spans="1:9" x14ac:dyDescent="0.3">
      <c r="A244">
        <v>23.8</v>
      </c>
      <c r="B244">
        <v>1.791759469228055</v>
      </c>
      <c r="C244">
        <f t="shared" ca="1" si="13"/>
        <v>0.35971619241709563</v>
      </c>
      <c r="D244">
        <v>0.69054123469904294</v>
      </c>
      <c r="E244">
        <v>0.64047928088702122</v>
      </c>
      <c r="F244">
        <v>0.91831622128875035</v>
      </c>
      <c r="G244" t="str">
        <f t="shared" si="14"/>
        <v>TEST</v>
      </c>
      <c r="H244" t="str">
        <f t="shared" si="15"/>
        <v>TRAIN</v>
      </c>
      <c r="I244" t="str">
        <f t="shared" si="16"/>
        <v>TEST</v>
      </c>
    </row>
    <row r="245" spans="1:9" x14ac:dyDescent="0.3">
      <c r="A245">
        <v>39.710299999999997</v>
      </c>
      <c r="B245">
        <v>1.0986122886681098</v>
      </c>
      <c r="C245">
        <f t="shared" ca="1" si="13"/>
        <v>0.58288672802542796</v>
      </c>
      <c r="D245">
        <v>0.30520302291218571</v>
      </c>
      <c r="E245">
        <v>0.6489128669506109</v>
      </c>
      <c r="F245">
        <v>0.35301170141803173</v>
      </c>
      <c r="G245" t="str">
        <f t="shared" si="14"/>
        <v>TRAIN</v>
      </c>
      <c r="H245" t="str">
        <f t="shared" si="15"/>
        <v>TRAIN</v>
      </c>
      <c r="I245" t="str">
        <f t="shared" si="16"/>
        <v>TRAIN</v>
      </c>
    </row>
    <row r="246" spans="1:9" x14ac:dyDescent="0.3">
      <c r="A246">
        <v>38.7896</v>
      </c>
      <c r="B246">
        <v>1.0986122886681098</v>
      </c>
      <c r="C246">
        <f t="shared" ca="1" si="13"/>
        <v>0.55598864898527578</v>
      </c>
      <c r="D246">
        <v>0.54351771389437653</v>
      </c>
      <c r="E246">
        <v>0.84226892674315601</v>
      </c>
      <c r="F246">
        <v>2.3021441642194773E-2</v>
      </c>
      <c r="G246" t="str">
        <f t="shared" si="14"/>
        <v>TRAIN</v>
      </c>
      <c r="H246" t="str">
        <f t="shared" si="15"/>
        <v>TEST</v>
      </c>
      <c r="I246" t="str">
        <f t="shared" si="16"/>
        <v>TRAIN</v>
      </c>
    </row>
    <row r="247" spans="1:9" x14ac:dyDescent="0.3">
      <c r="A247">
        <v>35.540399999999998</v>
      </c>
      <c r="B247">
        <v>1.0986122886681098</v>
      </c>
      <c r="C247">
        <f t="shared" ca="1" si="13"/>
        <v>0.72882840820775541</v>
      </c>
      <c r="D247">
        <v>0.39874701572814941</v>
      </c>
      <c r="E247">
        <v>0.18274887359841496</v>
      </c>
      <c r="F247">
        <v>0.19806564201776466</v>
      </c>
      <c r="G247" t="str">
        <f t="shared" si="14"/>
        <v>TRAIN</v>
      </c>
      <c r="H247" t="str">
        <f t="shared" si="15"/>
        <v>TRAIN</v>
      </c>
      <c r="I247" t="str">
        <f t="shared" si="16"/>
        <v>TRAIN</v>
      </c>
    </row>
    <row r="248" spans="1:9" x14ac:dyDescent="0.3">
      <c r="A248">
        <v>35.460599999999999</v>
      </c>
      <c r="B248">
        <v>1.0986122886681098</v>
      </c>
      <c r="C248">
        <f t="shared" ca="1" si="13"/>
        <v>0.1317296524256617</v>
      </c>
      <c r="D248">
        <v>0.83569038109942373</v>
      </c>
      <c r="E248">
        <v>0.68453484107608342</v>
      </c>
      <c r="F248">
        <v>0.43150323158830217</v>
      </c>
      <c r="G248" t="str">
        <f t="shared" si="14"/>
        <v>TEST</v>
      </c>
      <c r="H248" t="str">
        <f t="shared" si="15"/>
        <v>TEST</v>
      </c>
      <c r="I248" t="str">
        <f t="shared" si="16"/>
        <v>TRAIN</v>
      </c>
    </row>
    <row r="249" spans="1:9" x14ac:dyDescent="0.3">
      <c r="A249">
        <v>51.1</v>
      </c>
      <c r="B249">
        <v>1.0986122886681098</v>
      </c>
      <c r="C249">
        <f t="shared" ca="1" si="13"/>
        <v>0.49183763475459363</v>
      </c>
      <c r="D249">
        <v>0.34264914379356826</v>
      </c>
      <c r="E249">
        <v>6.562735986179058E-2</v>
      </c>
      <c r="F249">
        <v>0.94826216708345923</v>
      </c>
      <c r="G249" t="str">
        <f t="shared" si="14"/>
        <v>TRAIN</v>
      </c>
      <c r="H249" t="str">
        <f t="shared" si="15"/>
        <v>TRAIN</v>
      </c>
      <c r="I249" t="str">
        <f t="shared" si="16"/>
        <v>TEST</v>
      </c>
    </row>
    <row r="250" spans="1:9" x14ac:dyDescent="0.3">
      <c r="A250">
        <v>36.154800000000002</v>
      </c>
      <c r="B250">
        <v>1.0986122886681098</v>
      </c>
      <c r="C250">
        <f t="shared" ca="1" si="13"/>
        <v>0.15754894677174958</v>
      </c>
      <c r="D250">
        <v>0.81145305171553783</v>
      </c>
      <c r="E250">
        <v>0.86315502465863536</v>
      </c>
      <c r="F250">
        <v>0.84929513278159996</v>
      </c>
      <c r="G250" t="str">
        <f t="shared" si="14"/>
        <v>TEST</v>
      </c>
      <c r="H250" t="str">
        <f t="shared" si="15"/>
        <v>TEST</v>
      </c>
      <c r="I250" t="str">
        <f t="shared" si="16"/>
        <v>TEST</v>
      </c>
    </row>
    <row r="251" spans="1:9" x14ac:dyDescent="0.3">
      <c r="A251">
        <v>35.708100000000002</v>
      </c>
      <c r="B251">
        <v>1.0986122886681098</v>
      </c>
      <c r="C251">
        <f t="shared" ca="1" si="13"/>
        <v>0.47134681779492982</v>
      </c>
      <c r="D251">
        <v>0.22555087438592469</v>
      </c>
      <c r="E251">
        <v>0.14987597510234141</v>
      </c>
      <c r="F251">
        <v>0.33253967107909366</v>
      </c>
      <c r="G251" t="str">
        <f t="shared" si="14"/>
        <v>TRAIN</v>
      </c>
      <c r="H251" t="str">
        <f t="shared" si="15"/>
        <v>TRAIN</v>
      </c>
      <c r="I251" t="str">
        <f t="shared" si="16"/>
        <v>TRAIN</v>
      </c>
    </row>
    <row r="252" spans="1:9" x14ac:dyDescent="0.3">
      <c r="A252">
        <v>34.7288</v>
      </c>
      <c r="B252">
        <v>1.0986122886681098</v>
      </c>
      <c r="C252">
        <f t="shared" ca="1" si="13"/>
        <v>0.96011382008035229</v>
      </c>
      <c r="D252">
        <v>0.71696615314990397</v>
      </c>
      <c r="E252">
        <v>3.1100807292581134E-2</v>
      </c>
      <c r="F252">
        <v>0.76468341290017383</v>
      </c>
      <c r="G252" t="str">
        <f t="shared" si="14"/>
        <v>TEST</v>
      </c>
      <c r="H252" t="str">
        <f t="shared" si="15"/>
        <v>TRAIN</v>
      </c>
      <c r="I252" t="str">
        <f t="shared" si="16"/>
        <v>TEST</v>
      </c>
    </row>
    <row r="253" spans="1:9" x14ac:dyDescent="0.3">
      <c r="A253">
        <v>34.285299999999999</v>
      </c>
      <c r="B253">
        <v>1.0986122886681098</v>
      </c>
      <c r="C253">
        <f t="shared" ca="1" si="13"/>
        <v>0.31881005183031896</v>
      </c>
      <c r="D253">
        <v>0.30413876843356691</v>
      </c>
      <c r="E253">
        <v>0.11670702443896785</v>
      </c>
      <c r="F253">
        <v>5.5474043704192288E-2</v>
      </c>
      <c r="G253" t="str">
        <f t="shared" si="14"/>
        <v>TRAIN</v>
      </c>
      <c r="H253" t="str">
        <f t="shared" si="15"/>
        <v>TRAIN</v>
      </c>
      <c r="I253" t="str">
        <f t="shared" si="16"/>
        <v>TRAIN</v>
      </c>
    </row>
    <row r="254" spans="1:9" x14ac:dyDescent="0.3">
      <c r="A254">
        <v>28.4</v>
      </c>
      <c r="B254">
        <v>1.3862943611198906</v>
      </c>
      <c r="C254">
        <f t="shared" ca="1" si="13"/>
        <v>0.20866608722597024</v>
      </c>
      <c r="D254">
        <v>0.58834580422529437</v>
      </c>
      <c r="E254">
        <v>0.75990231781051465</v>
      </c>
      <c r="F254">
        <v>0.19328363143455929</v>
      </c>
      <c r="G254" t="str">
        <f t="shared" si="14"/>
        <v>TRAIN</v>
      </c>
      <c r="H254" t="str">
        <f t="shared" si="15"/>
        <v>TEST</v>
      </c>
      <c r="I254" t="str">
        <f t="shared" si="16"/>
        <v>TRAIN</v>
      </c>
    </row>
    <row r="255" spans="1:9" x14ac:dyDescent="0.3">
      <c r="A255">
        <v>27.9711</v>
      </c>
      <c r="B255">
        <v>1.3862943611198906</v>
      </c>
      <c r="C255">
        <f t="shared" ca="1" si="13"/>
        <v>0.2797678942515347</v>
      </c>
      <c r="D255">
        <v>0.6861358942622392</v>
      </c>
      <c r="E255">
        <v>0.90788013861425643</v>
      </c>
      <c r="F255">
        <v>0.77661686347392844</v>
      </c>
      <c r="G255" t="str">
        <f t="shared" si="14"/>
        <v>TEST</v>
      </c>
      <c r="H255" t="str">
        <f t="shared" si="15"/>
        <v>TEST</v>
      </c>
      <c r="I255" t="str">
        <f t="shared" si="16"/>
        <v>TEST</v>
      </c>
    </row>
    <row r="256" spans="1:9" x14ac:dyDescent="0.3">
      <c r="A256">
        <v>47.9</v>
      </c>
      <c r="B256">
        <v>0.47000362924573563</v>
      </c>
      <c r="C256">
        <f t="shared" ca="1" si="13"/>
        <v>0.17414329211999735</v>
      </c>
      <c r="D256">
        <v>0.66805414060757673</v>
      </c>
      <c r="E256">
        <v>0.94790593397103451</v>
      </c>
      <c r="F256">
        <v>0.26015383595097641</v>
      </c>
      <c r="G256" t="str">
        <f t="shared" si="14"/>
        <v>TRAIN</v>
      </c>
      <c r="H256" t="str">
        <f t="shared" si="15"/>
        <v>TEST</v>
      </c>
      <c r="I256" t="str">
        <f t="shared" si="16"/>
        <v>TRAIN</v>
      </c>
    </row>
    <row r="257" spans="1:9" x14ac:dyDescent="0.3">
      <c r="A257">
        <v>48.9</v>
      </c>
      <c r="B257">
        <v>0.47000362924573563</v>
      </c>
      <c r="C257">
        <f t="shared" ca="1" si="13"/>
        <v>0.21253912725429669</v>
      </c>
      <c r="D257">
        <v>0.17988545956720536</v>
      </c>
      <c r="E257">
        <v>0.13849977522403223</v>
      </c>
      <c r="F257">
        <v>0.4326506783732913</v>
      </c>
      <c r="G257" t="str">
        <f t="shared" si="14"/>
        <v>TRAIN</v>
      </c>
      <c r="H257" t="str">
        <f t="shared" si="15"/>
        <v>TRAIN</v>
      </c>
      <c r="I257" t="str">
        <f t="shared" si="16"/>
        <v>TRAIN</v>
      </c>
    </row>
    <row r="258" spans="1:9" x14ac:dyDescent="0.3">
      <c r="A258">
        <v>40.4</v>
      </c>
      <c r="B258">
        <v>1.2809338454620642</v>
      </c>
      <c r="C258">
        <f t="shared" ca="1" si="13"/>
        <v>0.77252980952201922</v>
      </c>
      <c r="D258">
        <v>0.41734857085408972</v>
      </c>
      <c r="E258">
        <v>0.57459991095527396</v>
      </c>
      <c r="F258">
        <v>2.9882562130569945E-2</v>
      </c>
      <c r="G258" t="str">
        <f t="shared" si="14"/>
        <v>TRAIN</v>
      </c>
      <c r="H258" t="str">
        <f t="shared" si="15"/>
        <v>TRAIN</v>
      </c>
      <c r="I258" t="str">
        <f t="shared" si="16"/>
        <v>TRAIN</v>
      </c>
    </row>
    <row r="259" spans="1:9" x14ac:dyDescent="0.3">
      <c r="A259">
        <v>40</v>
      </c>
      <c r="B259">
        <v>1.2809338454620642</v>
      </c>
      <c r="C259">
        <f t="shared" ref="C259:C322" ca="1" si="17">RAND()</f>
        <v>0.59183113048311919</v>
      </c>
      <c r="D259">
        <v>1.2338015333182017E-2</v>
      </c>
      <c r="E259">
        <v>0.56399276705351964</v>
      </c>
      <c r="F259">
        <v>0.38549877725506265</v>
      </c>
      <c r="G259" t="str">
        <f t="shared" ref="G259:G322" si="18">IF(D259&lt;0.67,"TRAIN","TEST")</f>
        <v>TRAIN</v>
      </c>
      <c r="H259" t="str">
        <f t="shared" ref="H259:H322" si="19">IF(E259&lt;0.67,"TRAIN","TEST")</f>
        <v>TRAIN</v>
      </c>
      <c r="I259" t="str">
        <f t="shared" ref="I259:I322" si="20">IF(F259&lt;0.67,"TRAIN","TEST")</f>
        <v>TRAIN</v>
      </c>
    </row>
    <row r="260" spans="1:9" x14ac:dyDescent="0.3">
      <c r="A260">
        <v>33.799999999999997</v>
      </c>
      <c r="B260">
        <v>1.824549292051046</v>
      </c>
      <c r="C260">
        <f t="shared" ca="1" si="17"/>
        <v>0.70439415224277413</v>
      </c>
      <c r="D260">
        <v>0.29908637757954071</v>
      </c>
      <c r="E260">
        <v>0.56714891897009678</v>
      </c>
      <c r="F260">
        <v>0.58702142683535907</v>
      </c>
      <c r="G260" t="str">
        <f t="shared" si="18"/>
        <v>TRAIN</v>
      </c>
      <c r="H260" t="str">
        <f t="shared" si="19"/>
        <v>TRAIN</v>
      </c>
      <c r="I260" t="str">
        <f t="shared" si="20"/>
        <v>TRAIN</v>
      </c>
    </row>
    <row r="261" spans="1:9" x14ac:dyDescent="0.3">
      <c r="A261">
        <v>35.200000000000003</v>
      </c>
      <c r="B261">
        <v>1.824549292051046</v>
      </c>
      <c r="C261">
        <f t="shared" ca="1" si="17"/>
        <v>0.74327143497830728</v>
      </c>
      <c r="D261">
        <v>0.68501207416217702</v>
      </c>
      <c r="E261">
        <v>0.69343438432136906</v>
      </c>
      <c r="F261">
        <v>6.0130638735353403E-2</v>
      </c>
      <c r="G261" t="str">
        <f t="shared" si="18"/>
        <v>TEST</v>
      </c>
      <c r="H261" t="str">
        <f t="shared" si="19"/>
        <v>TEST</v>
      </c>
      <c r="I261" t="str">
        <f t="shared" si="20"/>
        <v>TRAIN</v>
      </c>
    </row>
    <row r="262" spans="1:9" x14ac:dyDescent="0.3">
      <c r="A262">
        <v>51.9</v>
      </c>
      <c r="B262">
        <v>0.78845736036427028</v>
      </c>
      <c r="C262">
        <f t="shared" ca="1" si="17"/>
        <v>0.58309004002256748</v>
      </c>
      <c r="D262">
        <v>0.87777736534262918</v>
      </c>
      <c r="E262">
        <v>0.91227422364844457</v>
      </c>
      <c r="F262">
        <v>0.43505904875192625</v>
      </c>
      <c r="G262" t="str">
        <f t="shared" si="18"/>
        <v>TEST</v>
      </c>
      <c r="H262" t="str">
        <f t="shared" si="19"/>
        <v>TEST</v>
      </c>
      <c r="I262" t="str">
        <f t="shared" si="20"/>
        <v>TRAIN</v>
      </c>
    </row>
    <row r="263" spans="1:9" x14ac:dyDescent="0.3">
      <c r="A263">
        <v>46.8</v>
      </c>
      <c r="B263">
        <v>0.78845736036427028</v>
      </c>
      <c r="C263">
        <f t="shared" ca="1" si="17"/>
        <v>0.63116829334359581</v>
      </c>
      <c r="D263">
        <v>0.43405847686292542</v>
      </c>
      <c r="E263">
        <v>0.2694176682525703</v>
      </c>
      <c r="F263">
        <v>0.85620974491282442</v>
      </c>
      <c r="G263" t="str">
        <f t="shared" si="18"/>
        <v>TRAIN</v>
      </c>
      <c r="H263" t="str">
        <f t="shared" si="19"/>
        <v>TRAIN</v>
      </c>
      <c r="I263" t="str">
        <f t="shared" si="20"/>
        <v>TEST</v>
      </c>
    </row>
    <row r="264" spans="1:9" x14ac:dyDescent="0.3">
      <c r="A264">
        <v>51.9</v>
      </c>
      <c r="B264">
        <v>0.78845736036427028</v>
      </c>
      <c r="C264">
        <f t="shared" ca="1" si="17"/>
        <v>0.43488301755164871</v>
      </c>
      <c r="D264">
        <v>0.88014182222260906</v>
      </c>
      <c r="E264">
        <v>0.37290274635689113</v>
      </c>
      <c r="F264">
        <v>4.4647357173428937E-2</v>
      </c>
      <c r="G264" t="str">
        <f t="shared" si="18"/>
        <v>TEST</v>
      </c>
      <c r="H264" t="str">
        <f t="shared" si="19"/>
        <v>TRAIN</v>
      </c>
      <c r="I264" t="str">
        <f t="shared" si="20"/>
        <v>TRAIN</v>
      </c>
    </row>
    <row r="265" spans="1:9" x14ac:dyDescent="0.3">
      <c r="A265">
        <v>40.1</v>
      </c>
      <c r="B265">
        <v>0.87546873735389985</v>
      </c>
      <c r="C265">
        <f t="shared" ca="1" si="17"/>
        <v>0.90145794876001084</v>
      </c>
      <c r="D265">
        <v>0.83214311088882664</v>
      </c>
      <c r="E265">
        <v>0.27509506676583229</v>
      </c>
      <c r="F265">
        <v>0.44139052521840882</v>
      </c>
      <c r="G265" t="str">
        <f t="shared" si="18"/>
        <v>TEST</v>
      </c>
      <c r="H265" t="str">
        <f t="shared" si="19"/>
        <v>TRAIN</v>
      </c>
      <c r="I265" t="str">
        <f t="shared" si="20"/>
        <v>TRAIN</v>
      </c>
    </row>
    <row r="266" spans="1:9" x14ac:dyDescent="0.3">
      <c r="A266">
        <v>36.5</v>
      </c>
      <c r="B266">
        <v>0.99325177301028345</v>
      </c>
      <c r="C266">
        <f t="shared" ca="1" si="17"/>
        <v>0.89810810592653068</v>
      </c>
      <c r="D266">
        <v>0.27662732634048037</v>
      </c>
      <c r="E266">
        <v>0.3284900969253487</v>
      </c>
      <c r="F266">
        <v>0.45030929420749732</v>
      </c>
      <c r="G266" t="str">
        <f t="shared" si="18"/>
        <v>TRAIN</v>
      </c>
      <c r="H266" t="str">
        <f t="shared" si="19"/>
        <v>TRAIN</v>
      </c>
      <c r="I266" t="str">
        <f t="shared" si="20"/>
        <v>TRAIN</v>
      </c>
    </row>
    <row r="267" spans="1:9" x14ac:dyDescent="0.3">
      <c r="A267">
        <v>37.6</v>
      </c>
      <c r="B267">
        <v>1.2527629684953681</v>
      </c>
      <c r="C267">
        <f t="shared" ca="1" si="17"/>
        <v>0.3816194647605835</v>
      </c>
      <c r="D267">
        <v>0.93207829171302381</v>
      </c>
      <c r="E267">
        <v>0.72368220688071305</v>
      </c>
      <c r="F267">
        <v>0.93266042888353562</v>
      </c>
      <c r="G267" t="str">
        <f t="shared" si="18"/>
        <v>TEST</v>
      </c>
      <c r="H267" t="str">
        <f t="shared" si="19"/>
        <v>TEST</v>
      </c>
      <c r="I267" t="str">
        <f t="shared" si="20"/>
        <v>TEST</v>
      </c>
    </row>
    <row r="268" spans="1:9" x14ac:dyDescent="0.3">
      <c r="A268">
        <v>34.700000000000003</v>
      </c>
      <c r="B268">
        <v>1.2527629684953681</v>
      </c>
      <c r="C268">
        <f t="shared" ca="1" si="17"/>
        <v>0.14986904341615293</v>
      </c>
      <c r="D268">
        <v>0.86536559404917746</v>
      </c>
      <c r="E268">
        <v>0.78628718248106633</v>
      </c>
      <c r="F268">
        <v>0.6428065810471314</v>
      </c>
      <c r="G268" t="str">
        <f t="shared" si="18"/>
        <v>TEST</v>
      </c>
      <c r="H268" t="str">
        <f t="shared" si="19"/>
        <v>TEST</v>
      </c>
      <c r="I268" t="str">
        <f t="shared" si="20"/>
        <v>TRAIN</v>
      </c>
    </row>
    <row r="269" spans="1:9" x14ac:dyDescent="0.3">
      <c r="A269">
        <v>34.5</v>
      </c>
      <c r="B269">
        <v>1.7404661748405046</v>
      </c>
      <c r="C269">
        <f t="shared" ca="1" si="17"/>
        <v>0.58692993463737841</v>
      </c>
      <c r="D269">
        <v>0.8996046485436664</v>
      </c>
      <c r="E269">
        <v>0.43227477781770529</v>
      </c>
      <c r="F269">
        <v>0.73413204704616897</v>
      </c>
      <c r="G269" t="str">
        <f t="shared" si="18"/>
        <v>TEST</v>
      </c>
      <c r="H269" t="str">
        <f t="shared" si="19"/>
        <v>TRAIN</v>
      </c>
      <c r="I269" t="str">
        <f t="shared" si="20"/>
        <v>TEST</v>
      </c>
    </row>
    <row r="270" spans="1:9" x14ac:dyDescent="0.3">
      <c r="A270">
        <v>33.6</v>
      </c>
      <c r="B270">
        <v>1.7404661748405046</v>
      </c>
      <c r="C270">
        <f t="shared" ca="1" si="17"/>
        <v>3.5619189262784401E-3</v>
      </c>
      <c r="D270">
        <v>0.192245472963395</v>
      </c>
      <c r="E270">
        <v>0.199333217232876</v>
      </c>
      <c r="F270">
        <v>0.76517674864422947</v>
      </c>
      <c r="G270" t="str">
        <f t="shared" si="18"/>
        <v>TRAIN</v>
      </c>
      <c r="H270" t="str">
        <f t="shared" si="19"/>
        <v>TRAIN</v>
      </c>
      <c r="I270" t="str">
        <f t="shared" si="20"/>
        <v>TEST</v>
      </c>
    </row>
    <row r="271" spans="1:9" x14ac:dyDescent="0.3">
      <c r="A271">
        <v>30.1</v>
      </c>
      <c r="B271">
        <v>1.8082887711792655</v>
      </c>
      <c r="C271">
        <f t="shared" ca="1" si="17"/>
        <v>0.52499484700777033</v>
      </c>
      <c r="D271">
        <v>0.91462736455975813</v>
      </c>
      <c r="E271">
        <v>0.9106860549329826</v>
      </c>
      <c r="F271">
        <v>0.23468081983857569</v>
      </c>
      <c r="G271" t="str">
        <f t="shared" si="18"/>
        <v>TEST</v>
      </c>
      <c r="H271" t="str">
        <f t="shared" si="19"/>
        <v>TEST</v>
      </c>
      <c r="I271" t="str">
        <f t="shared" si="20"/>
        <v>TRAIN</v>
      </c>
    </row>
    <row r="272" spans="1:9" x14ac:dyDescent="0.3">
      <c r="A272">
        <v>26</v>
      </c>
      <c r="B272">
        <v>1.8082887711792655</v>
      </c>
      <c r="C272">
        <f t="shared" ca="1" si="17"/>
        <v>0.90566488337605844</v>
      </c>
      <c r="D272">
        <v>0.67601533027487226</v>
      </c>
      <c r="E272">
        <v>0.95819073753227058</v>
      </c>
      <c r="F272">
        <v>0.78082962956583069</v>
      </c>
      <c r="G272" t="str">
        <f t="shared" si="18"/>
        <v>TEST</v>
      </c>
      <c r="H272" t="str">
        <f t="shared" si="19"/>
        <v>TEST</v>
      </c>
      <c r="I272" t="str">
        <f t="shared" si="20"/>
        <v>TEST</v>
      </c>
    </row>
    <row r="273" spans="1:9" x14ac:dyDescent="0.3">
      <c r="A273">
        <v>47.327800000000003</v>
      </c>
      <c r="B273">
        <v>0.69314718055994529</v>
      </c>
      <c r="C273">
        <f t="shared" ca="1" si="17"/>
        <v>0.92207798977418365</v>
      </c>
      <c r="D273">
        <v>0.10118019054274563</v>
      </c>
      <c r="E273">
        <v>0.69437997560307663</v>
      </c>
      <c r="F273">
        <v>7.3502403517120229E-2</v>
      </c>
      <c r="G273" t="str">
        <f t="shared" si="18"/>
        <v>TRAIN</v>
      </c>
      <c r="H273" t="str">
        <f t="shared" si="19"/>
        <v>TEST</v>
      </c>
      <c r="I273" t="str">
        <f t="shared" si="20"/>
        <v>TRAIN</v>
      </c>
    </row>
    <row r="274" spans="1:9" x14ac:dyDescent="0.3">
      <c r="A274">
        <v>49.3</v>
      </c>
      <c r="B274">
        <v>0.69314718055994529</v>
      </c>
      <c r="C274">
        <f t="shared" ca="1" si="17"/>
        <v>0.99516279563069132</v>
      </c>
      <c r="D274">
        <v>0.69240223787165045</v>
      </c>
      <c r="E274">
        <v>0.20780791786876263</v>
      </c>
      <c r="F274">
        <v>4.1328330700645899E-2</v>
      </c>
      <c r="G274" t="str">
        <f t="shared" si="18"/>
        <v>TEST</v>
      </c>
      <c r="H274" t="str">
        <f t="shared" si="19"/>
        <v>TRAIN</v>
      </c>
      <c r="I274" t="str">
        <f t="shared" si="20"/>
        <v>TRAIN</v>
      </c>
    </row>
    <row r="275" spans="1:9" x14ac:dyDescent="0.3">
      <c r="A275">
        <v>43.5</v>
      </c>
      <c r="B275">
        <v>0.87546873735389985</v>
      </c>
      <c r="C275">
        <f t="shared" ca="1" si="17"/>
        <v>0.45345242781750639</v>
      </c>
      <c r="D275">
        <v>9.4098394355405568E-2</v>
      </c>
      <c r="E275">
        <v>0.52970684957361613</v>
      </c>
      <c r="F275">
        <v>0.52528306970262928</v>
      </c>
      <c r="G275" t="str">
        <f t="shared" si="18"/>
        <v>TRAIN</v>
      </c>
      <c r="H275" t="str">
        <f t="shared" si="19"/>
        <v>TRAIN</v>
      </c>
      <c r="I275" t="str">
        <f t="shared" si="20"/>
        <v>TRAIN</v>
      </c>
    </row>
    <row r="276" spans="1:9" x14ac:dyDescent="0.3">
      <c r="A276">
        <v>43.3</v>
      </c>
      <c r="B276">
        <v>0.87546873735389985</v>
      </c>
      <c r="C276">
        <f t="shared" ca="1" si="17"/>
        <v>0.41741899191667586</v>
      </c>
      <c r="D276">
        <v>0.27917861557339718</v>
      </c>
      <c r="E276">
        <v>0.55800689180694851</v>
      </c>
      <c r="F276">
        <v>0.62085586463650233</v>
      </c>
      <c r="G276" t="str">
        <f t="shared" si="18"/>
        <v>TRAIN</v>
      </c>
      <c r="H276" t="str">
        <f t="shared" si="19"/>
        <v>TRAIN</v>
      </c>
      <c r="I276" t="str">
        <f t="shared" si="20"/>
        <v>TRAIN</v>
      </c>
    </row>
    <row r="277" spans="1:9" x14ac:dyDescent="0.3">
      <c r="A277">
        <v>35.5</v>
      </c>
      <c r="B277">
        <v>1.2527629684953681</v>
      </c>
      <c r="C277">
        <f t="shared" ca="1" si="17"/>
        <v>3.2804911158901717E-2</v>
      </c>
      <c r="D277">
        <v>0.23306834861536985</v>
      </c>
      <c r="E277">
        <v>0.87128597328591273</v>
      </c>
      <c r="F277">
        <v>0.70765468169184309</v>
      </c>
      <c r="G277" t="str">
        <f t="shared" si="18"/>
        <v>TRAIN</v>
      </c>
      <c r="H277" t="str">
        <f t="shared" si="19"/>
        <v>TEST</v>
      </c>
      <c r="I277" t="str">
        <f t="shared" si="20"/>
        <v>TEST</v>
      </c>
    </row>
    <row r="278" spans="1:9" x14ac:dyDescent="0.3">
      <c r="A278">
        <v>39.9</v>
      </c>
      <c r="B278">
        <v>1.2527629684953681</v>
      </c>
      <c r="C278">
        <f t="shared" ca="1" si="17"/>
        <v>0.4414931699646073</v>
      </c>
      <c r="D278">
        <v>7.8193369457995043E-3</v>
      </c>
      <c r="E278">
        <v>6.6269979104536691E-2</v>
      </c>
      <c r="F278">
        <v>0.90009975441564416</v>
      </c>
      <c r="G278" t="str">
        <f t="shared" si="18"/>
        <v>TRAIN</v>
      </c>
      <c r="H278" t="str">
        <f t="shared" si="19"/>
        <v>TRAIN</v>
      </c>
      <c r="I278" t="str">
        <f t="shared" si="20"/>
        <v>TEST</v>
      </c>
    </row>
    <row r="279" spans="1:9" x14ac:dyDescent="0.3">
      <c r="A279">
        <v>65</v>
      </c>
      <c r="B279">
        <v>0.26236426446749106</v>
      </c>
      <c r="C279">
        <f t="shared" ca="1" si="17"/>
        <v>0.7114660031749952</v>
      </c>
      <c r="D279">
        <v>0.81961428733911645</v>
      </c>
      <c r="E279">
        <v>0.56795438375595342</v>
      </c>
      <c r="F279">
        <v>0.82137212249495928</v>
      </c>
      <c r="G279" t="str">
        <f t="shared" si="18"/>
        <v>TEST</v>
      </c>
      <c r="H279" t="str">
        <f t="shared" si="19"/>
        <v>TRAIN</v>
      </c>
      <c r="I279" t="str">
        <f t="shared" si="20"/>
        <v>TEST</v>
      </c>
    </row>
    <row r="280" spans="1:9" x14ac:dyDescent="0.3">
      <c r="A280">
        <v>62.267400000000002</v>
      </c>
      <c r="B280">
        <v>0.26236426446749106</v>
      </c>
      <c r="C280">
        <f t="shared" ca="1" si="17"/>
        <v>0.27409286964342838</v>
      </c>
      <c r="D280">
        <v>0.54357780111210274</v>
      </c>
      <c r="E280">
        <v>0.35549058878748607</v>
      </c>
      <c r="F280">
        <v>0.88491541360856818</v>
      </c>
      <c r="G280" t="str">
        <f t="shared" si="18"/>
        <v>TRAIN</v>
      </c>
      <c r="H280" t="str">
        <f t="shared" si="19"/>
        <v>TRAIN</v>
      </c>
      <c r="I280" t="str">
        <f t="shared" si="20"/>
        <v>TEST</v>
      </c>
    </row>
    <row r="281" spans="1:9" x14ac:dyDescent="0.3">
      <c r="A281">
        <v>61.2</v>
      </c>
      <c r="B281">
        <v>0.26236426446749106</v>
      </c>
      <c r="C281">
        <f t="shared" ca="1" si="17"/>
        <v>0.2430734466846588</v>
      </c>
      <c r="D281">
        <v>0.66767364803163387</v>
      </c>
      <c r="E281">
        <v>0.93874527744198522</v>
      </c>
      <c r="F281">
        <v>0.36869606967099733</v>
      </c>
      <c r="G281" t="str">
        <f t="shared" si="18"/>
        <v>TRAIN</v>
      </c>
      <c r="H281" t="str">
        <f t="shared" si="19"/>
        <v>TEST</v>
      </c>
      <c r="I281" t="str">
        <f t="shared" si="20"/>
        <v>TRAIN</v>
      </c>
    </row>
    <row r="282" spans="1:9" x14ac:dyDescent="0.3">
      <c r="A282">
        <v>50.4</v>
      </c>
      <c r="B282">
        <v>0.47000362924573563</v>
      </c>
      <c r="C282">
        <f t="shared" ca="1" si="17"/>
        <v>0.46258503809692963</v>
      </c>
      <c r="D282">
        <v>0.39625575285322412</v>
      </c>
      <c r="E282">
        <v>0.13433703916690765</v>
      </c>
      <c r="F282">
        <v>0.15558961052462394</v>
      </c>
      <c r="G282" t="str">
        <f t="shared" si="18"/>
        <v>TRAIN</v>
      </c>
      <c r="H282" t="str">
        <f t="shared" si="19"/>
        <v>TRAIN</v>
      </c>
      <c r="I282" t="str">
        <f t="shared" si="20"/>
        <v>TRAIN</v>
      </c>
    </row>
    <row r="283" spans="1:9" x14ac:dyDescent="0.3">
      <c r="A283">
        <v>48.2</v>
      </c>
      <c r="B283">
        <v>0.47000362924573563</v>
      </c>
      <c r="C283">
        <f t="shared" ca="1" si="17"/>
        <v>0.78427926228112244</v>
      </c>
      <c r="D283">
        <v>0.14248806009716897</v>
      </c>
      <c r="E283">
        <v>0.8921179718353176</v>
      </c>
      <c r="F283">
        <v>0.51018209183796837</v>
      </c>
      <c r="G283" t="str">
        <f t="shared" si="18"/>
        <v>TRAIN</v>
      </c>
      <c r="H283" t="str">
        <f t="shared" si="19"/>
        <v>TEST</v>
      </c>
      <c r="I283" t="str">
        <f t="shared" si="20"/>
        <v>TRAIN</v>
      </c>
    </row>
    <row r="284" spans="1:9" x14ac:dyDescent="0.3">
      <c r="A284">
        <v>50.820500000000003</v>
      </c>
      <c r="B284">
        <v>0.47000362924573563</v>
      </c>
      <c r="C284">
        <f t="shared" ca="1" si="17"/>
        <v>0.44149405906956507</v>
      </c>
      <c r="D284">
        <v>0.33320219043195975</v>
      </c>
      <c r="E284">
        <v>0.49402515028000471</v>
      </c>
      <c r="F284">
        <v>0.38733106759031466</v>
      </c>
      <c r="G284" t="str">
        <f t="shared" si="18"/>
        <v>TRAIN</v>
      </c>
      <c r="H284" t="str">
        <f t="shared" si="19"/>
        <v>TRAIN</v>
      </c>
      <c r="I284" t="str">
        <f t="shared" si="20"/>
        <v>TRAIN</v>
      </c>
    </row>
    <row r="285" spans="1:9" x14ac:dyDescent="0.3">
      <c r="A285">
        <v>47.296399999999998</v>
      </c>
      <c r="B285">
        <v>0.69314718055994529</v>
      </c>
      <c r="C285">
        <f t="shared" ca="1" si="17"/>
        <v>0.64228472318096597</v>
      </c>
      <c r="D285">
        <v>0.32604307313358027</v>
      </c>
      <c r="E285">
        <v>0.44982033267547672</v>
      </c>
      <c r="F285">
        <v>0.66645147585437292</v>
      </c>
      <c r="G285" t="str">
        <f t="shared" si="18"/>
        <v>TRAIN</v>
      </c>
      <c r="H285" t="str">
        <f t="shared" si="19"/>
        <v>TRAIN</v>
      </c>
      <c r="I285" t="str">
        <f t="shared" si="20"/>
        <v>TRAIN</v>
      </c>
    </row>
    <row r="286" spans="1:9" x14ac:dyDescent="0.3">
      <c r="A286">
        <v>50.9</v>
      </c>
      <c r="B286">
        <v>0.69314718055994529</v>
      </c>
      <c r="C286">
        <f t="shared" ca="1" si="17"/>
        <v>8.4176826248429149E-2</v>
      </c>
      <c r="D286">
        <v>3.1528078503368029E-2</v>
      </c>
      <c r="E286">
        <v>0.86950653013131585</v>
      </c>
      <c r="F286">
        <v>2.3682515132642301E-2</v>
      </c>
      <c r="G286" t="str">
        <f t="shared" si="18"/>
        <v>TRAIN</v>
      </c>
      <c r="H286" t="str">
        <f t="shared" si="19"/>
        <v>TEST</v>
      </c>
      <c r="I286" t="str">
        <f t="shared" si="20"/>
        <v>TRAIN</v>
      </c>
    </row>
    <row r="287" spans="1:9" x14ac:dyDescent="0.3">
      <c r="A287">
        <v>47.4</v>
      </c>
      <c r="B287">
        <v>0.69314718055994529</v>
      </c>
      <c r="C287">
        <f t="shared" ca="1" si="17"/>
        <v>0.43285968137843156</v>
      </c>
      <c r="D287">
        <v>0.75987093257278782</v>
      </c>
      <c r="E287">
        <v>0.81954503645053478</v>
      </c>
      <c r="F287">
        <v>0.39628364280226258</v>
      </c>
      <c r="G287" t="str">
        <f t="shared" si="18"/>
        <v>TEST</v>
      </c>
      <c r="H287" t="str">
        <f t="shared" si="19"/>
        <v>TEST</v>
      </c>
      <c r="I287" t="str">
        <f t="shared" si="20"/>
        <v>TRAIN</v>
      </c>
    </row>
    <row r="288" spans="1:9" x14ac:dyDescent="0.3">
      <c r="A288">
        <v>44.344000000000001</v>
      </c>
      <c r="B288">
        <v>0.87546873735389985</v>
      </c>
      <c r="C288">
        <f t="shared" ca="1" si="17"/>
        <v>0.35754321712773485</v>
      </c>
      <c r="D288">
        <v>0.55223295187353438</v>
      </c>
      <c r="E288">
        <v>0.83536258346452719</v>
      </c>
      <c r="F288">
        <v>0.27582138372891118</v>
      </c>
      <c r="G288" t="str">
        <f t="shared" si="18"/>
        <v>TRAIN</v>
      </c>
      <c r="H288" t="str">
        <f t="shared" si="19"/>
        <v>TEST</v>
      </c>
      <c r="I288" t="str">
        <f t="shared" si="20"/>
        <v>TRAIN</v>
      </c>
    </row>
    <row r="289" spans="1:9" x14ac:dyDescent="0.3">
      <c r="A289">
        <v>44.6</v>
      </c>
      <c r="B289">
        <v>0.87546873735389985</v>
      </c>
      <c r="C289">
        <f t="shared" ca="1" si="17"/>
        <v>0.26052751399996166</v>
      </c>
      <c r="D289">
        <v>0.45270710700336925</v>
      </c>
      <c r="E289">
        <v>0.49512400593801908</v>
      </c>
      <c r="F289">
        <v>9.5634707451284218E-2</v>
      </c>
      <c r="G289" t="str">
        <f t="shared" si="18"/>
        <v>TRAIN</v>
      </c>
      <c r="H289" t="str">
        <f t="shared" si="19"/>
        <v>TRAIN</v>
      </c>
      <c r="I289" t="str">
        <f t="shared" si="20"/>
        <v>TRAIN</v>
      </c>
    </row>
    <row r="290" spans="1:9" x14ac:dyDescent="0.3">
      <c r="A290">
        <v>50.2669</v>
      </c>
      <c r="B290">
        <v>0.47000362924573563</v>
      </c>
      <c r="C290">
        <f t="shared" ca="1" si="17"/>
        <v>0.8264213131284156</v>
      </c>
      <c r="D290">
        <v>0.98993718763531491</v>
      </c>
      <c r="E290">
        <v>0.74187488910777</v>
      </c>
      <c r="F290">
        <v>6.0580071078664144E-4</v>
      </c>
      <c r="G290" t="str">
        <f t="shared" si="18"/>
        <v>TEST</v>
      </c>
      <c r="H290" t="str">
        <f t="shared" si="19"/>
        <v>TEST</v>
      </c>
      <c r="I290" t="str">
        <f t="shared" si="20"/>
        <v>TRAIN</v>
      </c>
    </row>
    <row r="291" spans="1:9" x14ac:dyDescent="0.3">
      <c r="A291">
        <v>48.318800000000003</v>
      </c>
      <c r="B291">
        <v>0.47000362924573563</v>
      </c>
      <c r="C291">
        <f t="shared" ca="1" si="17"/>
        <v>0.29506716031206692</v>
      </c>
      <c r="D291">
        <v>0.1623885328186524</v>
      </c>
      <c r="E291">
        <v>0.60499972839934635</v>
      </c>
      <c r="F291">
        <v>1.946392395978791E-2</v>
      </c>
      <c r="G291" t="str">
        <f t="shared" si="18"/>
        <v>TRAIN</v>
      </c>
      <c r="H291" t="str">
        <f t="shared" si="19"/>
        <v>TRAIN</v>
      </c>
      <c r="I291" t="str">
        <f t="shared" si="20"/>
        <v>TRAIN</v>
      </c>
    </row>
    <row r="292" spans="1:9" x14ac:dyDescent="0.3">
      <c r="A292">
        <v>35.349400000000003</v>
      </c>
      <c r="B292">
        <v>1.2527629684953681</v>
      </c>
      <c r="C292">
        <f t="shared" ca="1" si="17"/>
        <v>0.17389597256667566</v>
      </c>
      <c r="D292">
        <v>0.66494889173167449</v>
      </c>
      <c r="E292">
        <v>0.20524837067761337</v>
      </c>
      <c r="F292">
        <v>0.56415874918403608</v>
      </c>
      <c r="G292" t="str">
        <f t="shared" si="18"/>
        <v>TRAIN</v>
      </c>
      <c r="H292" t="str">
        <f t="shared" si="19"/>
        <v>TRAIN</v>
      </c>
      <c r="I292" t="str">
        <f t="shared" si="20"/>
        <v>TRAIN</v>
      </c>
    </row>
    <row r="293" spans="1:9" x14ac:dyDescent="0.3">
      <c r="A293">
        <v>47.408099999999997</v>
      </c>
      <c r="B293">
        <v>0.87546873735389985</v>
      </c>
      <c r="C293">
        <f t="shared" ca="1" si="17"/>
        <v>0.6688981343357927</v>
      </c>
      <c r="D293">
        <v>0.47538131444472931</v>
      </c>
      <c r="E293">
        <v>0.41041191552255041</v>
      </c>
      <c r="F293">
        <v>2.8544707865692409E-2</v>
      </c>
      <c r="G293" t="str">
        <f t="shared" si="18"/>
        <v>TRAIN</v>
      </c>
      <c r="H293" t="str">
        <f t="shared" si="19"/>
        <v>TRAIN</v>
      </c>
      <c r="I293" t="str">
        <f t="shared" si="20"/>
        <v>TRAIN</v>
      </c>
    </row>
    <row r="294" spans="1:9" x14ac:dyDescent="0.3">
      <c r="A294">
        <v>46.624000000000002</v>
      </c>
      <c r="B294">
        <v>0.69314718055994529</v>
      </c>
      <c r="C294">
        <f t="shared" ca="1" si="17"/>
        <v>0.65678495859577279</v>
      </c>
      <c r="D294">
        <v>0.29583900038597888</v>
      </c>
      <c r="E294">
        <v>0.70711410583140977</v>
      </c>
      <c r="F294">
        <v>0.86460953502418281</v>
      </c>
      <c r="G294" t="str">
        <f t="shared" si="18"/>
        <v>TRAIN</v>
      </c>
      <c r="H294" t="str">
        <f t="shared" si="19"/>
        <v>TEST</v>
      </c>
      <c r="I294" t="str">
        <f t="shared" si="20"/>
        <v>TEST</v>
      </c>
    </row>
    <row r="295" spans="1:9" x14ac:dyDescent="0.3">
      <c r="A295">
        <v>46.438699999999997</v>
      </c>
      <c r="B295">
        <v>0.69314718055994529</v>
      </c>
      <c r="C295">
        <f t="shared" ca="1" si="17"/>
        <v>0.72248338945374246</v>
      </c>
      <c r="D295">
        <v>0.42357108486207551</v>
      </c>
      <c r="E295">
        <v>0.39101972275491781</v>
      </c>
      <c r="F295">
        <v>0.6169575902060187</v>
      </c>
      <c r="G295" t="str">
        <f t="shared" si="18"/>
        <v>TRAIN</v>
      </c>
      <c r="H295" t="str">
        <f t="shared" si="19"/>
        <v>TRAIN</v>
      </c>
      <c r="I295" t="str">
        <f t="shared" si="20"/>
        <v>TRAIN</v>
      </c>
    </row>
    <row r="296" spans="1:9" x14ac:dyDescent="0.3">
      <c r="A296">
        <v>40.187600000000003</v>
      </c>
      <c r="B296">
        <v>0.91629073187415511</v>
      </c>
      <c r="C296">
        <f t="shared" ca="1" si="17"/>
        <v>0.27246396483980517</v>
      </c>
      <c r="D296">
        <v>0.80656671272743674</v>
      </c>
      <c r="E296">
        <v>0.28982385296936186</v>
      </c>
      <c r="F296">
        <v>0.41867908825874378</v>
      </c>
      <c r="G296" t="str">
        <f t="shared" si="18"/>
        <v>TEST</v>
      </c>
      <c r="H296" t="str">
        <f t="shared" si="19"/>
        <v>TRAIN</v>
      </c>
      <c r="I296" t="str">
        <f t="shared" si="20"/>
        <v>TRAIN</v>
      </c>
    </row>
    <row r="297" spans="1:9" x14ac:dyDescent="0.3">
      <c r="A297">
        <v>40.887300000000003</v>
      </c>
      <c r="B297">
        <v>0.91629073187415511</v>
      </c>
      <c r="C297">
        <f t="shared" ca="1" si="17"/>
        <v>0.18537522138478646</v>
      </c>
      <c r="D297">
        <v>0.24984447081019012</v>
      </c>
      <c r="E297">
        <v>0.86149116967472228</v>
      </c>
      <c r="F297">
        <v>0.75472436709347779</v>
      </c>
      <c r="G297" t="str">
        <f t="shared" si="18"/>
        <v>TRAIN</v>
      </c>
      <c r="H297" t="str">
        <f t="shared" si="19"/>
        <v>TEST</v>
      </c>
      <c r="I297" t="str">
        <f t="shared" si="20"/>
        <v>TEST</v>
      </c>
    </row>
    <row r="298" spans="1:9" x14ac:dyDescent="0.3">
      <c r="A298">
        <v>35.799999999999997</v>
      </c>
      <c r="B298">
        <v>1.0986122886681098</v>
      </c>
      <c r="C298">
        <f t="shared" ca="1" si="17"/>
        <v>0.34023743774682491</v>
      </c>
      <c r="D298">
        <v>0.22446826404756448</v>
      </c>
      <c r="E298">
        <v>0.5496530569861845</v>
      </c>
      <c r="F298">
        <v>0.27370217857722168</v>
      </c>
      <c r="G298" t="str">
        <f t="shared" si="18"/>
        <v>TRAIN</v>
      </c>
      <c r="H298" t="str">
        <f t="shared" si="19"/>
        <v>TRAIN</v>
      </c>
      <c r="I298" t="str">
        <f t="shared" si="20"/>
        <v>TRAIN</v>
      </c>
    </row>
    <row r="299" spans="1:9" x14ac:dyDescent="0.3">
      <c r="A299">
        <v>35.731099999999998</v>
      </c>
      <c r="B299">
        <v>1.0986122886681098</v>
      </c>
      <c r="C299">
        <f t="shared" ca="1" si="17"/>
        <v>0.93902418391013209</v>
      </c>
      <c r="D299">
        <v>0.8026028078412083</v>
      </c>
      <c r="E299">
        <v>0.5459338106034477</v>
      </c>
      <c r="F299">
        <v>0.40671520426226337</v>
      </c>
      <c r="G299" t="str">
        <f t="shared" si="18"/>
        <v>TEST</v>
      </c>
      <c r="H299" t="str">
        <f t="shared" si="19"/>
        <v>TRAIN</v>
      </c>
      <c r="I299" t="str">
        <f t="shared" si="20"/>
        <v>TRAIN</v>
      </c>
    </row>
    <row r="300" spans="1:9" x14ac:dyDescent="0.3">
      <c r="A300">
        <v>35.9</v>
      </c>
      <c r="B300">
        <v>1.2527629684953681</v>
      </c>
      <c r="C300">
        <f t="shared" ca="1" si="17"/>
        <v>0.60833031382198777</v>
      </c>
      <c r="D300">
        <v>0.14657873110147113</v>
      </c>
      <c r="E300">
        <v>0.29251910892080124</v>
      </c>
      <c r="F300">
        <v>2.6489403780130205E-2</v>
      </c>
      <c r="G300" t="str">
        <f t="shared" si="18"/>
        <v>TRAIN</v>
      </c>
      <c r="H300" t="str">
        <f t="shared" si="19"/>
        <v>TRAIN</v>
      </c>
      <c r="I300" t="str">
        <f t="shared" si="20"/>
        <v>TRAIN</v>
      </c>
    </row>
    <row r="301" spans="1:9" x14ac:dyDescent="0.3">
      <c r="A301">
        <v>34.9</v>
      </c>
      <c r="B301">
        <v>1.0986122886681098</v>
      </c>
      <c r="C301">
        <f t="shared" ca="1" si="17"/>
        <v>1.4874287670222808E-2</v>
      </c>
      <c r="D301">
        <v>0.18817926126623719</v>
      </c>
      <c r="E301">
        <v>8.2219999642908492E-2</v>
      </c>
      <c r="F301">
        <v>0.78170737879412977</v>
      </c>
      <c r="G301" t="str">
        <f t="shared" si="18"/>
        <v>TRAIN</v>
      </c>
      <c r="H301" t="str">
        <f t="shared" si="19"/>
        <v>TRAIN</v>
      </c>
      <c r="I301" t="str">
        <f t="shared" si="20"/>
        <v>TEST</v>
      </c>
    </row>
    <row r="302" spans="1:9" x14ac:dyDescent="0.3">
      <c r="A302">
        <v>33.9</v>
      </c>
      <c r="B302">
        <v>1.2527629684953681</v>
      </c>
      <c r="C302">
        <f t="shared" ca="1" si="17"/>
        <v>0.32391104306500573</v>
      </c>
      <c r="D302">
        <v>0.909709632623806</v>
      </c>
      <c r="E302">
        <v>0.23767563018603033</v>
      </c>
      <c r="F302">
        <v>0.40623190674853848</v>
      </c>
      <c r="G302" t="str">
        <f t="shared" si="18"/>
        <v>TEST</v>
      </c>
      <c r="H302" t="str">
        <f t="shared" si="19"/>
        <v>TRAIN</v>
      </c>
      <c r="I302" t="str">
        <f t="shared" si="20"/>
        <v>TRAIN</v>
      </c>
    </row>
    <row r="303" spans="1:9" x14ac:dyDescent="0.3">
      <c r="A303">
        <v>34.6</v>
      </c>
      <c r="B303">
        <v>1.2527629684953681</v>
      </c>
      <c r="C303">
        <f t="shared" ca="1" si="17"/>
        <v>0.1502734379160432</v>
      </c>
      <c r="D303">
        <v>0.58596792507527162</v>
      </c>
      <c r="E303">
        <v>0.1019494856003047</v>
      </c>
      <c r="F303">
        <v>0.55345014196973419</v>
      </c>
      <c r="G303" t="str">
        <f t="shared" si="18"/>
        <v>TRAIN</v>
      </c>
      <c r="H303" t="str">
        <f t="shared" si="19"/>
        <v>TRAIN</v>
      </c>
      <c r="I303" t="str">
        <f t="shared" si="20"/>
        <v>TRAIN</v>
      </c>
    </row>
    <row r="304" spans="1:9" x14ac:dyDescent="0.3">
      <c r="A304">
        <v>26.6722</v>
      </c>
      <c r="B304">
        <v>1.8405496333974869</v>
      </c>
      <c r="C304">
        <f t="shared" ca="1" si="17"/>
        <v>0.97472921265897539</v>
      </c>
      <c r="D304">
        <v>0.58181000125738991</v>
      </c>
      <c r="E304">
        <v>0.75745308731196126</v>
      </c>
      <c r="F304">
        <v>0.69691264516331475</v>
      </c>
      <c r="G304" t="str">
        <f t="shared" si="18"/>
        <v>TRAIN</v>
      </c>
      <c r="H304" t="str">
        <f t="shared" si="19"/>
        <v>TEST</v>
      </c>
      <c r="I304" t="str">
        <f t="shared" si="20"/>
        <v>TEST</v>
      </c>
    </row>
    <row r="305" spans="1:9" x14ac:dyDescent="0.3">
      <c r="A305">
        <v>29.2</v>
      </c>
      <c r="B305">
        <v>1.7047480922384253</v>
      </c>
      <c r="C305">
        <f t="shared" ca="1" si="17"/>
        <v>0.58326743859636387</v>
      </c>
      <c r="D305">
        <v>0.37967359654395127</v>
      </c>
      <c r="E305">
        <v>0.44019013914230876</v>
      </c>
      <c r="F305">
        <v>0.81455803541013194</v>
      </c>
      <c r="G305" t="str">
        <f t="shared" si="18"/>
        <v>TRAIN</v>
      </c>
      <c r="H305" t="str">
        <f t="shared" si="19"/>
        <v>TRAIN</v>
      </c>
      <c r="I305" t="str">
        <f t="shared" si="20"/>
        <v>TEST</v>
      </c>
    </row>
    <row r="306" spans="1:9" x14ac:dyDescent="0.3">
      <c r="A306">
        <v>23.9</v>
      </c>
      <c r="B306">
        <v>1.7047480922384253</v>
      </c>
      <c r="C306">
        <f t="shared" ca="1" si="17"/>
        <v>0.68902850729053944</v>
      </c>
      <c r="D306">
        <v>0.70239927668483582</v>
      </c>
      <c r="E306">
        <v>0.48305469986235605</v>
      </c>
      <c r="F306">
        <v>0.2638421780530128</v>
      </c>
      <c r="G306" t="str">
        <f t="shared" si="18"/>
        <v>TEST</v>
      </c>
      <c r="H306" t="str">
        <f t="shared" si="19"/>
        <v>TRAIN</v>
      </c>
      <c r="I306" t="str">
        <f t="shared" si="20"/>
        <v>TRAIN</v>
      </c>
    </row>
    <row r="307" spans="1:9" x14ac:dyDescent="0.3">
      <c r="A307">
        <v>24.7</v>
      </c>
      <c r="B307">
        <v>1.8405496333974869</v>
      </c>
      <c r="C307">
        <f t="shared" ca="1" si="17"/>
        <v>0.75147862829824763</v>
      </c>
      <c r="D307">
        <v>0.79460381738387831</v>
      </c>
      <c r="E307">
        <v>0.30315664506383355</v>
      </c>
      <c r="F307">
        <v>0.84654951597141492</v>
      </c>
      <c r="G307" t="str">
        <f t="shared" si="18"/>
        <v>TEST</v>
      </c>
      <c r="H307" t="str">
        <f t="shared" si="19"/>
        <v>TRAIN</v>
      </c>
      <c r="I307" t="str">
        <f t="shared" si="20"/>
        <v>TEST</v>
      </c>
    </row>
    <row r="308" spans="1:9" x14ac:dyDescent="0.3">
      <c r="A308">
        <v>23.4</v>
      </c>
      <c r="B308">
        <v>1.791759469228055</v>
      </c>
      <c r="C308">
        <f t="shared" ca="1" si="17"/>
        <v>0.60442985371501712</v>
      </c>
      <c r="D308">
        <v>0.41496875467863081</v>
      </c>
      <c r="E308">
        <v>0.68196903669152809</v>
      </c>
      <c r="F308">
        <v>0.34270996919846008</v>
      </c>
      <c r="G308" t="str">
        <f t="shared" si="18"/>
        <v>TRAIN</v>
      </c>
      <c r="H308" t="str">
        <f t="shared" si="19"/>
        <v>TEST</v>
      </c>
      <c r="I308" t="str">
        <f t="shared" si="20"/>
        <v>TRAIN</v>
      </c>
    </row>
    <row r="309" spans="1:9" x14ac:dyDescent="0.3">
      <c r="A309">
        <v>29</v>
      </c>
      <c r="B309">
        <v>1.7047480922384253</v>
      </c>
      <c r="C309">
        <f t="shared" ca="1" si="17"/>
        <v>0.37054749720131008</v>
      </c>
      <c r="D309">
        <v>0.90062823043676932</v>
      </c>
      <c r="E309">
        <v>0.45630518475618898</v>
      </c>
      <c r="F309">
        <v>0.42182441590462638</v>
      </c>
      <c r="G309" t="str">
        <f t="shared" si="18"/>
        <v>TEST</v>
      </c>
      <c r="H309" t="str">
        <f t="shared" si="19"/>
        <v>TRAIN</v>
      </c>
      <c r="I309" t="str">
        <f t="shared" si="20"/>
        <v>TRAIN</v>
      </c>
    </row>
    <row r="310" spans="1:9" x14ac:dyDescent="0.3">
      <c r="A310">
        <v>24.8202</v>
      </c>
      <c r="B310">
        <v>1.8405496333974869</v>
      </c>
      <c r="C310">
        <f t="shared" ca="1" si="17"/>
        <v>0.7812137661793257</v>
      </c>
      <c r="D310">
        <v>0.96369408207303775</v>
      </c>
      <c r="E310">
        <v>8.8563064548257464E-2</v>
      </c>
      <c r="F310">
        <v>0.82308689076090291</v>
      </c>
      <c r="G310" t="str">
        <f t="shared" si="18"/>
        <v>TEST</v>
      </c>
      <c r="H310" t="str">
        <f t="shared" si="19"/>
        <v>TRAIN</v>
      </c>
      <c r="I310" t="str">
        <f t="shared" si="20"/>
        <v>TEST</v>
      </c>
    </row>
    <row r="311" spans="1:9" x14ac:dyDescent="0.3">
      <c r="A311">
        <v>42.936300000000003</v>
      </c>
      <c r="B311">
        <v>0.69314718055994529</v>
      </c>
      <c r="C311">
        <f t="shared" ca="1" si="17"/>
        <v>0.56733713008055153</v>
      </c>
      <c r="D311">
        <v>0.97541585837427724</v>
      </c>
      <c r="E311">
        <v>0.89926362049624187</v>
      </c>
      <c r="F311">
        <v>0.12229512260970032</v>
      </c>
      <c r="G311" t="str">
        <f t="shared" si="18"/>
        <v>TEST</v>
      </c>
      <c r="H311" t="str">
        <f t="shared" si="19"/>
        <v>TEST</v>
      </c>
      <c r="I311" t="str">
        <f t="shared" si="20"/>
        <v>TRAIN</v>
      </c>
    </row>
    <row r="312" spans="1:9" x14ac:dyDescent="0.3">
      <c r="A312">
        <v>42.457900000000002</v>
      </c>
      <c r="B312">
        <v>0.69314718055994529</v>
      </c>
      <c r="C312">
        <f t="shared" ca="1" si="17"/>
        <v>0.90931273323903417</v>
      </c>
      <c r="D312">
        <v>0.48779743739453851</v>
      </c>
      <c r="E312">
        <v>0.92809683795686126</v>
      </c>
      <c r="F312">
        <v>0.32620962305484591</v>
      </c>
      <c r="G312" t="str">
        <f t="shared" si="18"/>
        <v>TRAIN</v>
      </c>
      <c r="H312" t="str">
        <f t="shared" si="19"/>
        <v>TEST</v>
      </c>
      <c r="I312" t="str">
        <f t="shared" si="20"/>
        <v>TRAIN</v>
      </c>
    </row>
    <row r="313" spans="1:9" x14ac:dyDescent="0.3">
      <c r="A313">
        <v>34.9</v>
      </c>
      <c r="B313">
        <v>0.69314718055994529</v>
      </c>
      <c r="C313">
        <f t="shared" ca="1" si="17"/>
        <v>0.6749717662583411</v>
      </c>
      <c r="D313">
        <v>0.81644295025650349</v>
      </c>
      <c r="E313">
        <v>4.7896049839048715E-2</v>
      </c>
      <c r="F313">
        <v>0.17639766120008171</v>
      </c>
      <c r="G313" t="str">
        <f t="shared" si="18"/>
        <v>TEST</v>
      </c>
      <c r="H313" t="str">
        <f t="shared" si="19"/>
        <v>TRAIN</v>
      </c>
      <c r="I313" t="str">
        <f t="shared" si="20"/>
        <v>TRAIN</v>
      </c>
    </row>
    <row r="314" spans="1:9" x14ac:dyDescent="0.3">
      <c r="A314">
        <v>38.876899999999999</v>
      </c>
      <c r="B314">
        <v>0.87546873735389985</v>
      </c>
      <c r="C314">
        <f t="shared" ca="1" si="17"/>
        <v>0.42470933739508032</v>
      </c>
      <c r="D314">
        <v>0.37383487710103513</v>
      </c>
      <c r="E314">
        <v>0.75637593916078183</v>
      </c>
      <c r="F314">
        <v>0.40654792960494845</v>
      </c>
      <c r="G314" t="str">
        <f t="shared" si="18"/>
        <v>TRAIN</v>
      </c>
      <c r="H314" t="str">
        <f t="shared" si="19"/>
        <v>TEST</v>
      </c>
      <c r="I314" t="str">
        <f t="shared" si="20"/>
        <v>TRAIN</v>
      </c>
    </row>
    <row r="315" spans="1:9" x14ac:dyDescent="0.3">
      <c r="A315">
        <v>40.370600000000003</v>
      </c>
      <c r="B315">
        <v>0.87546873735389985</v>
      </c>
      <c r="C315">
        <f t="shared" ca="1" si="17"/>
        <v>0.49859733746877311</v>
      </c>
      <c r="D315">
        <v>0.22892262308589362</v>
      </c>
      <c r="E315">
        <v>4.3114710023777758E-2</v>
      </c>
      <c r="F315">
        <v>2.0166257497240103E-2</v>
      </c>
      <c r="G315" t="str">
        <f t="shared" si="18"/>
        <v>TRAIN</v>
      </c>
      <c r="H315" t="str">
        <f t="shared" si="19"/>
        <v>TRAIN</v>
      </c>
      <c r="I315" t="str">
        <f t="shared" si="20"/>
        <v>TRAIN</v>
      </c>
    </row>
    <row r="316" spans="1:9" x14ac:dyDescent="0.3">
      <c r="A316">
        <v>30.6</v>
      </c>
      <c r="B316">
        <v>0.69314718055994529</v>
      </c>
      <c r="C316">
        <f t="shared" ca="1" si="17"/>
        <v>0.69638483077682001</v>
      </c>
      <c r="D316">
        <v>0.65305262168492162</v>
      </c>
      <c r="E316">
        <v>0.55240301821484028</v>
      </c>
      <c r="F316">
        <v>0.79480245314229203</v>
      </c>
      <c r="G316" t="str">
        <f t="shared" si="18"/>
        <v>TRAIN</v>
      </c>
      <c r="H316" t="str">
        <f t="shared" si="19"/>
        <v>TRAIN</v>
      </c>
      <c r="I316" t="str">
        <f t="shared" si="20"/>
        <v>TEST</v>
      </c>
    </row>
    <row r="317" spans="1:9" x14ac:dyDescent="0.3">
      <c r="A317">
        <v>31.1</v>
      </c>
      <c r="B317">
        <v>0.69314718055994529</v>
      </c>
      <c r="C317">
        <f t="shared" ca="1" si="17"/>
        <v>0.29841785249865749</v>
      </c>
      <c r="D317">
        <v>0.66921287373952543</v>
      </c>
      <c r="E317">
        <v>3.0179064690418755E-2</v>
      </c>
      <c r="F317">
        <v>8.5176487654601951E-2</v>
      </c>
      <c r="G317" t="str">
        <f t="shared" si="18"/>
        <v>TRAIN</v>
      </c>
      <c r="H317" t="str">
        <f t="shared" si="19"/>
        <v>TRAIN</v>
      </c>
      <c r="I317" t="str">
        <f t="shared" si="20"/>
        <v>TRAIN</v>
      </c>
    </row>
    <row r="318" spans="1:9" x14ac:dyDescent="0.3">
      <c r="A318">
        <v>47.9</v>
      </c>
      <c r="B318">
        <v>0.47000362924573563</v>
      </c>
      <c r="C318">
        <f t="shared" ca="1" si="17"/>
        <v>9.420794364995233E-2</v>
      </c>
      <c r="D318">
        <v>0.5878295386024166</v>
      </c>
      <c r="E318">
        <v>0.5812833176237131</v>
      </c>
      <c r="F318">
        <v>0.45797699352041299</v>
      </c>
      <c r="G318" t="str">
        <f t="shared" si="18"/>
        <v>TRAIN</v>
      </c>
      <c r="H318" t="str">
        <f t="shared" si="19"/>
        <v>TRAIN</v>
      </c>
      <c r="I318" t="str">
        <f t="shared" si="20"/>
        <v>TRAIN</v>
      </c>
    </row>
    <row r="319" spans="1:9" x14ac:dyDescent="0.3">
      <c r="A319">
        <v>48.9</v>
      </c>
      <c r="B319">
        <v>0.47000362924573563</v>
      </c>
      <c r="C319">
        <f t="shared" ca="1" si="17"/>
        <v>0.36776662515968672</v>
      </c>
      <c r="D319">
        <v>0.14963090893583186</v>
      </c>
      <c r="E319">
        <v>0.89179027980318992</v>
      </c>
      <c r="F319">
        <v>0.98331685842179273</v>
      </c>
      <c r="G319" t="str">
        <f t="shared" si="18"/>
        <v>TRAIN</v>
      </c>
      <c r="H319" t="str">
        <f t="shared" si="19"/>
        <v>TEST</v>
      </c>
      <c r="I319" t="str">
        <f t="shared" si="20"/>
        <v>TEST</v>
      </c>
    </row>
    <row r="320" spans="1:9" x14ac:dyDescent="0.3">
      <c r="A320">
        <v>42.8</v>
      </c>
      <c r="B320">
        <v>0.87546873735389985</v>
      </c>
      <c r="C320">
        <f t="shared" ca="1" si="17"/>
        <v>0.26181894097691782</v>
      </c>
      <c r="D320">
        <v>0.73632013577260613</v>
      </c>
      <c r="E320">
        <v>0.71102810361460744</v>
      </c>
      <c r="F320">
        <v>0.63965601101060066</v>
      </c>
      <c r="G320" t="str">
        <f t="shared" si="18"/>
        <v>TEST</v>
      </c>
      <c r="H320" t="str">
        <f t="shared" si="19"/>
        <v>TEST</v>
      </c>
      <c r="I320" t="str">
        <f t="shared" si="20"/>
        <v>TRAIN</v>
      </c>
    </row>
    <row r="321" spans="1:9" x14ac:dyDescent="0.3">
      <c r="A321">
        <v>46.9</v>
      </c>
      <c r="B321">
        <v>0.87546873735389985</v>
      </c>
      <c r="C321">
        <f t="shared" ca="1" si="17"/>
        <v>0.98849802382669694</v>
      </c>
      <c r="D321">
        <v>0.89452038582644255</v>
      </c>
      <c r="E321">
        <v>0.36281187029064732</v>
      </c>
      <c r="F321">
        <v>0.85882927793771346</v>
      </c>
      <c r="G321" t="str">
        <f t="shared" si="18"/>
        <v>TEST</v>
      </c>
      <c r="H321" t="str">
        <f t="shared" si="19"/>
        <v>TRAIN</v>
      </c>
      <c r="I321" t="str">
        <f t="shared" si="20"/>
        <v>TEST</v>
      </c>
    </row>
    <row r="322" spans="1:9" x14ac:dyDescent="0.3">
      <c r="A322">
        <v>42.6</v>
      </c>
      <c r="B322">
        <v>0.87546873735389985</v>
      </c>
      <c r="C322">
        <f t="shared" ca="1" si="17"/>
        <v>0.59648319842336961</v>
      </c>
      <c r="D322">
        <v>9.4843321551001392E-3</v>
      </c>
      <c r="E322">
        <v>0.47655801756326588</v>
      </c>
      <c r="F322">
        <v>0.49572190831006335</v>
      </c>
      <c r="G322" t="str">
        <f t="shared" si="18"/>
        <v>TRAIN</v>
      </c>
      <c r="H322" t="str">
        <f t="shared" si="19"/>
        <v>TRAIN</v>
      </c>
      <c r="I322" t="str">
        <f t="shared" si="20"/>
        <v>TRAIN</v>
      </c>
    </row>
    <row r="323" spans="1:9" x14ac:dyDescent="0.3">
      <c r="A323">
        <v>46.8</v>
      </c>
      <c r="B323">
        <v>0.87546873735389985</v>
      </c>
      <c r="C323">
        <f t="shared" ref="C323:C386" ca="1" si="21">RAND()</f>
        <v>0.51578104235977695</v>
      </c>
      <c r="D323">
        <v>0.8460782147467808</v>
      </c>
      <c r="E323">
        <v>0.77942119921417119</v>
      </c>
      <c r="F323">
        <v>2.2052189010108525E-2</v>
      </c>
      <c r="G323" t="str">
        <f t="shared" ref="G323:G386" si="22">IF(D323&lt;0.67,"TRAIN","TEST")</f>
        <v>TEST</v>
      </c>
      <c r="H323" t="str">
        <f t="shared" ref="H323:H386" si="23">IF(E323&lt;0.67,"TRAIN","TEST")</f>
        <v>TEST</v>
      </c>
      <c r="I323" t="str">
        <f t="shared" ref="I323:I386" si="24">IF(F323&lt;0.67,"TRAIN","TEST")</f>
        <v>TRAIN</v>
      </c>
    </row>
    <row r="324" spans="1:9" x14ac:dyDescent="0.3">
      <c r="A324">
        <v>40.299999999999997</v>
      </c>
      <c r="B324">
        <v>1.2527629684953681</v>
      </c>
      <c r="C324">
        <f t="shared" ca="1" si="21"/>
        <v>0.97591676513357284</v>
      </c>
      <c r="D324">
        <v>3.6964354020385226E-2</v>
      </c>
      <c r="E324">
        <v>0.19148569557944806</v>
      </c>
      <c r="F324">
        <v>0.92572440505569142</v>
      </c>
      <c r="G324" t="str">
        <f t="shared" si="22"/>
        <v>TRAIN</v>
      </c>
      <c r="H324" t="str">
        <f t="shared" si="23"/>
        <v>TRAIN</v>
      </c>
      <c r="I324" t="str">
        <f t="shared" si="24"/>
        <v>TEST</v>
      </c>
    </row>
    <row r="325" spans="1:9" x14ac:dyDescent="0.3">
      <c r="A325">
        <v>41.2</v>
      </c>
      <c r="B325">
        <v>1.2527629684953681</v>
      </c>
      <c r="C325">
        <f t="shared" ca="1" si="21"/>
        <v>0.8734821935900795</v>
      </c>
      <c r="D325">
        <v>0.21056525524603387</v>
      </c>
      <c r="E325">
        <v>4.393706847112655E-2</v>
      </c>
      <c r="F325">
        <v>0.96739791972260436</v>
      </c>
      <c r="G325" t="str">
        <f t="shared" si="22"/>
        <v>TRAIN</v>
      </c>
      <c r="H325" t="str">
        <f t="shared" si="23"/>
        <v>TRAIN</v>
      </c>
      <c r="I325" t="str">
        <f t="shared" si="24"/>
        <v>TEST</v>
      </c>
    </row>
    <row r="326" spans="1:9" x14ac:dyDescent="0.3">
      <c r="A326">
        <v>35.6</v>
      </c>
      <c r="B326">
        <v>1.2809338454620642</v>
      </c>
      <c r="C326">
        <f t="shared" ca="1" si="21"/>
        <v>0.65239154278079581</v>
      </c>
      <c r="D326">
        <v>0.85153764903202034</v>
      </c>
      <c r="E326">
        <v>0.6859893678889597</v>
      </c>
      <c r="F326">
        <v>0.19141331650575799</v>
      </c>
      <c r="G326" t="str">
        <f t="shared" si="22"/>
        <v>TEST</v>
      </c>
      <c r="H326" t="str">
        <f t="shared" si="23"/>
        <v>TEST</v>
      </c>
      <c r="I326" t="str">
        <f t="shared" si="24"/>
        <v>TRAIN</v>
      </c>
    </row>
    <row r="327" spans="1:9" x14ac:dyDescent="0.3">
      <c r="A327">
        <v>31</v>
      </c>
      <c r="B327">
        <v>1.2809338454620642</v>
      </c>
      <c r="C327">
        <f t="shared" ca="1" si="21"/>
        <v>0.41808219843108907</v>
      </c>
      <c r="D327">
        <v>0.55835470159795442</v>
      </c>
      <c r="E327">
        <v>1.2694294454014488E-2</v>
      </c>
      <c r="F327">
        <v>0.35711280560702885</v>
      </c>
      <c r="G327" t="str">
        <f t="shared" si="22"/>
        <v>TRAIN</v>
      </c>
      <c r="H327" t="str">
        <f t="shared" si="23"/>
        <v>TRAIN</v>
      </c>
      <c r="I327" t="str">
        <f t="shared" si="24"/>
        <v>TRAIN</v>
      </c>
    </row>
    <row r="328" spans="1:9" x14ac:dyDescent="0.3">
      <c r="A328">
        <v>24.2</v>
      </c>
      <c r="B328">
        <v>1.9021075263969205</v>
      </c>
      <c r="C328">
        <f t="shared" ca="1" si="21"/>
        <v>0.86357591944291223</v>
      </c>
      <c r="D328">
        <v>0.84622574589865895</v>
      </c>
      <c r="E328">
        <v>0.14146410331923531</v>
      </c>
      <c r="F328">
        <v>9.1784366529870987E-2</v>
      </c>
      <c r="G328" t="str">
        <f t="shared" si="22"/>
        <v>TEST</v>
      </c>
      <c r="H328" t="str">
        <f t="shared" si="23"/>
        <v>TRAIN</v>
      </c>
      <c r="I328" t="str">
        <f t="shared" si="24"/>
        <v>TRAIN</v>
      </c>
    </row>
    <row r="329" spans="1:9" x14ac:dyDescent="0.3">
      <c r="A329">
        <v>24.2</v>
      </c>
      <c r="B329">
        <v>1.9021075263969205</v>
      </c>
      <c r="C329">
        <f t="shared" ca="1" si="21"/>
        <v>0.56333618667924368</v>
      </c>
      <c r="D329">
        <v>0.29709650143135657</v>
      </c>
      <c r="E329">
        <v>0.27432349278277579</v>
      </c>
      <c r="F329">
        <v>0.92751819621790488</v>
      </c>
      <c r="G329" t="str">
        <f t="shared" si="22"/>
        <v>TRAIN</v>
      </c>
      <c r="H329" t="str">
        <f t="shared" si="23"/>
        <v>TRAIN</v>
      </c>
      <c r="I329" t="str">
        <f t="shared" si="24"/>
        <v>TEST</v>
      </c>
    </row>
    <row r="330" spans="1:9" x14ac:dyDescent="0.3">
      <c r="A330">
        <v>37.1</v>
      </c>
      <c r="B330">
        <v>0.69314718055994529</v>
      </c>
      <c r="C330">
        <f t="shared" ca="1" si="21"/>
        <v>0.52457657604633368</v>
      </c>
      <c r="D330">
        <v>0.57389383097920921</v>
      </c>
      <c r="E330">
        <v>0.10177314011618366</v>
      </c>
      <c r="F330">
        <v>0.35896895826979125</v>
      </c>
      <c r="G330" t="str">
        <f t="shared" si="22"/>
        <v>TRAIN</v>
      </c>
      <c r="H330" t="str">
        <f t="shared" si="23"/>
        <v>TRAIN</v>
      </c>
      <c r="I330" t="str">
        <f t="shared" si="24"/>
        <v>TRAIN</v>
      </c>
    </row>
    <row r="331" spans="1:9" x14ac:dyDescent="0.3">
      <c r="A331">
        <v>41.113199999999999</v>
      </c>
      <c r="B331">
        <v>0.69314718055994529</v>
      </c>
      <c r="C331">
        <f t="shared" ca="1" si="21"/>
        <v>0.23655525835863001</v>
      </c>
      <c r="D331">
        <v>0.13462221243920025</v>
      </c>
      <c r="E331">
        <v>0.91529139443320229</v>
      </c>
      <c r="F331">
        <v>0.63141469168495012</v>
      </c>
      <c r="G331" t="str">
        <f t="shared" si="22"/>
        <v>TRAIN</v>
      </c>
      <c r="H331" t="str">
        <f t="shared" si="23"/>
        <v>TEST</v>
      </c>
      <c r="I331" t="str">
        <f t="shared" si="24"/>
        <v>TRAIN</v>
      </c>
    </row>
    <row r="332" spans="1:9" x14ac:dyDescent="0.3">
      <c r="A332">
        <v>38.462699999999998</v>
      </c>
      <c r="B332">
        <v>0.69314718055994529</v>
      </c>
      <c r="C332">
        <f t="shared" ca="1" si="21"/>
        <v>0.12286149207572272</v>
      </c>
      <c r="D332">
        <v>0.15735151588423013</v>
      </c>
      <c r="E332">
        <v>0.97475492708037192</v>
      </c>
      <c r="F332">
        <v>0.38989527458027762</v>
      </c>
      <c r="G332" t="str">
        <f t="shared" si="22"/>
        <v>TRAIN</v>
      </c>
      <c r="H332" t="str">
        <f t="shared" si="23"/>
        <v>TEST</v>
      </c>
      <c r="I332" t="str">
        <f t="shared" si="24"/>
        <v>TRAIN</v>
      </c>
    </row>
    <row r="333" spans="1:9" x14ac:dyDescent="0.3">
      <c r="A333">
        <v>43.1</v>
      </c>
      <c r="B333">
        <v>0.69314718055994529</v>
      </c>
      <c r="C333">
        <f t="shared" ca="1" si="21"/>
        <v>0.16063366791204858</v>
      </c>
      <c r="D333">
        <v>0.38043000340891497</v>
      </c>
      <c r="E333">
        <v>0.85438936193460768</v>
      </c>
      <c r="F333">
        <v>0.7688989277901378</v>
      </c>
      <c r="G333" t="str">
        <f t="shared" si="22"/>
        <v>TRAIN</v>
      </c>
      <c r="H333" t="str">
        <f t="shared" si="23"/>
        <v>TEST</v>
      </c>
      <c r="I333" t="str">
        <f t="shared" si="24"/>
        <v>TEST</v>
      </c>
    </row>
    <row r="334" spans="1:9" x14ac:dyDescent="0.3">
      <c r="A334">
        <v>38.499699999999997</v>
      </c>
      <c r="B334">
        <v>0.69314718055994529</v>
      </c>
      <c r="C334">
        <f t="shared" ca="1" si="21"/>
        <v>0.36592123999169623</v>
      </c>
      <c r="D334">
        <v>0.51132633345640577</v>
      </c>
      <c r="E334">
        <v>0.87189661596810963</v>
      </c>
      <c r="F334">
        <v>0.15455775408130612</v>
      </c>
      <c r="G334" t="str">
        <f t="shared" si="22"/>
        <v>TRAIN</v>
      </c>
      <c r="H334" t="str">
        <f t="shared" si="23"/>
        <v>TEST</v>
      </c>
      <c r="I334" t="str">
        <f t="shared" si="24"/>
        <v>TRAIN</v>
      </c>
    </row>
    <row r="335" spans="1:9" x14ac:dyDescent="0.3">
      <c r="A335">
        <v>37.070999999999998</v>
      </c>
      <c r="B335">
        <v>0.91629073187415511</v>
      </c>
      <c r="C335">
        <f t="shared" ca="1" si="21"/>
        <v>0.76433049304631762</v>
      </c>
      <c r="D335">
        <v>0.18025810640015061</v>
      </c>
      <c r="E335">
        <v>0.5007294911266148</v>
      </c>
      <c r="F335">
        <v>0.28501974025176013</v>
      </c>
      <c r="G335" t="str">
        <f t="shared" si="22"/>
        <v>TRAIN</v>
      </c>
      <c r="H335" t="str">
        <f t="shared" si="23"/>
        <v>TRAIN</v>
      </c>
      <c r="I335" t="str">
        <f t="shared" si="24"/>
        <v>TRAIN</v>
      </c>
    </row>
    <row r="336" spans="1:9" x14ac:dyDescent="0.3">
      <c r="A336">
        <v>35.922600000000003</v>
      </c>
      <c r="B336">
        <v>0.91629073187415511</v>
      </c>
      <c r="C336">
        <f t="shared" ca="1" si="21"/>
        <v>0.47487190845829763</v>
      </c>
      <c r="D336">
        <v>0.57447317525586838</v>
      </c>
      <c r="E336">
        <v>0.91734600518055476</v>
      </c>
      <c r="F336">
        <v>0.70143454511107595</v>
      </c>
      <c r="G336" t="str">
        <f t="shared" si="22"/>
        <v>TRAIN</v>
      </c>
      <c r="H336" t="str">
        <f t="shared" si="23"/>
        <v>TEST</v>
      </c>
      <c r="I336" t="str">
        <f t="shared" si="24"/>
        <v>TEST</v>
      </c>
    </row>
    <row r="337" spans="1:9" x14ac:dyDescent="0.3">
      <c r="A337">
        <v>34.143500000000003</v>
      </c>
      <c r="B337">
        <v>0.91629073187415511</v>
      </c>
      <c r="C337">
        <f t="shared" ca="1" si="21"/>
        <v>0.87000614684966482</v>
      </c>
      <c r="D337">
        <v>0.35392028363057415</v>
      </c>
      <c r="E337">
        <v>0.78663074158238833</v>
      </c>
      <c r="F337">
        <v>0.86198135388904495</v>
      </c>
      <c r="G337" t="str">
        <f t="shared" si="22"/>
        <v>TRAIN</v>
      </c>
      <c r="H337" t="str">
        <f t="shared" si="23"/>
        <v>TEST</v>
      </c>
      <c r="I337" t="str">
        <f t="shared" si="24"/>
        <v>TEST</v>
      </c>
    </row>
    <row r="338" spans="1:9" x14ac:dyDescent="0.3">
      <c r="A338">
        <v>32.910299999999999</v>
      </c>
      <c r="B338">
        <v>0.91629073187415511</v>
      </c>
      <c r="C338">
        <f t="shared" ca="1" si="21"/>
        <v>0.81585283548581167</v>
      </c>
      <c r="D338">
        <v>0.4796785801779837</v>
      </c>
      <c r="E338">
        <v>8.2797788816266649E-2</v>
      </c>
      <c r="F338">
        <v>4.8066607781670379E-2</v>
      </c>
      <c r="G338" t="str">
        <f t="shared" si="22"/>
        <v>TRAIN</v>
      </c>
      <c r="H338" t="str">
        <f t="shared" si="23"/>
        <v>TRAIN</v>
      </c>
      <c r="I338" t="str">
        <f t="shared" si="24"/>
        <v>TRAIN</v>
      </c>
    </row>
    <row r="339" spans="1:9" x14ac:dyDescent="0.3">
      <c r="A339">
        <v>42.3947</v>
      </c>
      <c r="B339">
        <v>0.87546873735389985</v>
      </c>
      <c r="C339">
        <f t="shared" ca="1" si="21"/>
        <v>3.2127274396117178E-2</v>
      </c>
      <c r="D339">
        <v>0.83144461192139874</v>
      </c>
      <c r="E339">
        <v>0.96825244908624342</v>
      </c>
      <c r="F339">
        <v>0.63745701639857066</v>
      </c>
      <c r="G339" t="str">
        <f t="shared" si="22"/>
        <v>TEST</v>
      </c>
      <c r="H339" t="str">
        <f t="shared" si="23"/>
        <v>TEST</v>
      </c>
      <c r="I339" t="str">
        <f t="shared" si="24"/>
        <v>TRAIN</v>
      </c>
    </row>
    <row r="340" spans="1:9" x14ac:dyDescent="0.3">
      <c r="A340">
        <v>41.395899999999997</v>
      </c>
      <c r="B340">
        <v>0.87546873735389985</v>
      </c>
      <c r="C340">
        <f t="shared" ca="1" si="21"/>
        <v>0.37545432744270668</v>
      </c>
      <c r="D340">
        <v>0.49879708194304384</v>
      </c>
      <c r="E340">
        <v>0.15005990004865644</v>
      </c>
      <c r="F340">
        <v>0.83529139431355282</v>
      </c>
      <c r="G340" t="str">
        <f t="shared" si="22"/>
        <v>TRAIN</v>
      </c>
      <c r="H340" t="str">
        <f t="shared" si="23"/>
        <v>TRAIN</v>
      </c>
      <c r="I340" t="str">
        <f t="shared" si="24"/>
        <v>TEST</v>
      </c>
    </row>
    <row r="341" spans="1:9" x14ac:dyDescent="0.3">
      <c r="A341">
        <v>40.832099999999997</v>
      </c>
      <c r="B341">
        <v>0.87546873735389985</v>
      </c>
      <c r="C341">
        <f t="shared" ca="1" si="21"/>
        <v>0.99386217557960022</v>
      </c>
      <c r="D341">
        <v>0.26036795683359926</v>
      </c>
      <c r="E341">
        <v>0.64425704343407608</v>
      </c>
      <c r="F341">
        <v>0.67347588370348455</v>
      </c>
      <c r="G341" t="str">
        <f t="shared" si="22"/>
        <v>TRAIN</v>
      </c>
      <c r="H341" t="str">
        <f t="shared" si="23"/>
        <v>TRAIN</v>
      </c>
      <c r="I341" t="str">
        <f t="shared" si="24"/>
        <v>TEST</v>
      </c>
    </row>
    <row r="342" spans="1:9" x14ac:dyDescent="0.3">
      <c r="A342">
        <v>44.081800000000001</v>
      </c>
      <c r="B342">
        <v>0.87546873735389985</v>
      </c>
      <c r="C342">
        <f t="shared" ca="1" si="21"/>
        <v>0.84326170940601708</v>
      </c>
      <c r="D342">
        <v>0.88678897732487005</v>
      </c>
      <c r="E342">
        <v>0.25562462750468518</v>
      </c>
      <c r="F342">
        <v>0.31336060037348401</v>
      </c>
      <c r="G342" t="str">
        <f t="shared" si="22"/>
        <v>TEST</v>
      </c>
      <c r="H342" t="str">
        <f t="shared" si="23"/>
        <v>TRAIN</v>
      </c>
      <c r="I342" t="str">
        <f t="shared" si="24"/>
        <v>TRAIN</v>
      </c>
    </row>
    <row r="343" spans="1:9" x14ac:dyDescent="0.3">
      <c r="A343">
        <v>43.003500000000003</v>
      </c>
      <c r="B343">
        <v>0.87546873735389985</v>
      </c>
      <c r="C343">
        <f t="shared" ca="1" si="21"/>
        <v>0.76971796999516284</v>
      </c>
      <c r="D343">
        <v>0.51899843560541881</v>
      </c>
      <c r="E343">
        <v>0.70822877612525348</v>
      </c>
      <c r="F343">
        <v>0.9994860305952995</v>
      </c>
      <c r="G343" t="str">
        <f t="shared" si="22"/>
        <v>TRAIN</v>
      </c>
      <c r="H343" t="str">
        <f t="shared" si="23"/>
        <v>TEST</v>
      </c>
      <c r="I343" t="str">
        <f t="shared" si="24"/>
        <v>TEST</v>
      </c>
    </row>
    <row r="344" spans="1:9" x14ac:dyDescent="0.3">
      <c r="A344">
        <v>41.585799999999999</v>
      </c>
      <c r="B344">
        <v>0.87546873735389985</v>
      </c>
      <c r="C344">
        <f t="shared" ca="1" si="21"/>
        <v>0.74292123005225197</v>
      </c>
      <c r="D344">
        <v>0.22820723072062066</v>
      </c>
      <c r="E344">
        <v>0.76656723635628798</v>
      </c>
      <c r="F344">
        <v>0.71616767405009818</v>
      </c>
      <c r="G344" t="str">
        <f t="shared" si="22"/>
        <v>TRAIN</v>
      </c>
      <c r="H344" t="str">
        <f t="shared" si="23"/>
        <v>TEST</v>
      </c>
      <c r="I344" t="str">
        <f t="shared" si="24"/>
        <v>TEST</v>
      </c>
    </row>
    <row r="345" spans="1:9" x14ac:dyDescent="0.3">
      <c r="A345">
        <v>46.362900000000003</v>
      </c>
      <c r="B345">
        <v>0.69314718055994529</v>
      </c>
      <c r="C345">
        <f t="shared" ca="1" si="21"/>
        <v>0.76746958499739248</v>
      </c>
      <c r="D345">
        <v>0.42657343532838987</v>
      </c>
      <c r="E345">
        <v>0.65576310080639832</v>
      </c>
      <c r="F345">
        <v>0.96744464363996552</v>
      </c>
      <c r="G345" t="str">
        <f t="shared" si="22"/>
        <v>TRAIN</v>
      </c>
      <c r="H345" t="str">
        <f t="shared" si="23"/>
        <v>TRAIN</v>
      </c>
      <c r="I345" t="str">
        <f t="shared" si="24"/>
        <v>TEST</v>
      </c>
    </row>
    <row r="346" spans="1:9" x14ac:dyDescent="0.3">
      <c r="A346">
        <v>45.190100000000001</v>
      </c>
      <c r="B346">
        <v>0.69314718055994529</v>
      </c>
      <c r="C346">
        <f t="shared" ca="1" si="21"/>
        <v>0.95418281232730395</v>
      </c>
      <c r="D346">
        <v>0.38032521178754364</v>
      </c>
      <c r="E346">
        <v>0.91443099539725403</v>
      </c>
      <c r="F346">
        <v>9.6243760609187379E-2</v>
      </c>
      <c r="G346" t="str">
        <f t="shared" si="22"/>
        <v>TRAIN</v>
      </c>
      <c r="H346" t="str">
        <f t="shared" si="23"/>
        <v>TEST</v>
      </c>
      <c r="I346" t="str">
        <f t="shared" si="24"/>
        <v>TRAIN</v>
      </c>
    </row>
    <row r="347" spans="1:9" x14ac:dyDescent="0.3">
      <c r="A347">
        <v>44.707999999999998</v>
      </c>
      <c r="B347">
        <v>0.69314718055994529</v>
      </c>
      <c r="C347">
        <f t="shared" ca="1" si="21"/>
        <v>0.2202227075875608</v>
      </c>
      <c r="D347">
        <v>6.4662608255025011E-3</v>
      </c>
      <c r="E347">
        <v>0.35866373773509452</v>
      </c>
      <c r="F347">
        <v>0.88340172386090643</v>
      </c>
      <c r="G347" t="str">
        <f t="shared" si="22"/>
        <v>TRAIN</v>
      </c>
      <c r="H347" t="str">
        <f t="shared" si="23"/>
        <v>TRAIN</v>
      </c>
      <c r="I347" t="str">
        <f t="shared" si="24"/>
        <v>TEST</v>
      </c>
    </row>
    <row r="348" spans="1:9" x14ac:dyDescent="0.3">
      <c r="A348">
        <v>41.566099999999999</v>
      </c>
      <c r="B348">
        <v>0.69314718055994529</v>
      </c>
      <c r="C348">
        <f t="shared" ca="1" si="21"/>
        <v>0.43299812599773679</v>
      </c>
      <c r="D348">
        <v>0.40104517836208087</v>
      </c>
      <c r="E348">
        <v>5.4257176265516627E-2</v>
      </c>
      <c r="F348">
        <v>0.32246259385228837</v>
      </c>
      <c r="G348" t="str">
        <f t="shared" si="22"/>
        <v>TRAIN</v>
      </c>
      <c r="H348" t="str">
        <f t="shared" si="23"/>
        <v>TRAIN</v>
      </c>
      <c r="I348" t="str">
        <f t="shared" si="24"/>
        <v>TRAIN</v>
      </c>
    </row>
    <row r="349" spans="1:9" x14ac:dyDescent="0.3">
      <c r="A349">
        <v>48.4</v>
      </c>
      <c r="B349">
        <v>0.58778666490211906</v>
      </c>
      <c r="C349">
        <f t="shared" ca="1" si="21"/>
        <v>0.83709169988184462</v>
      </c>
      <c r="D349">
        <v>0.90862666095531741</v>
      </c>
      <c r="E349">
        <v>0.56759866959455207</v>
      </c>
      <c r="F349">
        <v>0.20701889558395037</v>
      </c>
      <c r="G349" t="str">
        <f t="shared" si="22"/>
        <v>TEST</v>
      </c>
      <c r="H349" t="str">
        <f t="shared" si="23"/>
        <v>TRAIN</v>
      </c>
      <c r="I349" t="str">
        <f t="shared" si="24"/>
        <v>TRAIN</v>
      </c>
    </row>
    <row r="350" spans="1:9" x14ac:dyDescent="0.3">
      <c r="A350">
        <v>50</v>
      </c>
      <c r="B350">
        <v>0.58778666490211906</v>
      </c>
      <c r="C350">
        <f t="shared" ca="1" si="21"/>
        <v>0.54920460376978475</v>
      </c>
      <c r="D350">
        <v>0.45296223309892047</v>
      </c>
      <c r="E350">
        <v>0.71776680983139562</v>
      </c>
      <c r="F350">
        <v>0.54213527867309352</v>
      </c>
      <c r="G350" t="str">
        <f t="shared" si="22"/>
        <v>TRAIN</v>
      </c>
      <c r="H350" t="str">
        <f t="shared" si="23"/>
        <v>TEST</v>
      </c>
      <c r="I350" t="str">
        <f t="shared" si="24"/>
        <v>TRAIN</v>
      </c>
    </row>
    <row r="351" spans="1:9" x14ac:dyDescent="0.3">
      <c r="A351">
        <v>42.2</v>
      </c>
      <c r="B351">
        <v>0.87546873735389985</v>
      </c>
      <c r="C351">
        <f t="shared" ca="1" si="21"/>
        <v>0.93537488228099408</v>
      </c>
      <c r="D351">
        <v>0.81595321510893848</v>
      </c>
      <c r="E351">
        <v>0.71033474632912719</v>
      </c>
      <c r="F351">
        <v>0.60579009158952091</v>
      </c>
      <c r="G351" t="str">
        <f t="shared" si="22"/>
        <v>TEST</v>
      </c>
      <c r="H351" t="str">
        <f t="shared" si="23"/>
        <v>TEST</v>
      </c>
      <c r="I351" t="str">
        <f t="shared" si="24"/>
        <v>TRAIN</v>
      </c>
    </row>
    <row r="352" spans="1:9" x14ac:dyDescent="0.3">
      <c r="A352">
        <v>42.6</v>
      </c>
      <c r="B352">
        <v>0.87546873735389985</v>
      </c>
      <c r="C352">
        <f t="shared" ca="1" si="21"/>
        <v>0.46389679988493704</v>
      </c>
      <c r="D352">
        <v>0.44350560691608154</v>
      </c>
      <c r="E352">
        <v>0.26548311240167888</v>
      </c>
      <c r="F352">
        <v>0.78495200296021905</v>
      </c>
      <c r="G352" t="str">
        <f t="shared" si="22"/>
        <v>TRAIN</v>
      </c>
      <c r="H352" t="str">
        <f t="shared" si="23"/>
        <v>TRAIN</v>
      </c>
      <c r="I352" t="str">
        <f t="shared" si="24"/>
        <v>TEST</v>
      </c>
    </row>
    <row r="353" spans="1:9" x14ac:dyDescent="0.3">
      <c r="A353">
        <v>42</v>
      </c>
      <c r="B353">
        <v>0.69314718055994529</v>
      </c>
      <c r="C353">
        <f t="shared" ca="1" si="21"/>
        <v>0.50045954215773047</v>
      </c>
      <c r="D353">
        <v>0.334509153624728</v>
      </c>
      <c r="E353">
        <v>0.55495260050963047</v>
      </c>
      <c r="F353">
        <v>0.34717834119678193</v>
      </c>
      <c r="G353" t="str">
        <f t="shared" si="22"/>
        <v>TRAIN</v>
      </c>
      <c r="H353" t="str">
        <f t="shared" si="23"/>
        <v>TRAIN</v>
      </c>
      <c r="I353" t="str">
        <f t="shared" si="24"/>
        <v>TRAIN</v>
      </c>
    </row>
    <row r="354" spans="1:9" x14ac:dyDescent="0.3">
      <c r="A354">
        <v>41.521000000000001</v>
      </c>
      <c r="B354">
        <v>0.69314718055994529</v>
      </c>
      <c r="C354">
        <f t="shared" ca="1" si="21"/>
        <v>0.30714479020781382</v>
      </c>
      <c r="D354">
        <v>0.71796187030412206</v>
      </c>
      <c r="E354">
        <v>0.48077676456775753</v>
      </c>
      <c r="F354">
        <v>0.68185607142465121</v>
      </c>
      <c r="G354" t="str">
        <f t="shared" si="22"/>
        <v>TEST</v>
      </c>
      <c r="H354" t="str">
        <f t="shared" si="23"/>
        <v>TRAIN</v>
      </c>
      <c r="I354" t="str">
        <f t="shared" si="24"/>
        <v>TEST</v>
      </c>
    </row>
    <row r="355" spans="1:9" x14ac:dyDescent="0.3">
      <c r="A355">
        <v>35.1</v>
      </c>
      <c r="B355">
        <v>1.2809338454620642</v>
      </c>
      <c r="C355">
        <f t="shared" ca="1" si="21"/>
        <v>0.68515845266297548</v>
      </c>
      <c r="D355">
        <v>0.88769352995422601</v>
      </c>
      <c r="E355">
        <v>0.352659307987641</v>
      </c>
      <c r="F355">
        <v>0.21990439169859533</v>
      </c>
      <c r="G355" t="str">
        <f t="shared" si="22"/>
        <v>TEST</v>
      </c>
      <c r="H355" t="str">
        <f t="shared" si="23"/>
        <v>TRAIN</v>
      </c>
      <c r="I355" t="str">
        <f t="shared" si="24"/>
        <v>TRAIN</v>
      </c>
    </row>
    <row r="356" spans="1:9" x14ac:dyDescent="0.3">
      <c r="A356">
        <v>33.5</v>
      </c>
      <c r="B356">
        <v>1.2809338454620642</v>
      </c>
      <c r="C356">
        <f t="shared" ca="1" si="21"/>
        <v>0.5001925349255999</v>
      </c>
      <c r="D356">
        <v>0.22724619299119675</v>
      </c>
      <c r="E356">
        <v>0.99295018088416742</v>
      </c>
      <c r="F356">
        <v>0.91885152259049041</v>
      </c>
      <c r="G356" t="str">
        <f t="shared" si="22"/>
        <v>TRAIN</v>
      </c>
      <c r="H356" t="str">
        <f t="shared" si="23"/>
        <v>TEST</v>
      </c>
      <c r="I356" t="str">
        <f t="shared" si="24"/>
        <v>TEST</v>
      </c>
    </row>
    <row r="357" spans="1:9" x14ac:dyDescent="0.3">
      <c r="A357">
        <v>60.1</v>
      </c>
      <c r="B357">
        <v>0.69314718055994529</v>
      </c>
      <c r="C357">
        <f t="shared" ca="1" si="21"/>
        <v>0.5121997947620377</v>
      </c>
      <c r="D357">
        <v>0.35671664132953262</v>
      </c>
      <c r="E357">
        <v>0.48651150649089425</v>
      </c>
      <c r="F357">
        <v>0.56021840533745881</v>
      </c>
      <c r="G357" t="str">
        <f t="shared" si="22"/>
        <v>TRAIN</v>
      </c>
      <c r="H357" t="str">
        <f t="shared" si="23"/>
        <v>TRAIN</v>
      </c>
      <c r="I357" t="str">
        <f t="shared" si="24"/>
        <v>TRAIN</v>
      </c>
    </row>
    <row r="358" spans="1:9" x14ac:dyDescent="0.3">
      <c r="A358">
        <v>58.534999999999997</v>
      </c>
      <c r="B358">
        <v>0.69314718055994529</v>
      </c>
      <c r="C358">
        <f t="shared" ca="1" si="21"/>
        <v>0.27590982978262224</v>
      </c>
      <c r="D358">
        <v>0.79757021557366814</v>
      </c>
      <c r="E358">
        <v>0.61662274953542595</v>
      </c>
      <c r="F358">
        <v>0.41567247252211026</v>
      </c>
      <c r="G358" t="str">
        <f t="shared" si="22"/>
        <v>TEST</v>
      </c>
      <c r="H358" t="str">
        <f t="shared" si="23"/>
        <v>TRAIN</v>
      </c>
      <c r="I358" t="str">
        <f t="shared" si="24"/>
        <v>TRAIN</v>
      </c>
    </row>
    <row r="359" spans="1:9" x14ac:dyDescent="0.3">
      <c r="A359">
        <v>39.614699999999999</v>
      </c>
      <c r="B359">
        <v>0.91629073187415511</v>
      </c>
      <c r="C359">
        <f t="shared" ca="1" si="21"/>
        <v>0.86086556933411151</v>
      </c>
      <c r="D359">
        <v>0.22031827427442485</v>
      </c>
      <c r="E359">
        <v>0.3532915060436207</v>
      </c>
      <c r="F359">
        <v>0.45850298766047082</v>
      </c>
      <c r="G359" t="str">
        <f t="shared" si="22"/>
        <v>TRAIN</v>
      </c>
      <c r="H359" t="str">
        <f t="shared" si="23"/>
        <v>TRAIN</v>
      </c>
      <c r="I359" t="str">
        <f t="shared" si="24"/>
        <v>TRAIN</v>
      </c>
    </row>
    <row r="360" spans="1:9" x14ac:dyDescent="0.3">
      <c r="A360">
        <v>40.240900000000003</v>
      </c>
      <c r="B360">
        <v>0.91629073187415511</v>
      </c>
      <c r="C360">
        <f t="shared" ca="1" si="21"/>
        <v>0.73874198736946728</v>
      </c>
      <c r="D360">
        <v>0.67961448093174959</v>
      </c>
      <c r="E360">
        <v>0.22040036458673962</v>
      </c>
      <c r="F360">
        <v>8.2858564907349885E-3</v>
      </c>
      <c r="G360" t="str">
        <f t="shared" si="22"/>
        <v>TEST</v>
      </c>
      <c r="H360" t="str">
        <f t="shared" si="23"/>
        <v>TRAIN</v>
      </c>
      <c r="I360" t="str">
        <f t="shared" si="24"/>
        <v>TRAIN</v>
      </c>
    </row>
    <row r="361" spans="1:9" x14ac:dyDescent="0.3">
      <c r="A361">
        <v>43.541400000000003</v>
      </c>
      <c r="B361">
        <v>0.69314718055994529</v>
      </c>
      <c r="C361">
        <f t="shared" ca="1" si="21"/>
        <v>0.34156372152226189</v>
      </c>
      <c r="D361">
        <v>0.11098522719209691</v>
      </c>
      <c r="E361">
        <v>0.82804285672134803</v>
      </c>
      <c r="F361">
        <v>0.85585070774528293</v>
      </c>
      <c r="G361" t="str">
        <f t="shared" si="22"/>
        <v>TRAIN</v>
      </c>
      <c r="H361" t="str">
        <f t="shared" si="23"/>
        <v>TEST</v>
      </c>
      <c r="I361" t="str">
        <f t="shared" si="24"/>
        <v>TEST</v>
      </c>
    </row>
    <row r="362" spans="1:9" x14ac:dyDescent="0.3">
      <c r="A362">
        <v>41.521000000000001</v>
      </c>
      <c r="B362">
        <v>0.69314718055994529</v>
      </c>
      <c r="C362">
        <f t="shared" ca="1" si="21"/>
        <v>0.74841922393752258</v>
      </c>
      <c r="D362">
        <v>0.73892598155471445</v>
      </c>
      <c r="E362">
        <v>0.81344317280458323</v>
      </c>
      <c r="F362">
        <v>0.53009358351164781</v>
      </c>
      <c r="G362" t="str">
        <f t="shared" si="22"/>
        <v>TEST</v>
      </c>
      <c r="H362" t="str">
        <f t="shared" si="23"/>
        <v>TEST</v>
      </c>
      <c r="I362" t="str">
        <f t="shared" si="24"/>
        <v>TRAIN</v>
      </c>
    </row>
    <row r="363" spans="1:9" x14ac:dyDescent="0.3">
      <c r="A363">
        <v>43.541400000000003</v>
      </c>
      <c r="B363">
        <v>0.69314718055994529</v>
      </c>
      <c r="C363">
        <f t="shared" ca="1" si="21"/>
        <v>0.22252603445976282</v>
      </c>
      <c r="D363">
        <v>0.52790294471316412</v>
      </c>
      <c r="E363">
        <v>0.83753661257679368</v>
      </c>
      <c r="F363">
        <v>0.17015448844555181</v>
      </c>
      <c r="G363" t="str">
        <f t="shared" si="22"/>
        <v>TRAIN</v>
      </c>
      <c r="H363" t="str">
        <f t="shared" si="23"/>
        <v>TEST</v>
      </c>
      <c r="I363" t="str">
        <f t="shared" si="24"/>
        <v>TRAIN</v>
      </c>
    </row>
    <row r="364" spans="1:9" x14ac:dyDescent="0.3">
      <c r="A364">
        <v>41.521000000000001</v>
      </c>
      <c r="B364">
        <v>0.69314718055994529</v>
      </c>
      <c r="C364">
        <f t="shared" ca="1" si="21"/>
        <v>0.98257710740554238</v>
      </c>
      <c r="D364">
        <v>0.9364612176049022</v>
      </c>
      <c r="E364">
        <v>9.8677258109680643E-2</v>
      </c>
      <c r="F364">
        <v>0.2331209342979137</v>
      </c>
      <c r="G364" t="str">
        <f t="shared" si="22"/>
        <v>TEST</v>
      </c>
      <c r="H364" t="str">
        <f t="shared" si="23"/>
        <v>TRAIN</v>
      </c>
      <c r="I364" t="str">
        <f t="shared" si="24"/>
        <v>TRAIN</v>
      </c>
    </row>
    <row r="365" spans="1:9" x14ac:dyDescent="0.3">
      <c r="A365">
        <v>60.1</v>
      </c>
      <c r="B365">
        <v>0.69314718055994529</v>
      </c>
      <c r="C365">
        <f t="shared" ca="1" si="21"/>
        <v>0.68034443505379416</v>
      </c>
      <c r="D365">
        <v>8.4328039201541638E-2</v>
      </c>
      <c r="E365">
        <v>0.63591876108913237</v>
      </c>
      <c r="F365">
        <v>0.78445509632399046</v>
      </c>
      <c r="G365" t="str">
        <f t="shared" si="22"/>
        <v>TRAIN</v>
      </c>
      <c r="H365" t="str">
        <f t="shared" si="23"/>
        <v>TRAIN</v>
      </c>
      <c r="I365" t="str">
        <f t="shared" si="24"/>
        <v>TEST</v>
      </c>
    </row>
    <row r="366" spans="1:9" x14ac:dyDescent="0.3">
      <c r="A366">
        <v>58.534999999999997</v>
      </c>
      <c r="B366">
        <v>0.69314718055994529</v>
      </c>
      <c r="C366">
        <f t="shared" ca="1" si="21"/>
        <v>0.10168302589926659</v>
      </c>
      <c r="D366">
        <v>0.91184378286444112</v>
      </c>
      <c r="E366">
        <v>0.25040934572603479</v>
      </c>
      <c r="F366">
        <v>0.44475539760224303</v>
      </c>
      <c r="G366" t="str">
        <f t="shared" si="22"/>
        <v>TEST</v>
      </c>
      <c r="H366" t="str">
        <f t="shared" si="23"/>
        <v>TRAIN</v>
      </c>
      <c r="I366" t="str">
        <f t="shared" si="24"/>
        <v>TRAIN</v>
      </c>
    </row>
    <row r="367" spans="1:9" x14ac:dyDescent="0.3">
      <c r="A367">
        <v>39.571399999999997</v>
      </c>
      <c r="B367">
        <v>0.91629073187415511</v>
      </c>
      <c r="C367">
        <f t="shared" ca="1" si="21"/>
        <v>0.17086590943625235</v>
      </c>
      <c r="D367">
        <v>0.98852681572360379</v>
      </c>
      <c r="E367">
        <v>0.92170561849492683</v>
      </c>
      <c r="F367">
        <v>0.56024921662924199</v>
      </c>
      <c r="G367" t="str">
        <f t="shared" si="22"/>
        <v>TEST</v>
      </c>
      <c r="H367" t="str">
        <f t="shared" si="23"/>
        <v>TEST</v>
      </c>
      <c r="I367" t="str">
        <f t="shared" si="24"/>
        <v>TRAIN</v>
      </c>
    </row>
    <row r="368" spans="1:9" x14ac:dyDescent="0.3">
      <c r="A368">
        <v>40.0169</v>
      </c>
      <c r="B368">
        <v>0.91629073187415511</v>
      </c>
      <c r="C368">
        <f t="shared" ca="1" si="21"/>
        <v>0.98481300925653548</v>
      </c>
      <c r="D368">
        <v>0.66086353396867359</v>
      </c>
      <c r="E368">
        <v>0.43851052074471109</v>
      </c>
      <c r="F368">
        <v>0.53011124688598188</v>
      </c>
      <c r="G368" t="str">
        <f t="shared" si="22"/>
        <v>TRAIN</v>
      </c>
      <c r="H368" t="str">
        <f t="shared" si="23"/>
        <v>TRAIN</v>
      </c>
      <c r="I368" t="str">
        <f t="shared" si="24"/>
        <v>TRAIN</v>
      </c>
    </row>
    <row r="369" spans="1:9" x14ac:dyDescent="0.3">
      <c r="A369">
        <v>39.347999999999999</v>
      </c>
      <c r="B369">
        <v>0.87546873735389985</v>
      </c>
      <c r="C369">
        <f t="shared" ca="1" si="21"/>
        <v>0.84673170189463898</v>
      </c>
      <c r="D369">
        <v>0.49517444521114984</v>
      </c>
      <c r="E369">
        <v>0.54299712016382118</v>
      </c>
      <c r="F369">
        <v>0.10372143065460793</v>
      </c>
      <c r="G369" t="str">
        <f t="shared" si="22"/>
        <v>TRAIN</v>
      </c>
      <c r="H369" t="str">
        <f t="shared" si="23"/>
        <v>TRAIN</v>
      </c>
      <c r="I369" t="str">
        <f t="shared" si="24"/>
        <v>TRAIN</v>
      </c>
    </row>
    <row r="370" spans="1:9" x14ac:dyDescent="0.3">
      <c r="A370">
        <v>39.299999999999997</v>
      </c>
      <c r="B370">
        <v>0.87546873735389985</v>
      </c>
      <c r="C370">
        <f t="shared" ca="1" si="21"/>
        <v>0.80997956383255409</v>
      </c>
      <c r="D370">
        <v>0.73183153094977449</v>
      </c>
      <c r="E370">
        <v>0.96974080714796962</v>
      </c>
      <c r="F370">
        <v>0.29485077750830513</v>
      </c>
      <c r="G370" t="str">
        <f t="shared" si="22"/>
        <v>TEST</v>
      </c>
      <c r="H370" t="str">
        <f t="shared" si="23"/>
        <v>TEST</v>
      </c>
      <c r="I370" t="str">
        <f t="shared" si="24"/>
        <v>TRAIN</v>
      </c>
    </row>
    <row r="371" spans="1:9" x14ac:dyDescent="0.3">
      <c r="A371">
        <v>40.6</v>
      </c>
      <c r="B371">
        <v>0.91629073187415511</v>
      </c>
      <c r="C371">
        <f t="shared" ca="1" si="21"/>
        <v>6.2703620899306256E-2</v>
      </c>
      <c r="D371">
        <v>0.82215578486769281</v>
      </c>
      <c r="E371">
        <v>0.47330336060064837</v>
      </c>
      <c r="F371">
        <v>0.24903550701804467</v>
      </c>
      <c r="G371" t="str">
        <f t="shared" si="22"/>
        <v>TEST</v>
      </c>
      <c r="H371" t="str">
        <f t="shared" si="23"/>
        <v>TRAIN</v>
      </c>
      <c r="I371" t="str">
        <f t="shared" si="24"/>
        <v>TRAIN</v>
      </c>
    </row>
    <row r="372" spans="1:9" x14ac:dyDescent="0.3">
      <c r="A372">
        <v>40.4</v>
      </c>
      <c r="B372">
        <v>0.91629073187415511</v>
      </c>
      <c r="C372">
        <f t="shared" ca="1" si="21"/>
        <v>0.44261239374716532</v>
      </c>
      <c r="D372">
        <v>0.44214677547559489</v>
      </c>
      <c r="E372">
        <v>0.66227996413093826</v>
      </c>
      <c r="F372">
        <v>0.62892442095826495</v>
      </c>
      <c r="G372" t="str">
        <f t="shared" si="22"/>
        <v>TRAIN</v>
      </c>
      <c r="H372" t="str">
        <f t="shared" si="23"/>
        <v>TRAIN</v>
      </c>
      <c r="I372" t="str">
        <f t="shared" si="24"/>
        <v>TRAIN</v>
      </c>
    </row>
    <row r="373" spans="1:9" x14ac:dyDescent="0.3">
      <c r="A373">
        <v>37.799999999999997</v>
      </c>
      <c r="B373">
        <v>0.91629073187415511</v>
      </c>
      <c r="C373">
        <f t="shared" ca="1" si="21"/>
        <v>0.95469470375955978</v>
      </c>
      <c r="D373">
        <v>7.549923710762807E-2</v>
      </c>
      <c r="E373">
        <v>0.8569897623713626</v>
      </c>
      <c r="F373">
        <v>0.60190724160698184</v>
      </c>
      <c r="G373" t="str">
        <f t="shared" si="22"/>
        <v>TRAIN</v>
      </c>
      <c r="H373" t="str">
        <f t="shared" si="23"/>
        <v>TEST</v>
      </c>
      <c r="I373" t="str">
        <f t="shared" si="24"/>
        <v>TRAIN</v>
      </c>
    </row>
    <row r="374" spans="1:9" x14ac:dyDescent="0.3">
      <c r="A374">
        <v>37.799999999999997</v>
      </c>
      <c r="B374">
        <v>0.91629073187415511</v>
      </c>
      <c r="C374">
        <f t="shared" ca="1" si="21"/>
        <v>0.81625992212171283</v>
      </c>
      <c r="D374">
        <v>0.72142559615012547</v>
      </c>
      <c r="E374">
        <v>0.21464342766746369</v>
      </c>
      <c r="F374">
        <v>4.4381703786045668E-2</v>
      </c>
      <c r="G374" t="str">
        <f t="shared" si="22"/>
        <v>TEST</v>
      </c>
      <c r="H374" t="str">
        <f t="shared" si="23"/>
        <v>TRAIN</v>
      </c>
      <c r="I374" t="str">
        <f t="shared" si="24"/>
        <v>TRAIN</v>
      </c>
    </row>
    <row r="375" spans="1:9" x14ac:dyDescent="0.3">
      <c r="A375">
        <v>39.347999999999999</v>
      </c>
      <c r="B375">
        <v>0.87546873735389985</v>
      </c>
      <c r="C375">
        <f t="shared" ca="1" si="21"/>
        <v>0.33996373876585828</v>
      </c>
      <c r="D375">
        <v>0.89016323851493073</v>
      </c>
      <c r="E375">
        <v>0.9248656559623919</v>
      </c>
      <c r="F375">
        <v>2.4300903288576814E-2</v>
      </c>
      <c r="G375" t="str">
        <f t="shared" si="22"/>
        <v>TEST</v>
      </c>
      <c r="H375" t="str">
        <f t="shared" si="23"/>
        <v>TEST</v>
      </c>
      <c r="I375" t="str">
        <f t="shared" si="24"/>
        <v>TRAIN</v>
      </c>
    </row>
    <row r="376" spans="1:9" x14ac:dyDescent="0.3">
      <c r="A376">
        <v>39.299999999999997</v>
      </c>
      <c r="B376">
        <v>0.87546873735389985</v>
      </c>
      <c r="C376">
        <f t="shared" ca="1" si="21"/>
        <v>0.9762094757282157</v>
      </c>
      <c r="D376">
        <v>0.71111545480844185</v>
      </c>
      <c r="E376">
        <v>6.353411764150918E-2</v>
      </c>
      <c r="F376">
        <v>4.6375470202825175E-2</v>
      </c>
      <c r="G376" t="str">
        <f t="shared" si="22"/>
        <v>TEST</v>
      </c>
      <c r="H376" t="str">
        <f t="shared" si="23"/>
        <v>TRAIN</v>
      </c>
      <c r="I376" t="str">
        <f t="shared" si="24"/>
        <v>TRAIN</v>
      </c>
    </row>
    <row r="377" spans="1:9" x14ac:dyDescent="0.3">
      <c r="A377">
        <v>40.6</v>
      </c>
      <c r="B377">
        <v>0.91629073187415511</v>
      </c>
      <c r="C377">
        <f t="shared" ca="1" si="21"/>
        <v>0.25085755643119967</v>
      </c>
      <c r="D377">
        <v>0.57977528925870891</v>
      </c>
      <c r="E377">
        <v>0.1431667142383104</v>
      </c>
      <c r="F377">
        <v>0.67969907849821654</v>
      </c>
      <c r="G377" t="str">
        <f t="shared" si="22"/>
        <v>TRAIN</v>
      </c>
      <c r="H377" t="str">
        <f t="shared" si="23"/>
        <v>TRAIN</v>
      </c>
      <c r="I377" t="str">
        <f t="shared" si="24"/>
        <v>TEST</v>
      </c>
    </row>
    <row r="378" spans="1:9" x14ac:dyDescent="0.3">
      <c r="A378">
        <v>40.4</v>
      </c>
      <c r="B378">
        <v>0.91629073187415511</v>
      </c>
      <c r="C378">
        <f t="shared" ca="1" si="21"/>
        <v>8.5247361417413958E-2</v>
      </c>
      <c r="D378">
        <v>0.70439042549262409</v>
      </c>
      <c r="E378">
        <v>0.35637622736444663</v>
      </c>
      <c r="F378">
        <v>1.9878109486521356E-2</v>
      </c>
      <c r="G378" t="str">
        <f t="shared" si="22"/>
        <v>TEST</v>
      </c>
      <c r="H378" t="str">
        <f t="shared" si="23"/>
        <v>TRAIN</v>
      </c>
      <c r="I378" t="str">
        <f t="shared" si="24"/>
        <v>TRAIN</v>
      </c>
    </row>
    <row r="379" spans="1:9" x14ac:dyDescent="0.3">
      <c r="A379">
        <v>30.9</v>
      </c>
      <c r="B379">
        <v>1.3083328196501789</v>
      </c>
      <c r="C379">
        <f t="shared" ca="1" si="21"/>
        <v>0.80816269159730858</v>
      </c>
      <c r="D379">
        <v>0.94885621220363525</v>
      </c>
      <c r="E379">
        <v>0.40719553886094872</v>
      </c>
      <c r="F379">
        <v>0.94108415588137129</v>
      </c>
      <c r="G379" t="str">
        <f t="shared" si="22"/>
        <v>TEST</v>
      </c>
      <c r="H379" t="str">
        <f t="shared" si="23"/>
        <v>TRAIN</v>
      </c>
      <c r="I379" t="str">
        <f t="shared" si="24"/>
        <v>TEST</v>
      </c>
    </row>
    <row r="380" spans="1:9" x14ac:dyDescent="0.3">
      <c r="A380">
        <v>36.799999999999997</v>
      </c>
      <c r="B380">
        <v>1.2527629684953681</v>
      </c>
      <c r="C380">
        <f t="shared" ca="1" si="21"/>
        <v>0.62158106821550119</v>
      </c>
      <c r="D380">
        <v>0.43796646806113182</v>
      </c>
      <c r="E380">
        <v>0.86348402309213723</v>
      </c>
      <c r="F380">
        <v>0.55399590021156175</v>
      </c>
      <c r="G380" t="str">
        <f t="shared" si="22"/>
        <v>TRAIN</v>
      </c>
      <c r="H380" t="str">
        <f t="shared" si="23"/>
        <v>TEST</v>
      </c>
      <c r="I380" t="str">
        <f t="shared" si="24"/>
        <v>TRAIN</v>
      </c>
    </row>
    <row r="381" spans="1:9" x14ac:dyDescent="0.3">
      <c r="A381">
        <v>34.299999999999997</v>
      </c>
      <c r="B381">
        <v>1.3083328196501789</v>
      </c>
      <c r="C381">
        <f t="shared" ca="1" si="21"/>
        <v>0.62131220194672487</v>
      </c>
      <c r="D381">
        <v>0.71309826692977585</v>
      </c>
      <c r="E381">
        <v>0.31026709157814092</v>
      </c>
      <c r="F381">
        <v>0.78167497455978485</v>
      </c>
      <c r="G381" t="str">
        <f t="shared" si="22"/>
        <v>TEST</v>
      </c>
      <c r="H381" t="str">
        <f t="shared" si="23"/>
        <v>TRAIN</v>
      </c>
      <c r="I381" t="str">
        <f t="shared" si="24"/>
        <v>TEST</v>
      </c>
    </row>
    <row r="382" spans="1:9" x14ac:dyDescent="0.3">
      <c r="A382">
        <v>34.4</v>
      </c>
      <c r="B382">
        <v>1.3083328196501789</v>
      </c>
      <c r="C382">
        <f t="shared" ca="1" si="21"/>
        <v>0.67908486805923596</v>
      </c>
      <c r="D382">
        <v>9.6974566650608218E-2</v>
      </c>
      <c r="E382">
        <v>0.36409967646294095</v>
      </c>
      <c r="F382">
        <v>0.89614786758932174</v>
      </c>
      <c r="G382" t="str">
        <f t="shared" si="22"/>
        <v>TRAIN</v>
      </c>
      <c r="H382" t="str">
        <f t="shared" si="23"/>
        <v>TRAIN</v>
      </c>
      <c r="I382" t="str">
        <f t="shared" si="24"/>
        <v>TEST</v>
      </c>
    </row>
    <row r="383" spans="1:9" x14ac:dyDescent="0.3">
      <c r="A383">
        <v>38.9</v>
      </c>
      <c r="B383">
        <v>1.1631508098056809</v>
      </c>
      <c r="C383">
        <f t="shared" ca="1" si="21"/>
        <v>0.53247213950371897</v>
      </c>
      <c r="D383">
        <v>2.9257445918622782E-2</v>
      </c>
      <c r="E383">
        <v>0.84919247537486964</v>
      </c>
      <c r="F383">
        <v>0.97434086786072394</v>
      </c>
      <c r="G383" t="str">
        <f t="shared" si="22"/>
        <v>TRAIN</v>
      </c>
      <c r="H383" t="str">
        <f t="shared" si="23"/>
        <v>TEST</v>
      </c>
      <c r="I383" t="str">
        <f t="shared" si="24"/>
        <v>TEST</v>
      </c>
    </row>
    <row r="384" spans="1:9" x14ac:dyDescent="0.3">
      <c r="A384">
        <v>34.7286</v>
      </c>
      <c r="B384">
        <v>1.0986122886681098</v>
      </c>
      <c r="C384">
        <f t="shared" ca="1" si="21"/>
        <v>0.59207493219465179</v>
      </c>
      <c r="D384">
        <v>0.86862192512091085</v>
      </c>
      <c r="E384">
        <v>0.84638744352326967</v>
      </c>
      <c r="F384">
        <v>0.31276029381374348</v>
      </c>
      <c r="G384" t="str">
        <f t="shared" si="22"/>
        <v>TEST</v>
      </c>
      <c r="H384" t="str">
        <f t="shared" si="23"/>
        <v>TEST</v>
      </c>
      <c r="I384" t="str">
        <f t="shared" si="24"/>
        <v>TRAIN</v>
      </c>
    </row>
    <row r="385" spans="1:9" x14ac:dyDescent="0.3">
      <c r="A385">
        <v>31.5002</v>
      </c>
      <c r="B385">
        <v>1.4350845252893227</v>
      </c>
      <c r="C385">
        <f t="shared" ca="1" si="21"/>
        <v>0.91897218922443569</v>
      </c>
      <c r="D385">
        <v>0.59898351915547077</v>
      </c>
      <c r="E385">
        <v>0.61064745531033882</v>
      </c>
      <c r="F385">
        <v>0.94649307917945702</v>
      </c>
      <c r="G385" t="str">
        <f t="shared" si="22"/>
        <v>TRAIN</v>
      </c>
      <c r="H385" t="str">
        <f t="shared" si="23"/>
        <v>TRAIN</v>
      </c>
      <c r="I385" t="str">
        <f t="shared" si="24"/>
        <v>TEST</v>
      </c>
    </row>
    <row r="386" spans="1:9" x14ac:dyDescent="0.3">
      <c r="A386">
        <v>31.5002</v>
      </c>
      <c r="B386">
        <v>1.4350845252893227</v>
      </c>
      <c r="C386">
        <f t="shared" ca="1" si="21"/>
        <v>0.76997734305746734</v>
      </c>
      <c r="D386">
        <v>0.3255226406456031</v>
      </c>
      <c r="E386">
        <v>0.87534612394839406</v>
      </c>
      <c r="F386">
        <v>0.3443737590439101</v>
      </c>
      <c r="G386" t="str">
        <f t="shared" si="22"/>
        <v>TRAIN</v>
      </c>
      <c r="H386" t="str">
        <f t="shared" si="23"/>
        <v>TEST</v>
      </c>
      <c r="I386" t="str">
        <f t="shared" si="24"/>
        <v>TRAIN</v>
      </c>
    </row>
    <row r="387" spans="1:9" x14ac:dyDescent="0.3">
      <c r="A387">
        <v>26.7</v>
      </c>
      <c r="B387">
        <v>1.6486586255873816</v>
      </c>
      <c r="C387">
        <f t="shared" ref="C387:C450" ca="1" si="25">RAND()</f>
        <v>0.81971312567461097</v>
      </c>
      <c r="D387">
        <v>0.69335514284005917</v>
      </c>
      <c r="E387">
        <v>0.23133932530729429</v>
      </c>
      <c r="F387">
        <v>0.17512110930925429</v>
      </c>
      <c r="G387" t="str">
        <f t="shared" ref="G387:G450" si="26">IF(D387&lt;0.67,"TRAIN","TEST")</f>
        <v>TEST</v>
      </c>
      <c r="H387" t="str">
        <f t="shared" ref="H387:H450" si="27">IF(E387&lt;0.67,"TRAIN","TEST")</f>
        <v>TRAIN</v>
      </c>
      <c r="I387" t="str">
        <f t="shared" ref="I387:I450" si="28">IF(F387&lt;0.67,"TRAIN","TEST")</f>
        <v>TRAIN</v>
      </c>
    </row>
    <row r="388" spans="1:9" x14ac:dyDescent="0.3">
      <c r="A388">
        <v>23.2715</v>
      </c>
      <c r="B388">
        <v>1.791759469228055</v>
      </c>
      <c r="C388">
        <f t="shared" ca="1" si="25"/>
        <v>3.2549627061301822E-2</v>
      </c>
      <c r="D388">
        <v>0.17139293329822958</v>
      </c>
      <c r="E388">
        <v>0.679100412615813</v>
      </c>
      <c r="F388">
        <v>0.68763895917976436</v>
      </c>
      <c r="G388" t="str">
        <f t="shared" si="26"/>
        <v>TRAIN</v>
      </c>
      <c r="H388" t="str">
        <f t="shared" si="27"/>
        <v>TEST</v>
      </c>
      <c r="I388" t="str">
        <f t="shared" si="28"/>
        <v>TEST</v>
      </c>
    </row>
    <row r="389" spans="1:9" x14ac:dyDescent="0.3">
      <c r="A389">
        <v>38.169600000000003</v>
      </c>
      <c r="B389">
        <v>1.0986122886681098</v>
      </c>
      <c r="C389">
        <f t="shared" ca="1" si="25"/>
        <v>0.77257150431535859</v>
      </c>
      <c r="D389">
        <v>0.77721016622729999</v>
      </c>
      <c r="E389">
        <v>0.27119079858085937</v>
      </c>
      <c r="F389">
        <v>0.24166054083836208</v>
      </c>
      <c r="G389" t="str">
        <f t="shared" si="26"/>
        <v>TEST</v>
      </c>
      <c r="H389" t="str">
        <f t="shared" si="27"/>
        <v>TRAIN</v>
      </c>
      <c r="I389" t="str">
        <f t="shared" si="28"/>
        <v>TRAIN</v>
      </c>
    </row>
    <row r="390" spans="1:9" x14ac:dyDescent="0.3">
      <c r="A390">
        <v>38.7896</v>
      </c>
      <c r="B390">
        <v>1.0986122886681098</v>
      </c>
      <c r="C390">
        <f t="shared" ca="1" si="25"/>
        <v>0.97395057912141125</v>
      </c>
      <c r="D390">
        <v>0.75093217834875448</v>
      </c>
      <c r="E390">
        <v>0.61954695313257624</v>
      </c>
      <c r="F390">
        <v>0.40340695533265958</v>
      </c>
      <c r="G390" t="str">
        <f t="shared" si="26"/>
        <v>TEST</v>
      </c>
      <c r="H390" t="str">
        <f t="shared" si="27"/>
        <v>TRAIN</v>
      </c>
      <c r="I390" t="str">
        <f t="shared" si="28"/>
        <v>TRAIN</v>
      </c>
    </row>
    <row r="391" spans="1:9" x14ac:dyDescent="0.3">
      <c r="A391">
        <v>34.781799999999997</v>
      </c>
      <c r="B391">
        <v>1.0986122886681098</v>
      </c>
      <c r="C391">
        <f t="shared" ca="1" si="25"/>
        <v>0.51653214928163949</v>
      </c>
      <c r="D391">
        <v>0.73352657346894279</v>
      </c>
      <c r="E391">
        <v>0.65452847162929761</v>
      </c>
      <c r="F391">
        <v>0.91731195189499481</v>
      </c>
      <c r="G391" t="str">
        <f t="shared" si="26"/>
        <v>TEST</v>
      </c>
      <c r="H391" t="str">
        <f t="shared" si="27"/>
        <v>TRAIN</v>
      </c>
      <c r="I391" t="str">
        <f t="shared" si="28"/>
        <v>TEST</v>
      </c>
    </row>
    <row r="392" spans="1:9" x14ac:dyDescent="0.3">
      <c r="A392">
        <v>35.460599999999999</v>
      </c>
      <c r="B392">
        <v>1.0986122886681098</v>
      </c>
      <c r="C392">
        <f t="shared" ca="1" si="25"/>
        <v>0.66506086040192625</v>
      </c>
      <c r="D392">
        <v>0.19240371835057235</v>
      </c>
      <c r="E392">
        <v>0.87451851351580889</v>
      </c>
      <c r="F392">
        <v>7.313900701435605E-2</v>
      </c>
      <c r="G392" t="str">
        <f t="shared" si="26"/>
        <v>TRAIN</v>
      </c>
      <c r="H392" t="str">
        <f t="shared" si="27"/>
        <v>TEST</v>
      </c>
      <c r="I392" t="str">
        <f t="shared" si="28"/>
        <v>TRAIN</v>
      </c>
    </row>
    <row r="393" spans="1:9" x14ac:dyDescent="0.3">
      <c r="A393">
        <v>35.883099999999999</v>
      </c>
      <c r="B393">
        <v>1.0986122886681098</v>
      </c>
      <c r="C393">
        <f t="shared" ca="1" si="25"/>
        <v>0.60207105114285442</v>
      </c>
      <c r="D393">
        <v>0.85873676294771739</v>
      </c>
      <c r="E393">
        <v>0.75764912506057958</v>
      </c>
      <c r="F393">
        <v>0.95638828058511172</v>
      </c>
      <c r="G393" t="str">
        <f t="shared" si="26"/>
        <v>TEST</v>
      </c>
      <c r="H393" t="str">
        <f t="shared" si="27"/>
        <v>TEST</v>
      </c>
      <c r="I393" t="str">
        <f t="shared" si="28"/>
        <v>TEST</v>
      </c>
    </row>
    <row r="394" spans="1:9" x14ac:dyDescent="0.3">
      <c r="A394">
        <v>35.708100000000002</v>
      </c>
      <c r="B394">
        <v>1.0986122886681098</v>
      </c>
      <c r="C394">
        <f t="shared" ca="1" si="25"/>
        <v>0.19147641710293906</v>
      </c>
      <c r="D394">
        <v>0.71172823326287193</v>
      </c>
      <c r="E394">
        <v>0.39515571959794882</v>
      </c>
      <c r="F394">
        <v>0.74802034476482371</v>
      </c>
      <c r="G394" t="str">
        <f t="shared" si="26"/>
        <v>TEST</v>
      </c>
      <c r="H394" t="str">
        <f t="shared" si="27"/>
        <v>TRAIN</v>
      </c>
      <c r="I394" t="str">
        <f t="shared" si="28"/>
        <v>TEST</v>
      </c>
    </row>
    <row r="395" spans="1:9" x14ac:dyDescent="0.3">
      <c r="A395">
        <v>34.7288</v>
      </c>
      <c r="B395">
        <v>1.0986122886681098</v>
      </c>
      <c r="C395">
        <f t="shared" ca="1" si="25"/>
        <v>0.80091953701391583</v>
      </c>
      <c r="D395">
        <v>0.58018953444423704</v>
      </c>
      <c r="E395">
        <v>0.80267661594813033</v>
      </c>
      <c r="F395">
        <v>0.5758040682016009</v>
      </c>
      <c r="G395" t="str">
        <f t="shared" si="26"/>
        <v>TRAIN</v>
      </c>
      <c r="H395" t="str">
        <f t="shared" si="27"/>
        <v>TEST</v>
      </c>
      <c r="I395" t="str">
        <f t="shared" si="28"/>
        <v>TRAIN</v>
      </c>
    </row>
    <row r="396" spans="1:9" x14ac:dyDescent="0.3">
      <c r="A396">
        <v>34.285299999999999</v>
      </c>
      <c r="B396">
        <v>1.0986122886681098</v>
      </c>
      <c r="C396">
        <f t="shared" ca="1" si="25"/>
        <v>0.23444050631558833</v>
      </c>
      <c r="D396">
        <v>0.40272993719361361</v>
      </c>
      <c r="E396">
        <v>0.37474596853038622</v>
      </c>
      <c r="F396">
        <v>0.43816879155574906</v>
      </c>
      <c r="G396" t="str">
        <f t="shared" si="26"/>
        <v>TRAIN</v>
      </c>
      <c r="H396" t="str">
        <f t="shared" si="27"/>
        <v>TRAIN</v>
      </c>
      <c r="I396" t="str">
        <f t="shared" si="28"/>
        <v>TRAIN</v>
      </c>
    </row>
    <row r="397" spans="1:9" x14ac:dyDescent="0.3">
      <c r="A397">
        <v>30.537500000000001</v>
      </c>
      <c r="B397">
        <v>1.5686159179138452</v>
      </c>
      <c r="C397">
        <f t="shared" ca="1" si="25"/>
        <v>0.36036630499213529</v>
      </c>
      <c r="D397">
        <v>0.22424771818330957</v>
      </c>
      <c r="E397">
        <v>0.35931808740477444</v>
      </c>
      <c r="F397">
        <v>0.63762550453363265</v>
      </c>
      <c r="G397" t="str">
        <f t="shared" si="26"/>
        <v>TRAIN</v>
      </c>
      <c r="H397" t="str">
        <f t="shared" si="27"/>
        <v>TRAIN</v>
      </c>
      <c r="I397" t="str">
        <f t="shared" si="28"/>
        <v>TRAIN</v>
      </c>
    </row>
    <row r="398" spans="1:9" x14ac:dyDescent="0.3">
      <c r="A398">
        <v>31.374700000000001</v>
      </c>
      <c r="B398">
        <v>1.5686159179138452</v>
      </c>
      <c r="C398">
        <f t="shared" ca="1" si="25"/>
        <v>0.47308688287185829</v>
      </c>
      <c r="D398">
        <v>0.5559148651774154</v>
      </c>
      <c r="E398">
        <v>0.94756480950094768</v>
      </c>
      <c r="F398">
        <v>0.85457614216780209</v>
      </c>
      <c r="G398" t="str">
        <f t="shared" si="26"/>
        <v>TRAIN</v>
      </c>
      <c r="H398" t="str">
        <f t="shared" si="27"/>
        <v>TEST</v>
      </c>
      <c r="I398" t="str">
        <f t="shared" si="28"/>
        <v>TEST</v>
      </c>
    </row>
    <row r="399" spans="1:9" x14ac:dyDescent="0.3">
      <c r="A399">
        <v>23.227</v>
      </c>
      <c r="B399">
        <v>1.6094379124341003</v>
      </c>
      <c r="C399">
        <f t="shared" ca="1" si="25"/>
        <v>0.97912557645366827</v>
      </c>
      <c r="D399">
        <v>0.98473163932216323</v>
      </c>
      <c r="E399">
        <v>0.32278292167852085</v>
      </c>
      <c r="F399">
        <v>0.22372978341150396</v>
      </c>
      <c r="G399" t="str">
        <f t="shared" si="26"/>
        <v>TEST</v>
      </c>
      <c r="H399" t="str">
        <f t="shared" si="27"/>
        <v>TRAIN</v>
      </c>
      <c r="I399" t="str">
        <f t="shared" si="28"/>
        <v>TRAIN</v>
      </c>
    </row>
    <row r="400" spans="1:9" x14ac:dyDescent="0.3">
      <c r="A400">
        <v>23.618200000000002</v>
      </c>
      <c r="B400">
        <v>1.6094379124341003</v>
      </c>
      <c r="C400">
        <f t="shared" ca="1" si="25"/>
        <v>0.11057258898456535</v>
      </c>
      <c r="D400">
        <v>0.80547100117663872</v>
      </c>
      <c r="E400">
        <v>0.91007023932045994</v>
      </c>
      <c r="F400">
        <v>0.12425738532001407</v>
      </c>
      <c r="G400" t="str">
        <f t="shared" si="26"/>
        <v>TEST</v>
      </c>
      <c r="H400" t="str">
        <f t="shared" si="27"/>
        <v>TEST</v>
      </c>
      <c r="I400" t="str">
        <f t="shared" si="28"/>
        <v>TRAIN</v>
      </c>
    </row>
    <row r="401" spans="1:9" x14ac:dyDescent="0.3">
      <c r="A401">
        <v>41.695999999999998</v>
      </c>
      <c r="B401">
        <v>0.87546873735389985</v>
      </c>
      <c r="C401">
        <f t="shared" ca="1" si="25"/>
        <v>0.70472167745014103</v>
      </c>
      <c r="D401">
        <v>0.11696362264072002</v>
      </c>
      <c r="E401">
        <v>0.82043036816666537</v>
      </c>
      <c r="F401">
        <v>0.26751818532612825</v>
      </c>
      <c r="G401" t="str">
        <f t="shared" si="26"/>
        <v>TRAIN</v>
      </c>
      <c r="H401" t="str">
        <f t="shared" si="27"/>
        <v>TEST</v>
      </c>
      <c r="I401" t="str">
        <f t="shared" si="28"/>
        <v>TRAIN</v>
      </c>
    </row>
    <row r="402" spans="1:9" x14ac:dyDescent="0.3">
      <c r="A402">
        <v>36.1</v>
      </c>
      <c r="B402">
        <v>1.0986122886681098</v>
      </c>
      <c r="C402">
        <f t="shared" ca="1" si="25"/>
        <v>9.4075738974659595E-2</v>
      </c>
      <c r="D402">
        <v>0.60885860157140292</v>
      </c>
      <c r="E402">
        <v>0.89056655942089036</v>
      </c>
      <c r="F402">
        <v>0.5264679339784647</v>
      </c>
      <c r="G402" t="str">
        <f t="shared" si="26"/>
        <v>TRAIN</v>
      </c>
      <c r="H402" t="str">
        <f t="shared" si="27"/>
        <v>TEST</v>
      </c>
      <c r="I402" t="str">
        <f t="shared" si="28"/>
        <v>TRAIN</v>
      </c>
    </row>
    <row r="403" spans="1:9" x14ac:dyDescent="0.3">
      <c r="A403">
        <v>38.1</v>
      </c>
      <c r="B403">
        <v>1.2809338454620642</v>
      </c>
      <c r="C403">
        <f t="shared" ca="1" si="25"/>
        <v>0.23584258881014808</v>
      </c>
      <c r="D403">
        <v>0.21813559623379175</v>
      </c>
      <c r="E403">
        <v>2.8948014861566396E-2</v>
      </c>
      <c r="F403">
        <v>0.1941364803943898</v>
      </c>
      <c r="G403" t="str">
        <f t="shared" si="26"/>
        <v>TRAIN</v>
      </c>
      <c r="H403" t="str">
        <f t="shared" si="27"/>
        <v>TRAIN</v>
      </c>
      <c r="I403" t="str">
        <f t="shared" si="28"/>
        <v>TRAIN</v>
      </c>
    </row>
    <row r="404" spans="1:9" x14ac:dyDescent="0.3">
      <c r="A404">
        <v>34.4</v>
      </c>
      <c r="B404">
        <v>1.0986122886681098</v>
      </c>
      <c r="C404">
        <f t="shared" ca="1" si="25"/>
        <v>0.15310939347502028</v>
      </c>
      <c r="D404">
        <v>0.87093881525366657</v>
      </c>
      <c r="E404">
        <v>0.1269466990657202</v>
      </c>
      <c r="F404">
        <v>0.44843070949199149</v>
      </c>
      <c r="G404" t="str">
        <f t="shared" si="26"/>
        <v>TEST</v>
      </c>
      <c r="H404" t="str">
        <f t="shared" si="27"/>
        <v>TRAIN</v>
      </c>
      <c r="I404" t="str">
        <f t="shared" si="28"/>
        <v>TRAIN</v>
      </c>
    </row>
    <row r="405" spans="1:9" x14ac:dyDescent="0.3">
      <c r="A405">
        <v>38.299999999999997</v>
      </c>
      <c r="B405">
        <v>1.0986122886681098</v>
      </c>
      <c r="C405">
        <f t="shared" ca="1" si="25"/>
        <v>0.64426452452267802</v>
      </c>
      <c r="D405">
        <v>0.87569475604074543</v>
      </c>
      <c r="E405">
        <v>0.98964808616244015</v>
      </c>
      <c r="F405">
        <v>0.79900585403234492</v>
      </c>
      <c r="G405" t="str">
        <f t="shared" si="26"/>
        <v>TEST</v>
      </c>
      <c r="H405" t="str">
        <f t="shared" si="27"/>
        <v>TEST</v>
      </c>
      <c r="I405" t="str">
        <f t="shared" si="28"/>
        <v>TEST</v>
      </c>
    </row>
    <row r="406" spans="1:9" x14ac:dyDescent="0.3">
      <c r="A406">
        <v>36</v>
      </c>
      <c r="B406">
        <v>1.0986122886681098</v>
      </c>
      <c r="C406">
        <f t="shared" ca="1" si="25"/>
        <v>0.94674099128046529</v>
      </c>
      <c r="D406">
        <v>0.11122887448204244</v>
      </c>
      <c r="E406">
        <v>0.25730568215526184</v>
      </c>
      <c r="F406">
        <v>0.63535146533720233</v>
      </c>
      <c r="G406" t="str">
        <f t="shared" si="26"/>
        <v>TRAIN</v>
      </c>
      <c r="H406" t="str">
        <f t="shared" si="27"/>
        <v>TRAIN</v>
      </c>
      <c r="I406" t="str">
        <f t="shared" si="28"/>
        <v>TRAIN</v>
      </c>
    </row>
    <row r="407" spans="1:9" x14ac:dyDescent="0.3">
      <c r="A407">
        <v>34.9</v>
      </c>
      <c r="B407">
        <v>1.2809338454620642</v>
      </c>
      <c r="C407">
        <f t="shared" ca="1" si="25"/>
        <v>2.9230297160349972E-2</v>
      </c>
      <c r="D407">
        <v>0.58435479106859223</v>
      </c>
      <c r="E407">
        <v>0.82704232124153387</v>
      </c>
      <c r="F407">
        <v>7.0655297514723325E-2</v>
      </c>
      <c r="G407" t="str">
        <f t="shared" si="26"/>
        <v>TRAIN</v>
      </c>
      <c r="H407" t="str">
        <f t="shared" si="27"/>
        <v>TEST</v>
      </c>
      <c r="I407" t="str">
        <f t="shared" si="28"/>
        <v>TRAIN</v>
      </c>
    </row>
    <row r="408" spans="1:9" x14ac:dyDescent="0.3">
      <c r="A408">
        <v>40</v>
      </c>
      <c r="B408">
        <v>1.2809338454620642</v>
      </c>
      <c r="C408">
        <f t="shared" ca="1" si="25"/>
        <v>0.62785935351150235</v>
      </c>
      <c r="D408">
        <v>0.21190257137177426</v>
      </c>
      <c r="E408">
        <v>9.1845517136345811E-2</v>
      </c>
      <c r="F408">
        <v>0.70505731188970344</v>
      </c>
      <c r="G408" t="str">
        <f t="shared" si="26"/>
        <v>TRAIN</v>
      </c>
      <c r="H408" t="str">
        <f t="shared" si="27"/>
        <v>TRAIN</v>
      </c>
      <c r="I408" t="str">
        <f t="shared" si="28"/>
        <v>TEST</v>
      </c>
    </row>
    <row r="409" spans="1:9" x14ac:dyDescent="0.3">
      <c r="A409">
        <v>24.9754</v>
      </c>
      <c r="B409">
        <v>1.824549292051046</v>
      </c>
      <c r="C409">
        <f t="shared" ca="1" si="25"/>
        <v>0.5694577275204824</v>
      </c>
      <c r="D409">
        <v>0.94557278526965383</v>
      </c>
      <c r="E409">
        <v>0.11297211234029969</v>
      </c>
      <c r="F409">
        <v>0.38801970223989246</v>
      </c>
      <c r="G409" t="str">
        <f t="shared" si="26"/>
        <v>TEST</v>
      </c>
      <c r="H409" t="str">
        <f t="shared" si="27"/>
        <v>TRAIN</v>
      </c>
      <c r="I409" t="str">
        <f t="shared" si="28"/>
        <v>TRAIN</v>
      </c>
    </row>
    <row r="410" spans="1:9" x14ac:dyDescent="0.3">
      <c r="A410">
        <v>26.299900000000001</v>
      </c>
      <c r="B410">
        <v>1.824549292051046</v>
      </c>
      <c r="C410">
        <f t="shared" ca="1" si="25"/>
        <v>0.21630368615141193</v>
      </c>
      <c r="D410">
        <v>0.40821530487620405</v>
      </c>
      <c r="E410">
        <v>0.71287845401615024</v>
      </c>
      <c r="F410">
        <v>0.42526989299352569</v>
      </c>
      <c r="G410" t="str">
        <f t="shared" si="26"/>
        <v>TRAIN</v>
      </c>
      <c r="H410" t="str">
        <f t="shared" si="27"/>
        <v>TEST</v>
      </c>
      <c r="I410" t="str">
        <f t="shared" si="28"/>
        <v>TRAIN</v>
      </c>
    </row>
    <row r="411" spans="1:9" x14ac:dyDescent="0.3">
      <c r="A411">
        <v>36.1</v>
      </c>
      <c r="B411">
        <v>1.0986122886681098</v>
      </c>
      <c r="C411">
        <f t="shared" ca="1" si="25"/>
        <v>0.39422172617177154</v>
      </c>
      <c r="D411">
        <v>0.44047443381917573</v>
      </c>
      <c r="E411">
        <v>0.51400566011181914</v>
      </c>
      <c r="F411">
        <v>0.36932813400045472</v>
      </c>
      <c r="G411" t="str">
        <f t="shared" si="26"/>
        <v>TRAIN</v>
      </c>
      <c r="H411" t="str">
        <f t="shared" si="27"/>
        <v>TRAIN</v>
      </c>
      <c r="I411" t="str">
        <f t="shared" si="28"/>
        <v>TRAIN</v>
      </c>
    </row>
    <row r="412" spans="1:9" x14ac:dyDescent="0.3">
      <c r="A412">
        <v>37.200000000000003</v>
      </c>
      <c r="B412">
        <v>1.2809338454620642</v>
      </c>
      <c r="C412">
        <f t="shared" ca="1" si="25"/>
        <v>0.28586204648325397</v>
      </c>
      <c r="D412">
        <v>0.15263736806993877</v>
      </c>
      <c r="E412">
        <v>0.25871930098450635</v>
      </c>
      <c r="F412">
        <v>0.64803039610169788</v>
      </c>
      <c r="G412" t="str">
        <f t="shared" si="26"/>
        <v>TRAIN</v>
      </c>
      <c r="H412" t="str">
        <f t="shared" si="27"/>
        <v>TRAIN</v>
      </c>
      <c r="I412" t="str">
        <f t="shared" si="28"/>
        <v>TRAIN</v>
      </c>
    </row>
    <row r="413" spans="1:9" x14ac:dyDescent="0.3">
      <c r="A413">
        <v>40</v>
      </c>
      <c r="B413">
        <v>1.2809338454620642</v>
      </c>
      <c r="C413">
        <f t="shared" ca="1" si="25"/>
        <v>0.99142586389974385</v>
      </c>
      <c r="D413">
        <v>0.62113077311733367</v>
      </c>
      <c r="E413">
        <v>0.85201842472350486</v>
      </c>
      <c r="F413">
        <v>0.12148972542011072</v>
      </c>
      <c r="G413" t="str">
        <f t="shared" si="26"/>
        <v>TRAIN</v>
      </c>
      <c r="H413" t="str">
        <f t="shared" si="27"/>
        <v>TEST</v>
      </c>
      <c r="I413" t="str">
        <f t="shared" si="28"/>
        <v>TRAIN</v>
      </c>
    </row>
    <row r="414" spans="1:9" x14ac:dyDescent="0.3">
      <c r="A414">
        <v>34.1</v>
      </c>
      <c r="B414">
        <v>1.5260563034950492</v>
      </c>
      <c r="C414">
        <f t="shared" ca="1" si="25"/>
        <v>0.45559628908082017</v>
      </c>
      <c r="D414">
        <v>4.4148130381384432E-2</v>
      </c>
      <c r="E414">
        <v>4.9733877636743751E-2</v>
      </c>
      <c r="F414">
        <v>0.41941665374178128</v>
      </c>
      <c r="G414" t="str">
        <f t="shared" si="26"/>
        <v>TRAIN</v>
      </c>
      <c r="H414" t="str">
        <f t="shared" si="27"/>
        <v>TRAIN</v>
      </c>
      <c r="I414" t="str">
        <f t="shared" si="28"/>
        <v>TRAIN</v>
      </c>
    </row>
    <row r="415" spans="1:9" x14ac:dyDescent="0.3">
      <c r="A415">
        <v>37.200000000000003</v>
      </c>
      <c r="B415">
        <v>1.2809338454620642</v>
      </c>
      <c r="C415">
        <f t="shared" ca="1" si="25"/>
        <v>9.6307696718319846E-2</v>
      </c>
      <c r="D415">
        <v>8.3287924067384833E-2</v>
      </c>
      <c r="E415">
        <v>0.96201635026638033</v>
      </c>
      <c r="F415">
        <v>0.40487227743522536</v>
      </c>
      <c r="G415" t="str">
        <f t="shared" si="26"/>
        <v>TRAIN</v>
      </c>
      <c r="H415" t="str">
        <f t="shared" si="27"/>
        <v>TEST</v>
      </c>
      <c r="I415" t="str">
        <f t="shared" si="28"/>
        <v>TRAIN</v>
      </c>
    </row>
    <row r="416" spans="1:9" x14ac:dyDescent="0.3">
      <c r="A416">
        <v>30.299900000000001</v>
      </c>
      <c r="B416">
        <v>1.5260563034950492</v>
      </c>
      <c r="C416">
        <f t="shared" ca="1" si="25"/>
        <v>0.73183372073973607</v>
      </c>
      <c r="D416">
        <v>0.35411603821454518</v>
      </c>
      <c r="E416">
        <v>0.70666689928909721</v>
      </c>
      <c r="F416">
        <v>0.6667458393760739</v>
      </c>
      <c r="G416" t="str">
        <f t="shared" si="26"/>
        <v>TRAIN</v>
      </c>
      <c r="H416" t="str">
        <f t="shared" si="27"/>
        <v>TEST</v>
      </c>
      <c r="I416" t="str">
        <f t="shared" si="28"/>
        <v>TRAIN</v>
      </c>
    </row>
    <row r="417" spans="1:9" x14ac:dyDescent="0.3">
      <c r="A417">
        <v>42.8</v>
      </c>
      <c r="B417">
        <v>0.87546873735389985</v>
      </c>
      <c r="C417">
        <f t="shared" ca="1" si="25"/>
        <v>0.18174060599241759</v>
      </c>
      <c r="D417">
        <v>0.53691636822788547</v>
      </c>
      <c r="E417">
        <v>0.88271583676054555</v>
      </c>
      <c r="F417">
        <v>0.48450096920466057</v>
      </c>
      <c r="G417" t="str">
        <f t="shared" si="26"/>
        <v>TRAIN</v>
      </c>
      <c r="H417" t="str">
        <f t="shared" si="27"/>
        <v>TEST</v>
      </c>
      <c r="I417" t="str">
        <f t="shared" si="28"/>
        <v>TRAIN</v>
      </c>
    </row>
    <row r="418" spans="1:9" x14ac:dyDescent="0.3">
      <c r="A418">
        <v>46.9</v>
      </c>
      <c r="B418">
        <v>0.87546873735389985</v>
      </c>
      <c r="C418">
        <f t="shared" ca="1" si="25"/>
        <v>0.13224256923590016</v>
      </c>
      <c r="D418">
        <v>0.22423985130294921</v>
      </c>
      <c r="E418">
        <v>0.92735513714659934</v>
      </c>
      <c r="F418">
        <v>0.87867753730790954</v>
      </c>
      <c r="G418" t="str">
        <f t="shared" si="26"/>
        <v>TRAIN</v>
      </c>
      <c r="H418" t="str">
        <f t="shared" si="27"/>
        <v>TEST</v>
      </c>
      <c r="I418" t="str">
        <f t="shared" si="28"/>
        <v>TEST</v>
      </c>
    </row>
    <row r="419" spans="1:9" x14ac:dyDescent="0.3">
      <c r="A419">
        <v>42.6</v>
      </c>
      <c r="B419">
        <v>0.87546873735389985</v>
      </c>
      <c r="C419">
        <f t="shared" ca="1" si="25"/>
        <v>2.0071067124134423E-3</v>
      </c>
      <c r="D419">
        <v>0.47659460393888742</v>
      </c>
      <c r="E419">
        <v>0.84995065144663395</v>
      </c>
      <c r="F419">
        <v>0.842496071663973</v>
      </c>
      <c r="G419" t="str">
        <f t="shared" si="26"/>
        <v>TRAIN</v>
      </c>
      <c r="H419" t="str">
        <f t="shared" si="27"/>
        <v>TEST</v>
      </c>
      <c r="I419" t="str">
        <f t="shared" si="28"/>
        <v>TEST</v>
      </c>
    </row>
    <row r="420" spans="1:9" x14ac:dyDescent="0.3">
      <c r="A420">
        <v>46.8</v>
      </c>
      <c r="B420">
        <v>0.87546873735389985</v>
      </c>
      <c r="C420">
        <f t="shared" ca="1" si="25"/>
        <v>0.89950293576511164</v>
      </c>
      <c r="D420">
        <v>0.80824425607296946</v>
      </c>
      <c r="E420">
        <v>0.26165491637275085</v>
      </c>
      <c r="F420">
        <v>0.55710741396512808</v>
      </c>
      <c r="G420" t="str">
        <f t="shared" si="26"/>
        <v>TEST</v>
      </c>
      <c r="H420" t="str">
        <f t="shared" si="27"/>
        <v>TRAIN</v>
      </c>
      <c r="I420" t="str">
        <f t="shared" si="28"/>
        <v>TRAIN</v>
      </c>
    </row>
    <row r="421" spans="1:9" x14ac:dyDescent="0.3">
      <c r="A421">
        <v>40.299999999999997</v>
      </c>
      <c r="B421">
        <v>1.2527629684953681</v>
      </c>
      <c r="C421">
        <f t="shared" ca="1" si="25"/>
        <v>0.40711026531867067</v>
      </c>
      <c r="D421">
        <v>0.85330030762252052</v>
      </c>
      <c r="E421">
        <v>4.661004072670849E-2</v>
      </c>
      <c r="F421">
        <v>7.9615579087245703E-2</v>
      </c>
      <c r="G421" t="str">
        <f t="shared" si="26"/>
        <v>TEST</v>
      </c>
      <c r="H421" t="str">
        <f t="shared" si="27"/>
        <v>TRAIN</v>
      </c>
      <c r="I421" t="str">
        <f t="shared" si="28"/>
        <v>TRAIN</v>
      </c>
    </row>
    <row r="422" spans="1:9" x14ac:dyDescent="0.3">
      <c r="A422">
        <v>41.2</v>
      </c>
      <c r="B422">
        <v>1.2527629684953681</v>
      </c>
      <c r="C422">
        <f t="shared" ca="1" si="25"/>
        <v>0.20597729497269135</v>
      </c>
      <c r="D422">
        <v>6.0450016315355959E-2</v>
      </c>
      <c r="E422">
        <v>0.19098932805238511</v>
      </c>
      <c r="F422">
        <v>6.8487974044028843E-2</v>
      </c>
      <c r="G422" t="str">
        <f t="shared" si="26"/>
        <v>TRAIN</v>
      </c>
      <c r="H422" t="str">
        <f t="shared" si="27"/>
        <v>TRAIN</v>
      </c>
      <c r="I422" t="str">
        <f t="shared" si="28"/>
        <v>TRAIN</v>
      </c>
    </row>
    <row r="423" spans="1:9" x14ac:dyDescent="0.3">
      <c r="A423">
        <v>35.6</v>
      </c>
      <c r="B423">
        <v>1.2809338454620642</v>
      </c>
      <c r="C423">
        <f t="shared" ca="1" si="25"/>
        <v>0.74358050965849143</v>
      </c>
      <c r="D423">
        <v>0.46820795742835974</v>
      </c>
      <c r="E423">
        <v>0.37699600139359746</v>
      </c>
      <c r="F423">
        <v>0.83615009623136238</v>
      </c>
      <c r="G423" t="str">
        <f t="shared" si="26"/>
        <v>TRAIN</v>
      </c>
      <c r="H423" t="str">
        <f t="shared" si="27"/>
        <v>TRAIN</v>
      </c>
      <c r="I423" t="str">
        <f t="shared" si="28"/>
        <v>TEST</v>
      </c>
    </row>
    <row r="424" spans="1:9" x14ac:dyDescent="0.3">
      <c r="A424">
        <v>48.1</v>
      </c>
      <c r="B424">
        <v>0.87546873735389985</v>
      </c>
      <c r="C424">
        <f t="shared" ca="1" si="25"/>
        <v>9.0590513921963933E-2</v>
      </c>
      <c r="D424">
        <v>0.32735874846883395</v>
      </c>
      <c r="E424">
        <v>0.93424468423059681</v>
      </c>
      <c r="F424">
        <v>0.53131137422627372</v>
      </c>
      <c r="G424" t="str">
        <f t="shared" si="26"/>
        <v>TRAIN</v>
      </c>
      <c r="H424" t="str">
        <f t="shared" si="27"/>
        <v>TEST</v>
      </c>
      <c r="I424" t="str">
        <f t="shared" si="28"/>
        <v>TRAIN</v>
      </c>
    </row>
    <row r="425" spans="1:9" x14ac:dyDescent="0.3">
      <c r="A425">
        <v>41.699800000000003</v>
      </c>
      <c r="B425">
        <v>0.87546873735389985</v>
      </c>
      <c r="C425">
        <f t="shared" ca="1" si="25"/>
        <v>0.89220401763016133</v>
      </c>
      <c r="D425">
        <v>0.37768775808480404</v>
      </c>
      <c r="E425">
        <v>0.77435380152407729</v>
      </c>
      <c r="F425">
        <v>0.5118094291942018</v>
      </c>
      <c r="G425" t="str">
        <f t="shared" si="26"/>
        <v>TRAIN</v>
      </c>
      <c r="H425" t="str">
        <f t="shared" si="27"/>
        <v>TEST</v>
      </c>
      <c r="I425" t="str">
        <f t="shared" si="28"/>
        <v>TRAIN</v>
      </c>
    </row>
    <row r="426" spans="1:9" x14ac:dyDescent="0.3">
      <c r="A426">
        <v>38.299999999999997</v>
      </c>
      <c r="B426">
        <v>0.99325177301028345</v>
      </c>
      <c r="C426">
        <f t="shared" ca="1" si="25"/>
        <v>0.94447242670580589</v>
      </c>
      <c r="D426">
        <v>0.34337281100025785</v>
      </c>
      <c r="E426">
        <v>0.13007904749179056</v>
      </c>
      <c r="F426">
        <v>0.88163207746979566</v>
      </c>
      <c r="G426" t="str">
        <f t="shared" si="26"/>
        <v>TRAIN</v>
      </c>
      <c r="H426" t="str">
        <f t="shared" si="27"/>
        <v>TRAIN</v>
      </c>
      <c r="I426" t="str">
        <f t="shared" si="28"/>
        <v>TEST</v>
      </c>
    </row>
    <row r="427" spans="1:9" x14ac:dyDescent="0.3">
      <c r="A427">
        <v>37.6</v>
      </c>
      <c r="B427">
        <v>1.2527629684953681</v>
      </c>
      <c r="C427">
        <f t="shared" ca="1" si="25"/>
        <v>0.664761618004996</v>
      </c>
      <c r="D427">
        <v>0.29834135168404152</v>
      </c>
      <c r="E427">
        <v>0.73664434114067323</v>
      </c>
      <c r="F427">
        <v>0.23392943489417983</v>
      </c>
      <c r="G427" t="str">
        <f t="shared" si="26"/>
        <v>TRAIN</v>
      </c>
      <c r="H427" t="str">
        <f t="shared" si="27"/>
        <v>TEST</v>
      </c>
      <c r="I427" t="str">
        <f t="shared" si="28"/>
        <v>TRAIN</v>
      </c>
    </row>
    <row r="428" spans="1:9" x14ac:dyDescent="0.3">
      <c r="A428">
        <v>41.699800000000003</v>
      </c>
      <c r="B428">
        <v>0.87546873735389985</v>
      </c>
      <c r="C428">
        <f t="shared" ca="1" si="25"/>
        <v>0.51470193266624831</v>
      </c>
      <c r="D428">
        <v>0.49291422575785493</v>
      </c>
      <c r="E428">
        <v>0.14494964818436129</v>
      </c>
      <c r="F428">
        <v>9.9890896435561927E-2</v>
      </c>
      <c r="G428" t="str">
        <f t="shared" si="26"/>
        <v>TRAIN</v>
      </c>
      <c r="H428" t="str">
        <f t="shared" si="27"/>
        <v>TRAIN</v>
      </c>
      <c r="I428" t="str">
        <f t="shared" si="28"/>
        <v>TRAIN</v>
      </c>
    </row>
    <row r="429" spans="1:9" x14ac:dyDescent="0.3">
      <c r="A429">
        <v>38.299999999999997</v>
      </c>
      <c r="B429">
        <v>0.99325177301028345</v>
      </c>
      <c r="C429">
        <f t="shared" ca="1" si="25"/>
        <v>0.28891420090729014</v>
      </c>
      <c r="D429">
        <v>0.52803730072804844</v>
      </c>
      <c r="E429">
        <v>5.6722504443986188E-2</v>
      </c>
      <c r="F429">
        <v>0.87696125814882653</v>
      </c>
      <c r="G429" t="str">
        <f t="shared" si="26"/>
        <v>TRAIN</v>
      </c>
      <c r="H429" t="str">
        <f t="shared" si="27"/>
        <v>TRAIN</v>
      </c>
      <c r="I429" t="str">
        <f t="shared" si="28"/>
        <v>TEST</v>
      </c>
    </row>
    <row r="430" spans="1:9" x14ac:dyDescent="0.3">
      <c r="A430">
        <v>37.6</v>
      </c>
      <c r="B430">
        <v>1.2527629684953681</v>
      </c>
      <c r="C430">
        <f t="shared" ca="1" si="25"/>
        <v>0.50096341424712831</v>
      </c>
      <c r="D430">
        <v>0.73601472069884</v>
      </c>
      <c r="E430">
        <v>0.47568753241568884</v>
      </c>
      <c r="F430">
        <v>0.60766564569417547</v>
      </c>
      <c r="G430" t="str">
        <f t="shared" si="26"/>
        <v>TEST</v>
      </c>
      <c r="H430" t="str">
        <f t="shared" si="27"/>
        <v>TRAIN</v>
      </c>
      <c r="I430" t="str">
        <f t="shared" si="28"/>
        <v>TRAIN</v>
      </c>
    </row>
    <row r="431" spans="1:9" x14ac:dyDescent="0.3">
      <c r="A431">
        <v>21.7</v>
      </c>
      <c r="B431">
        <v>1.7404661748405046</v>
      </c>
      <c r="C431">
        <f t="shared" ca="1" si="25"/>
        <v>0.82242258837806437</v>
      </c>
      <c r="D431">
        <v>0.13988596217819604</v>
      </c>
      <c r="E431">
        <v>0.94028273804568763</v>
      </c>
      <c r="F431">
        <v>0.80217141830521821</v>
      </c>
      <c r="G431" t="str">
        <f t="shared" si="26"/>
        <v>TRAIN</v>
      </c>
      <c r="H431" t="str">
        <f t="shared" si="27"/>
        <v>TEST</v>
      </c>
      <c r="I431" t="str">
        <f t="shared" si="28"/>
        <v>TEST</v>
      </c>
    </row>
    <row r="432" spans="1:9" x14ac:dyDescent="0.3">
      <c r="A432">
        <v>21.3</v>
      </c>
      <c r="B432">
        <v>1.7404661748405046</v>
      </c>
      <c r="C432">
        <f t="shared" ca="1" si="25"/>
        <v>0.27829661463027677</v>
      </c>
      <c r="D432">
        <v>0.82434661537012022</v>
      </c>
      <c r="E432">
        <v>0.78530793056445403</v>
      </c>
      <c r="F432">
        <v>0.6214099086519963</v>
      </c>
      <c r="G432" t="str">
        <f t="shared" si="26"/>
        <v>TEST</v>
      </c>
      <c r="H432" t="str">
        <f t="shared" si="27"/>
        <v>TEST</v>
      </c>
      <c r="I432" t="str">
        <f t="shared" si="28"/>
        <v>TRAIN</v>
      </c>
    </row>
    <row r="433" spans="1:9" x14ac:dyDescent="0.3">
      <c r="A433">
        <v>33.5</v>
      </c>
      <c r="B433">
        <v>1.2527629684953681</v>
      </c>
      <c r="C433">
        <f t="shared" ca="1" si="25"/>
        <v>0.46835904868434608</v>
      </c>
      <c r="D433">
        <v>0.50525298723266443</v>
      </c>
      <c r="E433">
        <v>0.19003494842198321</v>
      </c>
      <c r="F433">
        <v>0.99785885968786381</v>
      </c>
      <c r="G433" t="str">
        <f t="shared" si="26"/>
        <v>TRAIN</v>
      </c>
      <c r="H433" t="str">
        <f t="shared" si="27"/>
        <v>TRAIN</v>
      </c>
      <c r="I433" t="str">
        <f t="shared" si="28"/>
        <v>TEST</v>
      </c>
    </row>
    <row r="434" spans="1:9" x14ac:dyDescent="0.3">
      <c r="A434">
        <v>35.465499999999999</v>
      </c>
      <c r="B434">
        <v>1.0986122886681098</v>
      </c>
      <c r="C434">
        <f t="shared" ca="1" si="25"/>
        <v>0.12267530406981253</v>
      </c>
      <c r="D434">
        <v>0.17843761677319536</v>
      </c>
      <c r="E434">
        <v>0.6704727114135971</v>
      </c>
      <c r="F434">
        <v>0.7539458521540835</v>
      </c>
      <c r="G434" t="str">
        <f t="shared" si="26"/>
        <v>TRAIN</v>
      </c>
      <c r="H434" t="str">
        <f t="shared" si="27"/>
        <v>TEST</v>
      </c>
      <c r="I434" t="str">
        <f t="shared" si="28"/>
        <v>TEST</v>
      </c>
    </row>
    <row r="435" spans="1:9" x14ac:dyDescent="0.3">
      <c r="A435">
        <v>42.908000000000001</v>
      </c>
      <c r="B435">
        <v>0.91629073187415511</v>
      </c>
      <c r="C435">
        <f t="shared" ca="1" si="25"/>
        <v>0.80898933666360184</v>
      </c>
      <c r="D435">
        <v>0.44422014874804461</v>
      </c>
      <c r="E435">
        <v>0.5952698711909955</v>
      </c>
      <c r="F435">
        <v>0.30939737519585198</v>
      </c>
      <c r="G435" t="str">
        <f t="shared" si="26"/>
        <v>TRAIN</v>
      </c>
      <c r="H435" t="str">
        <f t="shared" si="27"/>
        <v>TRAIN</v>
      </c>
      <c r="I435" t="str">
        <f t="shared" si="28"/>
        <v>TRAIN</v>
      </c>
    </row>
    <row r="436" spans="1:9" x14ac:dyDescent="0.3">
      <c r="A436">
        <v>40.200000000000003</v>
      </c>
      <c r="B436">
        <v>0.91629073187415511</v>
      </c>
      <c r="C436">
        <f t="shared" ca="1" si="25"/>
        <v>1.2658085709131406E-2</v>
      </c>
      <c r="D436">
        <v>0.41224055076223509</v>
      </c>
      <c r="E436">
        <v>0.11536249380951624</v>
      </c>
      <c r="F436">
        <v>0.18787911503051047</v>
      </c>
      <c r="G436" t="str">
        <f t="shared" si="26"/>
        <v>TRAIN</v>
      </c>
      <c r="H436" t="str">
        <f t="shared" si="27"/>
        <v>TRAIN</v>
      </c>
      <c r="I436" t="str">
        <f t="shared" si="28"/>
        <v>TRAIN</v>
      </c>
    </row>
    <row r="437" spans="1:9" x14ac:dyDescent="0.3">
      <c r="A437">
        <v>37.9</v>
      </c>
      <c r="B437">
        <v>1.0986122886681098</v>
      </c>
      <c r="C437">
        <f t="shared" ca="1" si="25"/>
        <v>3.8922666377727566E-6</v>
      </c>
      <c r="D437">
        <v>0.29431559063127588</v>
      </c>
      <c r="E437">
        <v>0.68569931627654945</v>
      </c>
      <c r="F437">
        <v>0.61291106152807118</v>
      </c>
      <c r="G437" t="str">
        <f t="shared" si="26"/>
        <v>TRAIN</v>
      </c>
      <c r="H437" t="str">
        <f t="shared" si="27"/>
        <v>TEST</v>
      </c>
      <c r="I437" t="str">
        <f t="shared" si="28"/>
        <v>TRAIN</v>
      </c>
    </row>
    <row r="438" spans="1:9" x14ac:dyDescent="0.3">
      <c r="A438">
        <v>37.4</v>
      </c>
      <c r="B438">
        <v>1.2527629684953681</v>
      </c>
      <c r="C438">
        <f t="shared" ca="1" si="25"/>
        <v>0.70209401444188702</v>
      </c>
      <c r="D438">
        <v>8.0786953952328266E-2</v>
      </c>
      <c r="E438">
        <v>0.23674642994838568</v>
      </c>
      <c r="F438">
        <v>0.78176003016359408</v>
      </c>
      <c r="G438" t="str">
        <f t="shared" si="26"/>
        <v>TRAIN</v>
      </c>
      <c r="H438" t="str">
        <f t="shared" si="27"/>
        <v>TRAIN</v>
      </c>
      <c r="I438" t="str">
        <f t="shared" si="28"/>
        <v>TEST</v>
      </c>
    </row>
    <row r="439" spans="1:9" x14ac:dyDescent="0.3">
      <c r="A439">
        <v>51.6</v>
      </c>
      <c r="B439">
        <v>0.91629073187415511</v>
      </c>
      <c r="C439">
        <f t="shared" ca="1" si="25"/>
        <v>0.34994071866597942</v>
      </c>
      <c r="D439">
        <v>8.8392023136207198E-2</v>
      </c>
      <c r="E439">
        <v>0.51116464757442936</v>
      </c>
      <c r="F439">
        <v>0.12392094821775035</v>
      </c>
      <c r="G439" t="str">
        <f t="shared" si="26"/>
        <v>TRAIN</v>
      </c>
      <c r="H439" t="str">
        <f t="shared" si="27"/>
        <v>TRAIN</v>
      </c>
      <c r="I439" t="str">
        <f t="shared" si="28"/>
        <v>TRAIN</v>
      </c>
    </row>
    <row r="440" spans="1:9" x14ac:dyDescent="0.3">
      <c r="A440">
        <v>44.2</v>
      </c>
      <c r="B440">
        <v>0.91629073187415511</v>
      </c>
      <c r="C440">
        <f t="shared" ca="1" si="25"/>
        <v>0.34009396950005377</v>
      </c>
      <c r="D440">
        <v>0.52410801759549053</v>
      </c>
      <c r="E440">
        <v>5.0845014798229005E-2</v>
      </c>
      <c r="F440">
        <v>0.39240508719659006</v>
      </c>
      <c r="G440" t="str">
        <f t="shared" si="26"/>
        <v>TRAIN</v>
      </c>
      <c r="H440" t="str">
        <f t="shared" si="27"/>
        <v>TRAIN</v>
      </c>
      <c r="I440" t="str">
        <f t="shared" si="28"/>
        <v>TRAIN</v>
      </c>
    </row>
    <row r="441" spans="1:9" x14ac:dyDescent="0.3">
      <c r="A441">
        <v>47.649299999999997</v>
      </c>
      <c r="B441">
        <v>0.91629073187415511</v>
      </c>
      <c r="C441">
        <f t="shared" ca="1" si="25"/>
        <v>0.53596923539320562</v>
      </c>
      <c r="D441">
        <v>0.77199638893331757</v>
      </c>
      <c r="E441">
        <v>0.17477635101108169</v>
      </c>
      <c r="F441">
        <v>0.91817319147588095</v>
      </c>
      <c r="G441" t="str">
        <f t="shared" si="26"/>
        <v>TEST</v>
      </c>
      <c r="H441" t="str">
        <f t="shared" si="27"/>
        <v>TRAIN</v>
      </c>
      <c r="I441" t="str">
        <f t="shared" si="28"/>
        <v>TEST</v>
      </c>
    </row>
    <row r="442" spans="1:9" x14ac:dyDescent="0.3">
      <c r="A442">
        <v>47.7</v>
      </c>
      <c r="B442">
        <v>0.69314718055994529</v>
      </c>
      <c r="C442">
        <f t="shared" ca="1" si="25"/>
        <v>0.31895499598163735</v>
      </c>
      <c r="D442">
        <v>0.13889847237893904</v>
      </c>
      <c r="E442">
        <v>0.95794379564752707</v>
      </c>
      <c r="F442">
        <v>0.4058013211491025</v>
      </c>
      <c r="G442" t="str">
        <f t="shared" si="26"/>
        <v>TRAIN</v>
      </c>
      <c r="H442" t="str">
        <f t="shared" si="27"/>
        <v>TEST</v>
      </c>
      <c r="I442" t="str">
        <f t="shared" si="28"/>
        <v>TRAIN</v>
      </c>
    </row>
    <row r="443" spans="1:9" x14ac:dyDescent="0.3">
      <c r="A443">
        <v>48.2</v>
      </c>
      <c r="B443">
        <v>0.69314718055994529</v>
      </c>
      <c r="C443">
        <f t="shared" ca="1" si="25"/>
        <v>9.0265750346095075E-2</v>
      </c>
      <c r="D443">
        <v>0.64455101255575753</v>
      </c>
      <c r="E443">
        <v>0.73910727034476131</v>
      </c>
      <c r="F443">
        <v>0.10966167979537378</v>
      </c>
      <c r="G443" t="str">
        <f t="shared" si="26"/>
        <v>TRAIN</v>
      </c>
      <c r="H443" t="str">
        <f t="shared" si="27"/>
        <v>TEST</v>
      </c>
      <c r="I443" t="str">
        <f t="shared" si="28"/>
        <v>TRAIN</v>
      </c>
    </row>
    <row r="444" spans="1:9" x14ac:dyDescent="0.3">
      <c r="A444">
        <v>49.216999999999999</v>
      </c>
      <c r="B444">
        <v>0.69314718055994529</v>
      </c>
      <c r="C444">
        <f t="shared" ca="1" si="25"/>
        <v>0.47810782952037112</v>
      </c>
      <c r="D444">
        <v>0.69035981214232156</v>
      </c>
      <c r="E444">
        <v>0.94656912096992207</v>
      </c>
      <c r="F444">
        <v>0.53769505752058522</v>
      </c>
      <c r="G444" t="str">
        <f t="shared" si="26"/>
        <v>TEST</v>
      </c>
      <c r="H444" t="str">
        <f t="shared" si="27"/>
        <v>TEST</v>
      </c>
      <c r="I444" t="str">
        <f t="shared" si="28"/>
        <v>TRAIN</v>
      </c>
    </row>
    <row r="445" spans="1:9" x14ac:dyDescent="0.3">
      <c r="A445">
        <v>34.730499999999999</v>
      </c>
      <c r="B445">
        <v>1.3083328196501789</v>
      </c>
      <c r="C445">
        <f t="shared" ca="1" si="25"/>
        <v>0.17752558537786323</v>
      </c>
      <c r="D445">
        <v>0.25247238855719067</v>
      </c>
      <c r="E445">
        <v>8.1837995411390918E-2</v>
      </c>
      <c r="F445">
        <v>0.76275667487415444</v>
      </c>
      <c r="G445" t="str">
        <f t="shared" si="26"/>
        <v>TRAIN</v>
      </c>
      <c r="H445" t="str">
        <f t="shared" si="27"/>
        <v>TRAIN</v>
      </c>
      <c r="I445" t="str">
        <f t="shared" si="28"/>
        <v>TEST</v>
      </c>
    </row>
    <row r="446" spans="1:9" x14ac:dyDescent="0.3">
      <c r="A446">
        <v>37.064999999999998</v>
      </c>
      <c r="B446">
        <v>1.3083328196501789</v>
      </c>
      <c r="C446">
        <f t="shared" ca="1" si="25"/>
        <v>0.10033107185590862</v>
      </c>
      <c r="D446">
        <v>0.41146906224464463</v>
      </c>
      <c r="E446">
        <v>0.96812503527597127</v>
      </c>
      <c r="F446">
        <v>0.24831512742885742</v>
      </c>
      <c r="G446" t="str">
        <f t="shared" si="26"/>
        <v>TRAIN</v>
      </c>
      <c r="H446" t="str">
        <f t="shared" si="27"/>
        <v>TEST</v>
      </c>
      <c r="I446" t="str">
        <f t="shared" si="28"/>
        <v>TRAIN</v>
      </c>
    </row>
    <row r="447" spans="1:9" x14ac:dyDescent="0.3">
      <c r="A447">
        <v>35.161999999999999</v>
      </c>
      <c r="B447">
        <v>1.3083328196501789</v>
      </c>
      <c r="C447">
        <f t="shared" ca="1" si="25"/>
        <v>0.69266499559727235</v>
      </c>
      <c r="D447">
        <v>0.86179771400773886</v>
      </c>
      <c r="E447">
        <v>0.73722206840205062</v>
      </c>
      <c r="F447">
        <v>0.24784073341741908</v>
      </c>
      <c r="G447" t="str">
        <f t="shared" si="26"/>
        <v>TEST</v>
      </c>
      <c r="H447" t="str">
        <f t="shared" si="27"/>
        <v>TEST</v>
      </c>
      <c r="I447" t="str">
        <f t="shared" si="28"/>
        <v>TRAIN</v>
      </c>
    </row>
    <row r="448" spans="1:9" x14ac:dyDescent="0.3">
      <c r="A448">
        <v>34.485500000000002</v>
      </c>
      <c r="B448">
        <v>1.4350845252893227</v>
      </c>
      <c r="C448">
        <f t="shared" ca="1" si="25"/>
        <v>0.3305711662907781</v>
      </c>
      <c r="D448">
        <v>0.65762285128820952</v>
      </c>
      <c r="E448">
        <v>0.53883001742466707</v>
      </c>
      <c r="F448">
        <v>5.0888001576146258E-2</v>
      </c>
      <c r="G448" t="str">
        <f t="shared" si="26"/>
        <v>TRAIN</v>
      </c>
      <c r="H448" t="str">
        <f t="shared" si="27"/>
        <v>TRAIN</v>
      </c>
      <c r="I448" t="str">
        <f t="shared" si="28"/>
        <v>TRAIN</v>
      </c>
    </row>
    <row r="449" spans="1:9" x14ac:dyDescent="0.3">
      <c r="A449">
        <v>29.7559</v>
      </c>
      <c r="B449">
        <v>1.6094379124341003</v>
      </c>
      <c r="C449">
        <f t="shared" ca="1" si="25"/>
        <v>0.27673247120817779</v>
      </c>
      <c r="D449">
        <v>0.97306575293995745</v>
      </c>
      <c r="E449">
        <v>0.17721924407141487</v>
      </c>
      <c r="F449">
        <v>0.31631087274890657</v>
      </c>
      <c r="G449" t="str">
        <f t="shared" si="26"/>
        <v>TEST</v>
      </c>
      <c r="H449" t="str">
        <f t="shared" si="27"/>
        <v>TRAIN</v>
      </c>
      <c r="I449" t="str">
        <f t="shared" si="28"/>
        <v>TRAIN</v>
      </c>
    </row>
    <row r="450" spans="1:9" x14ac:dyDescent="0.3">
      <c r="A450">
        <v>32.670099999999998</v>
      </c>
      <c r="B450">
        <v>1.6094379124341003</v>
      </c>
      <c r="C450">
        <f t="shared" ca="1" si="25"/>
        <v>0.82998775134785818</v>
      </c>
      <c r="D450">
        <v>0.31649921112684065</v>
      </c>
      <c r="E450">
        <v>0.56310020544411921</v>
      </c>
      <c r="F450">
        <v>0.70122421860720874</v>
      </c>
      <c r="G450" t="str">
        <f t="shared" si="26"/>
        <v>TRAIN</v>
      </c>
      <c r="H450" t="str">
        <f t="shared" si="27"/>
        <v>TRAIN</v>
      </c>
      <c r="I450" t="str">
        <f t="shared" si="28"/>
        <v>TEST</v>
      </c>
    </row>
    <row r="451" spans="1:9" x14ac:dyDescent="0.3">
      <c r="A451">
        <v>44.6</v>
      </c>
      <c r="B451">
        <v>0.87546873735389985</v>
      </c>
      <c r="C451">
        <f t="shared" ref="C451:C514" ca="1" si="29">RAND()</f>
        <v>0.52454546713454375</v>
      </c>
      <c r="D451">
        <v>0.1910876222347383</v>
      </c>
      <c r="E451">
        <v>0.82288607986858786</v>
      </c>
      <c r="F451">
        <v>0.13591737759629807</v>
      </c>
      <c r="G451" t="str">
        <f t="shared" ref="G451:G514" si="30">IF(D451&lt;0.67,"TRAIN","TEST")</f>
        <v>TRAIN</v>
      </c>
      <c r="H451" t="str">
        <f t="shared" ref="H451:H514" si="31">IF(E451&lt;0.67,"TRAIN","TEST")</f>
        <v>TEST</v>
      </c>
      <c r="I451" t="str">
        <f t="shared" ref="I451:I514" si="32">IF(F451&lt;0.67,"TRAIN","TEST")</f>
        <v>TRAIN</v>
      </c>
    </row>
    <row r="452" spans="1:9" x14ac:dyDescent="0.3">
      <c r="A452">
        <v>44.6</v>
      </c>
      <c r="B452">
        <v>0.87546873735389985</v>
      </c>
      <c r="C452">
        <f t="shared" ca="1" si="29"/>
        <v>2.1940722956265257E-2</v>
      </c>
      <c r="D452">
        <v>0.41324453403263983</v>
      </c>
      <c r="E452">
        <v>0.11046965193446867</v>
      </c>
      <c r="F452">
        <v>0.12835321804419964</v>
      </c>
      <c r="G452" t="str">
        <f t="shared" si="30"/>
        <v>TRAIN</v>
      </c>
      <c r="H452" t="str">
        <f t="shared" si="31"/>
        <v>TRAIN</v>
      </c>
      <c r="I452" t="str">
        <f t="shared" si="32"/>
        <v>TRAIN</v>
      </c>
    </row>
    <row r="453" spans="1:9" x14ac:dyDescent="0.3">
      <c r="A453">
        <v>39.799999999999997</v>
      </c>
      <c r="B453">
        <v>0.99325177301028345</v>
      </c>
      <c r="C453">
        <f t="shared" ca="1" si="29"/>
        <v>0.54988428907163112</v>
      </c>
      <c r="D453">
        <v>0.39400999239529289</v>
      </c>
      <c r="E453">
        <v>5.9357629472084672E-2</v>
      </c>
      <c r="F453">
        <v>0.55636917502393335</v>
      </c>
      <c r="G453" t="str">
        <f t="shared" si="30"/>
        <v>TRAIN</v>
      </c>
      <c r="H453" t="str">
        <f t="shared" si="31"/>
        <v>TRAIN</v>
      </c>
      <c r="I453" t="str">
        <f t="shared" si="32"/>
        <v>TRAIN</v>
      </c>
    </row>
    <row r="454" spans="1:9" x14ac:dyDescent="0.3">
      <c r="A454">
        <v>38.299999999999997</v>
      </c>
      <c r="B454">
        <v>1.2527629684953681</v>
      </c>
      <c r="C454">
        <f t="shared" ca="1" si="29"/>
        <v>7.9277765291753122E-2</v>
      </c>
      <c r="D454">
        <v>0.33896952245707279</v>
      </c>
      <c r="E454">
        <v>0.35668876422754248</v>
      </c>
      <c r="F454">
        <v>0.72390063203768096</v>
      </c>
      <c r="G454" t="str">
        <f t="shared" si="30"/>
        <v>TRAIN</v>
      </c>
      <c r="H454" t="str">
        <f t="shared" si="31"/>
        <v>TRAIN</v>
      </c>
      <c r="I454" t="str">
        <f t="shared" si="32"/>
        <v>TEST</v>
      </c>
    </row>
    <row r="455" spans="1:9" x14ac:dyDescent="0.3">
      <c r="A455">
        <v>36.556399999999996</v>
      </c>
      <c r="B455">
        <v>1.2527629684953681</v>
      </c>
      <c r="C455">
        <f t="shared" ca="1" si="29"/>
        <v>0.26532398576265226</v>
      </c>
      <c r="D455">
        <v>0.59546305605622363</v>
      </c>
      <c r="E455">
        <v>2.8862401778234514E-2</v>
      </c>
      <c r="F455">
        <v>0.93040589987399569</v>
      </c>
      <c r="G455" t="str">
        <f t="shared" si="30"/>
        <v>TRAIN</v>
      </c>
      <c r="H455" t="str">
        <f t="shared" si="31"/>
        <v>TRAIN</v>
      </c>
      <c r="I455" t="str">
        <f t="shared" si="32"/>
        <v>TEST</v>
      </c>
    </row>
    <row r="456" spans="1:9" x14ac:dyDescent="0.3">
      <c r="A456">
        <v>34.749400000000001</v>
      </c>
      <c r="B456">
        <v>1.2527629684953681</v>
      </c>
      <c r="C456">
        <f t="shared" ca="1" si="29"/>
        <v>0.93905027448010048</v>
      </c>
      <c r="D456">
        <v>0.73426290012902384</v>
      </c>
      <c r="E456">
        <v>8.2348831494227448E-2</v>
      </c>
      <c r="F456">
        <v>0.77668653228676088</v>
      </c>
      <c r="G456" t="str">
        <f t="shared" si="30"/>
        <v>TEST</v>
      </c>
      <c r="H456" t="str">
        <f t="shared" si="31"/>
        <v>TRAIN</v>
      </c>
      <c r="I456" t="str">
        <f t="shared" si="32"/>
        <v>TEST</v>
      </c>
    </row>
    <row r="457" spans="1:9" x14ac:dyDescent="0.3">
      <c r="A457">
        <v>34.049900000000001</v>
      </c>
      <c r="B457">
        <v>1.5260563034950492</v>
      </c>
      <c r="C457">
        <f t="shared" ca="1" si="29"/>
        <v>0.43186580788875084</v>
      </c>
      <c r="D457">
        <v>8.6632554460180922E-3</v>
      </c>
      <c r="E457">
        <v>0.65819426207544351</v>
      </c>
      <c r="F457">
        <v>0.85509784941817812</v>
      </c>
      <c r="G457" t="str">
        <f t="shared" si="30"/>
        <v>TRAIN</v>
      </c>
      <c r="H457" t="str">
        <f t="shared" si="31"/>
        <v>TRAIN</v>
      </c>
      <c r="I457" t="str">
        <f t="shared" si="32"/>
        <v>TEST</v>
      </c>
    </row>
    <row r="458" spans="1:9" x14ac:dyDescent="0.3">
      <c r="A458">
        <v>33.550899999999999</v>
      </c>
      <c r="B458">
        <v>1.5260563034950492</v>
      </c>
      <c r="C458">
        <f t="shared" ca="1" si="29"/>
        <v>0.93759313221819818</v>
      </c>
      <c r="D458">
        <v>0.98993870836792142</v>
      </c>
      <c r="E458">
        <v>0.32212410911834533</v>
      </c>
      <c r="F458">
        <v>0.7206674981288036</v>
      </c>
      <c r="G458" t="str">
        <f t="shared" si="30"/>
        <v>TEST</v>
      </c>
      <c r="H458" t="str">
        <f t="shared" si="31"/>
        <v>TRAIN</v>
      </c>
      <c r="I458" t="str">
        <f t="shared" si="32"/>
        <v>TEST</v>
      </c>
    </row>
    <row r="459" spans="1:9" x14ac:dyDescent="0.3">
      <c r="A459">
        <v>32.149900000000002</v>
      </c>
      <c r="B459">
        <v>1.5260563034950492</v>
      </c>
      <c r="C459">
        <f t="shared" ca="1" si="29"/>
        <v>0.90696618106885796</v>
      </c>
      <c r="D459">
        <v>1.0381237588778069E-2</v>
      </c>
      <c r="E459">
        <v>0.53500971386886076</v>
      </c>
      <c r="F459">
        <v>0.47301120323422008</v>
      </c>
      <c r="G459" t="str">
        <f t="shared" si="30"/>
        <v>TRAIN</v>
      </c>
      <c r="H459" t="str">
        <f t="shared" si="31"/>
        <v>TRAIN</v>
      </c>
      <c r="I459" t="str">
        <f t="shared" si="32"/>
        <v>TRAIN</v>
      </c>
    </row>
    <row r="460" spans="1:9" x14ac:dyDescent="0.3">
      <c r="A460">
        <v>33.550899999999999</v>
      </c>
      <c r="B460">
        <v>1.5260563034950492</v>
      </c>
      <c r="C460">
        <f t="shared" ca="1" si="29"/>
        <v>0.25274683066531256</v>
      </c>
      <c r="D460">
        <v>8.8714428920210198E-3</v>
      </c>
      <c r="E460">
        <v>0.92939426606679965</v>
      </c>
      <c r="F460">
        <v>6.4210434513454429E-2</v>
      </c>
      <c r="G460" t="str">
        <f t="shared" si="30"/>
        <v>TRAIN</v>
      </c>
      <c r="H460" t="str">
        <f t="shared" si="31"/>
        <v>TEST</v>
      </c>
      <c r="I460" t="str">
        <f t="shared" si="32"/>
        <v>TRAIN</v>
      </c>
    </row>
    <row r="461" spans="1:9" x14ac:dyDescent="0.3">
      <c r="A461">
        <v>32.149900000000002</v>
      </c>
      <c r="B461">
        <v>1.5260563034950492</v>
      </c>
      <c r="C461">
        <f t="shared" ca="1" si="29"/>
        <v>4.6660444143025059E-2</v>
      </c>
      <c r="D461">
        <v>0.70131740873393278</v>
      </c>
      <c r="E461">
        <v>0.50950189089720455</v>
      </c>
      <c r="F461">
        <v>0.23983286171501694</v>
      </c>
      <c r="G461" t="str">
        <f t="shared" si="30"/>
        <v>TEST</v>
      </c>
      <c r="H461" t="str">
        <f t="shared" si="31"/>
        <v>TRAIN</v>
      </c>
      <c r="I461" t="str">
        <f t="shared" si="32"/>
        <v>TRAIN</v>
      </c>
    </row>
    <row r="462" spans="1:9" x14ac:dyDescent="0.3">
      <c r="A462">
        <v>30.3</v>
      </c>
      <c r="B462">
        <v>1.6094379124341003</v>
      </c>
      <c r="C462">
        <f t="shared" ca="1" si="29"/>
        <v>0.37230898921124234</v>
      </c>
      <c r="D462">
        <v>0.14581103943519214</v>
      </c>
      <c r="E462">
        <v>0.72719665890509544</v>
      </c>
      <c r="F462">
        <v>0.62328448235904732</v>
      </c>
      <c r="G462" t="str">
        <f t="shared" si="30"/>
        <v>TRAIN</v>
      </c>
      <c r="H462" t="str">
        <f t="shared" si="31"/>
        <v>TEST</v>
      </c>
      <c r="I462" t="str">
        <f t="shared" si="32"/>
        <v>TRAIN</v>
      </c>
    </row>
    <row r="463" spans="1:9" x14ac:dyDescent="0.3">
      <c r="A463">
        <v>35.465499999999999</v>
      </c>
      <c r="B463">
        <v>1.0986122886681098</v>
      </c>
      <c r="C463">
        <f t="shared" ca="1" si="29"/>
        <v>3.0546412124610622E-2</v>
      </c>
      <c r="D463">
        <v>0.17105661140048578</v>
      </c>
      <c r="E463">
        <v>0.51334163202484384</v>
      </c>
      <c r="F463">
        <v>0.54436292986520884</v>
      </c>
      <c r="G463" t="str">
        <f t="shared" si="30"/>
        <v>TRAIN</v>
      </c>
      <c r="H463" t="str">
        <f t="shared" si="31"/>
        <v>TRAIN</v>
      </c>
      <c r="I463" t="str">
        <f t="shared" si="32"/>
        <v>TRAIN</v>
      </c>
    </row>
    <row r="464" spans="1:9" x14ac:dyDescent="0.3">
      <c r="A464">
        <v>42.908000000000001</v>
      </c>
      <c r="B464">
        <v>0.91629073187415511</v>
      </c>
      <c r="C464">
        <f t="shared" ca="1" si="29"/>
        <v>0.14536350371834972</v>
      </c>
      <c r="D464">
        <v>0.35960094473230619</v>
      </c>
      <c r="E464">
        <v>0.1922278965367209</v>
      </c>
      <c r="F464">
        <v>0.8876674421264531</v>
      </c>
      <c r="G464" t="str">
        <f t="shared" si="30"/>
        <v>TRAIN</v>
      </c>
      <c r="H464" t="str">
        <f t="shared" si="31"/>
        <v>TRAIN</v>
      </c>
      <c r="I464" t="str">
        <f t="shared" si="32"/>
        <v>TEST</v>
      </c>
    </row>
    <row r="465" spans="1:9" x14ac:dyDescent="0.3">
      <c r="A465">
        <v>40.200000000000003</v>
      </c>
      <c r="B465">
        <v>0.91629073187415511</v>
      </c>
      <c r="C465">
        <f t="shared" ca="1" si="29"/>
        <v>0.85689061503519237</v>
      </c>
      <c r="D465">
        <v>0.29503089935523352</v>
      </c>
      <c r="E465">
        <v>0.18298286971649969</v>
      </c>
      <c r="F465">
        <v>0.58286083658523125</v>
      </c>
      <c r="G465" t="str">
        <f t="shared" si="30"/>
        <v>TRAIN</v>
      </c>
      <c r="H465" t="str">
        <f t="shared" si="31"/>
        <v>TRAIN</v>
      </c>
      <c r="I465" t="str">
        <f t="shared" si="32"/>
        <v>TRAIN</v>
      </c>
    </row>
    <row r="466" spans="1:9" x14ac:dyDescent="0.3">
      <c r="A466">
        <v>37.9</v>
      </c>
      <c r="B466">
        <v>1.0986122886681098</v>
      </c>
      <c r="C466">
        <f t="shared" ca="1" si="29"/>
        <v>0.26753119069097009</v>
      </c>
      <c r="D466">
        <v>0.57151928892236548</v>
      </c>
      <c r="E466">
        <v>0.79210351228896969</v>
      </c>
      <c r="F466">
        <v>0.76959569018984375</v>
      </c>
      <c r="G466" t="str">
        <f t="shared" si="30"/>
        <v>TRAIN</v>
      </c>
      <c r="H466" t="str">
        <f t="shared" si="31"/>
        <v>TEST</v>
      </c>
      <c r="I466" t="str">
        <f t="shared" si="32"/>
        <v>TEST</v>
      </c>
    </row>
    <row r="467" spans="1:9" x14ac:dyDescent="0.3">
      <c r="A467">
        <v>51.6</v>
      </c>
      <c r="B467">
        <v>0.91629073187415511</v>
      </c>
      <c r="C467">
        <f t="shared" ca="1" si="29"/>
        <v>0.81073592294206875</v>
      </c>
      <c r="D467">
        <v>0.47824895214530605</v>
      </c>
      <c r="E467">
        <v>0.23372930519812329</v>
      </c>
      <c r="F467">
        <v>0.73449580879281218</v>
      </c>
      <c r="G467" t="str">
        <f t="shared" si="30"/>
        <v>TRAIN</v>
      </c>
      <c r="H467" t="str">
        <f t="shared" si="31"/>
        <v>TRAIN</v>
      </c>
      <c r="I467" t="str">
        <f t="shared" si="32"/>
        <v>TEST</v>
      </c>
    </row>
    <row r="468" spans="1:9" x14ac:dyDescent="0.3">
      <c r="A468">
        <v>47.649299999999997</v>
      </c>
      <c r="B468">
        <v>0.91629073187415511</v>
      </c>
      <c r="C468">
        <f t="shared" ca="1" si="29"/>
        <v>0.26123076783898369</v>
      </c>
      <c r="D468">
        <v>0.85954453118688046</v>
      </c>
      <c r="E468">
        <v>0.26885132744678597</v>
      </c>
      <c r="F468">
        <v>0.39940123297780616</v>
      </c>
      <c r="G468" t="str">
        <f t="shared" si="30"/>
        <v>TEST</v>
      </c>
      <c r="H468" t="str">
        <f t="shared" si="31"/>
        <v>TRAIN</v>
      </c>
      <c r="I468" t="str">
        <f t="shared" si="32"/>
        <v>TRAIN</v>
      </c>
    </row>
    <row r="469" spans="1:9" x14ac:dyDescent="0.3">
      <c r="A469">
        <v>44.2</v>
      </c>
      <c r="B469">
        <v>0.91629073187415511</v>
      </c>
      <c r="C469">
        <f t="shared" ca="1" si="29"/>
        <v>2.8864402402189904E-2</v>
      </c>
      <c r="D469">
        <v>0.16008701153117688</v>
      </c>
      <c r="E469">
        <v>0.38364181033517841</v>
      </c>
      <c r="F469">
        <v>0.44691743325078415</v>
      </c>
      <c r="G469" t="str">
        <f t="shared" si="30"/>
        <v>TRAIN</v>
      </c>
      <c r="H469" t="str">
        <f t="shared" si="31"/>
        <v>TRAIN</v>
      </c>
      <c r="I469" t="str">
        <f t="shared" si="32"/>
        <v>TRAIN</v>
      </c>
    </row>
    <row r="470" spans="1:9" x14ac:dyDescent="0.3">
      <c r="A470">
        <v>33.5</v>
      </c>
      <c r="B470">
        <v>1.2527629684953681</v>
      </c>
      <c r="C470">
        <f t="shared" ca="1" si="29"/>
        <v>0.61215673415890814</v>
      </c>
      <c r="D470">
        <v>0.82924532030164366</v>
      </c>
      <c r="E470">
        <v>0.11545368961823588</v>
      </c>
      <c r="F470">
        <v>0.17758856570567105</v>
      </c>
      <c r="G470" t="str">
        <f t="shared" si="30"/>
        <v>TEST</v>
      </c>
      <c r="H470" t="str">
        <f t="shared" si="31"/>
        <v>TRAIN</v>
      </c>
      <c r="I470" t="str">
        <f t="shared" si="32"/>
        <v>TRAIN</v>
      </c>
    </row>
    <row r="471" spans="1:9" x14ac:dyDescent="0.3">
      <c r="A471">
        <v>37.4</v>
      </c>
      <c r="B471">
        <v>1.2527629684953681</v>
      </c>
      <c r="C471">
        <f t="shared" ca="1" si="29"/>
        <v>0.82812579668876118</v>
      </c>
      <c r="D471">
        <v>0.35204400256674517</v>
      </c>
      <c r="E471">
        <v>0.1028459683791304</v>
      </c>
      <c r="F471">
        <v>0.42660299995305095</v>
      </c>
      <c r="G471" t="str">
        <f t="shared" si="30"/>
        <v>TRAIN</v>
      </c>
      <c r="H471" t="str">
        <f t="shared" si="31"/>
        <v>TRAIN</v>
      </c>
      <c r="I471" t="str">
        <f t="shared" si="32"/>
        <v>TRAIN</v>
      </c>
    </row>
    <row r="472" spans="1:9" x14ac:dyDescent="0.3">
      <c r="A472">
        <v>40.193100000000001</v>
      </c>
      <c r="B472">
        <v>0.91629073187415511</v>
      </c>
      <c r="C472">
        <f t="shared" ca="1" si="29"/>
        <v>0.35284337055817372</v>
      </c>
      <c r="D472">
        <v>0.39539429126070469</v>
      </c>
      <c r="E472">
        <v>0.81158749550573006</v>
      </c>
      <c r="F472">
        <v>0.66890251504973441</v>
      </c>
      <c r="G472" t="str">
        <f t="shared" si="30"/>
        <v>TRAIN</v>
      </c>
      <c r="H472" t="str">
        <f t="shared" si="31"/>
        <v>TEST</v>
      </c>
      <c r="I472" t="str">
        <f t="shared" si="32"/>
        <v>TRAIN</v>
      </c>
    </row>
    <row r="473" spans="1:9" x14ac:dyDescent="0.3">
      <c r="A473">
        <v>41.664200000000001</v>
      </c>
      <c r="B473">
        <v>0.91629073187415511</v>
      </c>
      <c r="C473">
        <f t="shared" ca="1" si="29"/>
        <v>0.36214513037536278</v>
      </c>
      <c r="D473">
        <v>0.23359055931456263</v>
      </c>
      <c r="E473">
        <v>0.93376788971023572</v>
      </c>
      <c r="F473">
        <v>4.6427065003637247E-2</v>
      </c>
      <c r="G473" t="str">
        <f t="shared" si="30"/>
        <v>TRAIN</v>
      </c>
      <c r="H473" t="str">
        <f t="shared" si="31"/>
        <v>TEST</v>
      </c>
      <c r="I473" t="str">
        <f t="shared" si="32"/>
        <v>TRAIN</v>
      </c>
    </row>
    <row r="474" spans="1:9" x14ac:dyDescent="0.3">
      <c r="A474">
        <v>34.823500000000003</v>
      </c>
      <c r="B474">
        <v>1.3083328196501789</v>
      </c>
      <c r="C474">
        <f t="shared" ca="1" si="29"/>
        <v>0.38344312768165956</v>
      </c>
      <c r="D474">
        <v>0.44943544222751752</v>
      </c>
      <c r="E474">
        <v>4.9124497223260399E-2</v>
      </c>
      <c r="F474">
        <v>0.24241700223795071</v>
      </c>
      <c r="G474" t="str">
        <f t="shared" si="30"/>
        <v>TRAIN</v>
      </c>
      <c r="H474" t="str">
        <f t="shared" si="31"/>
        <v>TRAIN</v>
      </c>
      <c r="I474" t="str">
        <f t="shared" si="32"/>
        <v>TRAIN</v>
      </c>
    </row>
    <row r="475" spans="1:9" x14ac:dyDescent="0.3">
      <c r="A475">
        <v>34.700000000000003</v>
      </c>
      <c r="B475">
        <v>0.83290912293510388</v>
      </c>
      <c r="C475">
        <f t="shared" ca="1" si="29"/>
        <v>0.85382099751968288</v>
      </c>
      <c r="D475">
        <v>0.36401716308778476</v>
      </c>
      <c r="E475">
        <v>0.78638356425382039</v>
      </c>
      <c r="F475">
        <v>0.94506609514773932</v>
      </c>
      <c r="G475" t="str">
        <f t="shared" si="30"/>
        <v>TRAIN</v>
      </c>
      <c r="H475" t="str">
        <f t="shared" si="31"/>
        <v>TEST</v>
      </c>
      <c r="I475" t="str">
        <f t="shared" si="32"/>
        <v>TEST</v>
      </c>
    </row>
    <row r="476" spans="1:9" x14ac:dyDescent="0.3">
      <c r="A476">
        <v>36.200000000000003</v>
      </c>
      <c r="B476">
        <v>1.2527629684953681</v>
      </c>
      <c r="C476">
        <f t="shared" ca="1" si="29"/>
        <v>0.85444090304197307</v>
      </c>
      <c r="D476">
        <v>0.86684926813269436</v>
      </c>
      <c r="E476">
        <v>0.61185628723969687</v>
      </c>
      <c r="F476">
        <v>0.24415005787168187</v>
      </c>
      <c r="G476" t="str">
        <f t="shared" si="30"/>
        <v>TEST</v>
      </c>
      <c r="H476" t="str">
        <f t="shared" si="31"/>
        <v>TRAIN</v>
      </c>
      <c r="I476" t="str">
        <f t="shared" si="32"/>
        <v>TRAIN</v>
      </c>
    </row>
    <row r="477" spans="1:9" x14ac:dyDescent="0.3">
      <c r="A477">
        <v>33.200000000000003</v>
      </c>
      <c r="B477">
        <v>1.2527629684953681</v>
      </c>
      <c r="C477">
        <f t="shared" ca="1" si="29"/>
        <v>0.83134890145925877</v>
      </c>
      <c r="D477">
        <v>0.1312493271197267</v>
      </c>
      <c r="E477">
        <v>0.7365353048748623</v>
      </c>
      <c r="F477">
        <v>0.61651509273057714</v>
      </c>
      <c r="G477" t="str">
        <f t="shared" si="30"/>
        <v>TRAIN</v>
      </c>
      <c r="H477" t="str">
        <f t="shared" si="31"/>
        <v>TEST</v>
      </c>
      <c r="I477" t="str">
        <f t="shared" si="32"/>
        <v>TRAIN</v>
      </c>
    </row>
    <row r="478" spans="1:9" x14ac:dyDescent="0.3">
      <c r="A478">
        <v>33</v>
      </c>
      <c r="B478">
        <v>1.7047480922384253</v>
      </c>
      <c r="C478">
        <f t="shared" ca="1" si="29"/>
        <v>7.702434724139029E-2</v>
      </c>
      <c r="D478">
        <v>0.28869029754526998</v>
      </c>
      <c r="E478">
        <v>0.9249038561435251</v>
      </c>
      <c r="F478">
        <v>0.3372528873677425</v>
      </c>
      <c r="G478" t="str">
        <f t="shared" si="30"/>
        <v>TRAIN</v>
      </c>
      <c r="H478" t="str">
        <f t="shared" si="31"/>
        <v>TEST</v>
      </c>
      <c r="I478" t="str">
        <f t="shared" si="32"/>
        <v>TRAIN</v>
      </c>
    </row>
    <row r="479" spans="1:9" x14ac:dyDescent="0.3">
      <c r="A479">
        <v>32.299999999999997</v>
      </c>
      <c r="B479">
        <v>1.7047480922384253</v>
      </c>
      <c r="C479">
        <f t="shared" ca="1" si="29"/>
        <v>0.82105188426388676</v>
      </c>
      <c r="D479">
        <v>0.44376596207563346</v>
      </c>
      <c r="E479">
        <v>0.22967304436278457</v>
      </c>
      <c r="F479">
        <v>0.54758913110890928</v>
      </c>
      <c r="G479" t="str">
        <f t="shared" si="30"/>
        <v>TRAIN</v>
      </c>
      <c r="H479" t="str">
        <f t="shared" si="31"/>
        <v>TRAIN</v>
      </c>
      <c r="I479" t="str">
        <f t="shared" si="32"/>
        <v>TRAIN</v>
      </c>
    </row>
    <row r="480" spans="1:9" x14ac:dyDescent="0.3">
      <c r="A480">
        <v>27.1158</v>
      </c>
      <c r="B480">
        <v>1.8405496333974869</v>
      </c>
      <c r="C480">
        <f t="shared" ca="1" si="29"/>
        <v>0.3420275372162086</v>
      </c>
      <c r="D480">
        <v>0.5349103231808835</v>
      </c>
      <c r="E480">
        <v>0.33214770346423828</v>
      </c>
      <c r="F480">
        <v>0.44382739836715734</v>
      </c>
      <c r="G480" t="str">
        <f t="shared" si="30"/>
        <v>TRAIN</v>
      </c>
      <c r="H480" t="str">
        <f t="shared" si="31"/>
        <v>TRAIN</v>
      </c>
      <c r="I480" t="str">
        <f t="shared" si="32"/>
        <v>TRAIN</v>
      </c>
    </row>
    <row r="481" spans="1:9" x14ac:dyDescent="0.3">
      <c r="A481">
        <v>42.214599999999997</v>
      </c>
      <c r="B481">
        <v>0.87546873735389985</v>
      </c>
      <c r="C481">
        <f t="shared" ca="1" si="29"/>
        <v>0.94766480393783548</v>
      </c>
      <c r="D481">
        <v>0.64180073557969086</v>
      </c>
      <c r="E481">
        <v>0.29332338828823834</v>
      </c>
      <c r="F481">
        <v>0.75496303737066661</v>
      </c>
      <c r="G481" t="str">
        <f t="shared" si="30"/>
        <v>TRAIN</v>
      </c>
      <c r="H481" t="str">
        <f t="shared" si="31"/>
        <v>TRAIN</v>
      </c>
      <c r="I481" t="str">
        <f t="shared" si="32"/>
        <v>TEST</v>
      </c>
    </row>
    <row r="482" spans="1:9" x14ac:dyDescent="0.3">
      <c r="A482">
        <v>45.672899999999998</v>
      </c>
      <c r="B482">
        <v>0.91629073187415511</v>
      </c>
      <c r="C482">
        <f t="shared" ca="1" si="29"/>
        <v>0.94772897682996537</v>
      </c>
      <c r="D482">
        <v>0.97586554021709593</v>
      </c>
      <c r="E482">
        <v>0.546905552596334</v>
      </c>
      <c r="F482">
        <v>0.96761406678255701</v>
      </c>
      <c r="G482" t="str">
        <f t="shared" si="30"/>
        <v>TEST</v>
      </c>
      <c r="H482" t="str">
        <f t="shared" si="31"/>
        <v>TRAIN</v>
      </c>
      <c r="I482" t="str">
        <f t="shared" si="32"/>
        <v>TEST</v>
      </c>
    </row>
    <row r="483" spans="1:9" x14ac:dyDescent="0.3">
      <c r="A483">
        <v>37.9499</v>
      </c>
      <c r="B483">
        <v>1.2527629684953681</v>
      </c>
      <c r="C483">
        <f t="shared" ca="1" si="29"/>
        <v>0.36856808747320702</v>
      </c>
      <c r="D483">
        <v>2.7461438334866028E-2</v>
      </c>
      <c r="E483">
        <v>0.43166720312989437</v>
      </c>
      <c r="F483">
        <v>5.4268053358839663E-2</v>
      </c>
      <c r="G483" t="str">
        <f t="shared" si="30"/>
        <v>TRAIN</v>
      </c>
      <c r="H483" t="str">
        <f t="shared" si="31"/>
        <v>TRAIN</v>
      </c>
      <c r="I483" t="str">
        <f t="shared" si="32"/>
        <v>TRAIN</v>
      </c>
    </row>
    <row r="484" spans="1:9" x14ac:dyDescent="0.3">
      <c r="A484">
        <v>38.034700000000001</v>
      </c>
      <c r="B484">
        <v>1.2527629684953681</v>
      </c>
      <c r="C484">
        <f t="shared" ca="1" si="29"/>
        <v>0.73698099952312002</v>
      </c>
      <c r="D484">
        <v>0.39544471472721687</v>
      </c>
      <c r="E484">
        <v>0.7066117014765988</v>
      </c>
      <c r="F484">
        <v>0.42945229099273907</v>
      </c>
      <c r="G484" t="str">
        <f t="shared" si="30"/>
        <v>TRAIN</v>
      </c>
      <c r="H484" t="str">
        <f t="shared" si="31"/>
        <v>TEST</v>
      </c>
      <c r="I484" t="str">
        <f t="shared" si="32"/>
        <v>TRAIN</v>
      </c>
    </row>
    <row r="485" spans="1:9" x14ac:dyDescent="0.3">
      <c r="A485">
        <v>46.6</v>
      </c>
      <c r="B485">
        <v>0.91629073187415511</v>
      </c>
      <c r="C485">
        <f t="shared" ca="1" si="29"/>
        <v>0.38429858088496072</v>
      </c>
      <c r="D485">
        <v>0.55760912821271214</v>
      </c>
      <c r="E485">
        <v>0.85178992959620026</v>
      </c>
      <c r="F485">
        <v>0.7214688603436733</v>
      </c>
      <c r="G485" t="str">
        <f t="shared" si="30"/>
        <v>TRAIN</v>
      </c>
      <c r="H485" t="str">
        <f t="shared" si="31"/>
        <v>TEST</v>
      </c>
      <c r="I485" t="str">
        <f t="shared" si="32"/>
        <v>TEST</v>
      </c>
    </row>
    <row r="486" spans="1:9" x14ac:dyDescent="0.3">
      <c r="A486">
        <v>36.410200000000003</v>
      </c>
      <c r="B486">
        <v>1.2527629684953681</v>
      </c>
      <c r="C486">
        <f t="shared" ca="1" si="29"/>
        <v>0.94272968334773788</v>
      </c>
      <c r="D486">
        <v>0.27309275461800497</v>
      </c>
      <c r="E486">
        <v>0.52003875145180933</v>
      </c>
      <c r="F486">
        <v>0.71519677311482777</v>
      </c>
      <c r="G486" t="str">
        <f t="shared" si="30"/>
        <v>TRAIN</v>
      </c>
      <c r="H486" t="str">
        <f t="shared" si="31"/>
        <v>TRAIN</v>
      </c>
      <c r="I486" t="str">
        <f t="shared" si="32"/>
        <v>TEST</v>
      </c>
    </row>
    <row r="487" spans="1:9" x14ac:dyDescent="0.3">
      <c r="A487">
        <v>43</v>
      </c>
      <c r="B487">
        <v>0.69314718055994529</v>
      </c>
      <c r="C487">
        <f t="shared" ca="1" si="29"/>
        <v>0.73247475768553738</v>
      </c>
      <c r="D487">
        <v>0.1370371792486722</v>
      </c>
      <c r="E487">
        <v>0.11488734736920203</v>
      </c>
      <c r="F487">
        <v>0.37378711988897728</v>
      </c>
      <c r="G487" t="str">
        <f t="shared" si="30"/>
        <v>TRAIN</v>
      </c>
      <c r="H487" t="str">
        <f t="shared" si="31"/>
        <v>TRAIN</v>
      </c>
      <c r="I487" t="str">
        <f t="shared" si="32"/>
        <v>TRAIN</v>
      </c>
    </row>
    <row r="488" spans="1:9" x14ac:dyDescent="0.3">
      <c r="A488">
        <v>47.512900000000002</v>
      </c>
      <c r="B488">
        <v>0.69314718055994529</v>
      </c>
      <c r="C488">
        <f t="shared" ca="1" si="29"/>
        <v>0.24564684617006682</v>
      </c>
      <c r="D488">
        <v>0.49095108205555671</v>
      </c>
      <c r="E488">
        <v>0.26980263474069743</v>
      </c>
      <c r="F488">
        <v>0.16389217619156982</v>
      </c>
      <c r="G488" t="str">
        <f t="shared" si="30"/>
        <v>TRAIN</v>
      </c>
      <c r="H488" t="str">
        <f t="shared" si="31"/>
        <v>TRAIN</v>
      </c>
      <c r="I488" t="str">
        <f t="shared" si="32"/>
        <v>TRAIN</v>
      </c>
    </row>
    <row r="489" spans="1:9" x14ac:dyDescent="0.3">
      <c r="A489">
        <v>39.6</v>
      </c>
      <c r="B489">
        <v>0.91629073187415511</v>
      </c>
      <c r="C489">
        <f t="shared" ca="1" si="29"/>
        <v>0.2590526630981137</v>
      </c>
      <c r="D489">
        <v>9.5398583500161394E-5</v>
      </c>
      <c r="E489">
        <v>0.73390123092372272</v>
      </c>
      <c r="F489">
        <v>0.55156068052356089</v>
      </c>
      <c r="G489" t="str">
        <f t="shared" si="30"/>
        <v>TRAIN</v>
      </c>
      <c r="H489" t="str">
        <f t="shared" si="31"/>
        <v>TEST</v>
      </c>
      <c r="I489" t="str">
        <f t="shared" si="32"/>
        <v>TRAIN</v>
      </c>
    </row>
    <row r="490" spans="1:9" x14ac:dyDescent="0.3">
      <c r="A490">
        <v>42.699800000000003</v>
      </c>
      <c r="B490">
        <v>0.91629073187415511</v>
      </c>
      <c r="C490">
        <f t="shared" ca="1" si="29"/>
        <v>0.58340931930515194</v>
      </c>
      <c r="D490">
        <v>0.37648424462805807</v>
      </c>
      <c r="E490">
        <v>6.6955457049034495E-2</v>
      </c>
      <c r="F490">
        <v>0.3050185036163745</v>
      </c>
      <c r="G490" t="str">
        <f t="shared" si="30"/>
        <v>TRAIN</v>
      </c>
      <c r="H490" t="str">
        <f t="shared" si="31"/>
        <v>TRAIN</v>
      </c>
      <c r="I490" t="str">
        <f t="shared" si="32"/>
        <v>TRAIN</v>
      </c>
    </row>
    <row r="491" spans="1:9" x14ac:dyDescent="0.3">
      <c r="A491">
        <v>46.5</v>
      </c>
      <c r="B491">
        <v>0.47000362924573563</v>
      </c>
      <c r="C491">
        <f t="shared" ca="1" si="29"/>
        <v>0.17892383569246761</v>
      </c>
      <c r="D491">
        <v>0.45515565060907515</v>
      </c>
      <c r="E491">
        <v>0.84219800743182827</v>
      </c>
      <c r="F491">
        <v>0.12737842850870296</v>
      </c>
      <c r="G491" t="str">
        <f t="shared" si="30"/>
        <v>TRAIN</v>
      </c>
      <c r="H491" t="str">
        <f t="shared" si="31"/>
        <v>TEST</v>
      </c>
      <c r="I491" t="str">
        <f t="shared" si="32"/>
        <v>TRAIN</v>
      </c>
    </row>
    <row r="492" spans="1:9" x14ac:dyDescent="0.3">
      <c r="A492">
        <v>47.3</v>
      </c>
      <c r="B492">
        <v>0.47000362924573563</v>
      </c>
      <c r="C492">
        <f t="shared" ca="1" si="29"/>
        <v>0.69464964487964087</v>
      </c>
      <c r="D492">
        <v>0.40575957305710098</v>
      </c>
      <c r="E492">
        <v>0.3962237203574932</v>
      </c>
      <c r="F492">
        <v>0.51119098565883625</v>
      </c>
      <c r="G492" t="str">
        <f t="shared" si="30"/>
        <v>TRAIN</v>
      </c>
      <c r="H492" t="str">
        <f t="shared" si="31"/>
        <v>TRAIN</v>
      </c>
      <c r="I492" t="str">
        <f t="shared" si="32"/>
        <v>TRAIN</v>
      </c>
    </row>
    <row r="493" spans="1:9" x14ac:dyDescent="0.3">
      <c r="A493">
        <v>47.5</v>
      </c>
      <c r="B493">
        <v>0.58778666490211906</v>
      </c>
      <c r="C493">
        <f t="shared" ca="1" si="29"/>
        <v>0.78641250811640462</v>
      </c>
      <c r="D493">
        <v>0.68384384052433245</v>
      </c>
      <c r="E493">
        <v>0.42960704557334228</v>
      </c>
      <c r="F493">
        <v>0.80340764981203394</v>
      </c>
      <c r="G493" t="str">
        <f t="shared" si="30"/>
        <v>TEST</v>
      </c>
      <c r="H493" t="str">
        <f t="shared" si="31"/>
        <v>TRAIN</v>
      </c>
      <c r="I493" t="str">
        <f t="shared" si="32"/>
        <v>TEST</v>
      </c>
    </row>
    <row r="494" spans="1:9" x14ac:dyDescent="0.3">
      <c r="A494">
        <v>44.9</v>
      </c>
      <c r="B494">
        <v>0.58778666490211906</v>
      </c>
      <c r="C494">
        <f t="shared" ca="1" si="29"/>
        <v>0.48894572034388095</v>
      </c>
      <c r="D494">
        <v>0.71003478988900126</v>
      </c>
      <c r="E494">
        <v>0.16183868861811723</v>
      </c>
      <c r="F494">
        <v>0.97451364627913639</v>
      </c>
      <c r="G494" t="str">
        <f t="shared" si="30"/>
        <v>TEST</v>
      </c>
      <c r="H494" t="str">
        <f t="shared" si="31"/>
        <v>TRAIN</v>
      </c>
      <c r="I494" t="str">
        <f t="shared" si="32"/>
        <v>TEST</v>
      </c>
    </row>
    <row r="495" spans="1:9" x14ac:dyDescent="0.3">
      <c r="A495">
        <v>44.2</v>
      </c>
      <c r="B495">
        <v>0.58778666490211906</v>
      </c>
      <c r="C495">
        <f t="shared" ca="1" si="29"/>
        <v>0.30881892987534998</v>
      </c>
      <c r="D495">
        <v>0.52055482923436092</v>
      </c>
      <c r="E495">
        <v>0.40179955365524078</v>
      </c>
      <c r="F495">
        <v>9.4698009972793651E-2</v>
      </c>
      <c r="G495" t="str">
        <f t="shared" si="30"/>
        <v>TRAIN</v>
      </c>
      <c r="H495" t="str">
        <f t="shared" si="31"/>
        <v>TRAIN</v>
      </c>
      <c r="I495" t="str">
        <f t="shared" si="32"/>
        <v>TRAIN</v>
      </c>
    </row>
    <row r="496" spans="1:9" x14ac:dyDescent="0.3">
      <c r="A496">
        <v>24.2</v>
      </c>
      <c r="B496">
        <v>1.9021075263969205</v>
      </c>
      <c r="C496">
        <f t="shared" ca="1" si="29"/>
        <v>0.6005410194195846</v>
      </c>
      <c r="D496">
        <v>0.36296360560991814</v>
      </c>
      <c r="E496">
        <v>0.38284825715840065</v>
      </c>
      <c r="F496">
        <v>0.60589890429239435</v>
      </c>
      <c r="G496" t="str">
        <f t="shared" si="30"/>
        <v>TRAIN</v>
      </c>
      <c r="H496" t="str">
        <f t="shared" si="31"/>
        <v>TRAIN</v>
      </c>
      <c r="I496" t="str">
        <f t="shared" si="32"/>
        <v>TRAIN</v>
      </c>
    </row>
    <row r="497" spans="1:9" x14ac:dyDescent="0.3">
      <c r="A497">
        <v>37.118499999999997</v>
      </c>
      <c r="B497">
        <v>1.0296194171811581</v>
      </c>
      <c r="C497">
        <f t="shared" ca="1" si="29"/>
        <v>0.82865559024221924</v>
      </c>
      <c r="D497">
        <v>0.52314461151988512</v>
      </c>
      <c r="E497">
        <v>0.88044624306773711</v>
      </c>
      <c r="F497">
        <v>0.73735488797114312</v>
      </c>
      <c r="G497" t="str">
        <f t="shared" si="30"/>
        <v>TRAIN</v>
      </c>
      <c r="H497" t="str">
        <f t="shared" si="31"/>
        <v>TEST</v>
      </c>
      <c r="I497" t="str">
        <f t="shared" si="32"/>
        <v>TEST</v>
      </c>
    </row>
    <row r="498" spans="1:9" x14ac:dyDescent="0.3">
      <c r="A498">
        <v>46.9</v>
      </c>
      <c r="B498">
        <v>0.87546873735389985</v>
      </c>
      <c r="C498">
        <f t="shared" ca="1" si="29"/>
        <v>0.35917091794623535</v>
      </c>
      <c r="D498">
        <v>0.55298270773376246</v>
      </c>
      <c r="E498">
        <v>9.1780219945468366E-2</v>
      </c>
      <c r="F498">
        <v>0.27046008989349635</v>
      </c>
      <c r="G498" t="str">
        <f t="shared" si="30"/>
        <v>TRAIN</v>
      </c>
      <c r="H498" t="str">
        <f t="shared" si="31"/>
        <v>TRAIN</v>
      </c>
      <c r="I498" t="str">
        <f t="shared" si="32"/>
        <v>TRAIN</v>
      </c>
    </row>
    <row r="499" spans="1:9" x14ac:dyDescent="0.3">
      <c r="A499">
        <v>46.8</v>
      </c>
      <c r="B499">
        <v>0.87546873735389985</v>
      </c>
      <c r="C499">
        <f t="shared" ca="1" si="29"/>
        <v>0.14691071387604238</v>
      </c>
      <c r="D499">
        <v>0.47320636906575553</v>
      </c>
      <c r="E499">
        <v>0.10539662896206636</v>
      </c>
      <c r="F499">
        <v>0.20894394932141702</v>
      </c>
      <c r="G499" t="str">
        <f t="shared" si="30"/>
        <v>TRAIN</v>
      </c>
      <c r="H499" t="str">
        <f t="shared" si="31"/>
        <v>TRAIN</v>
      </c>
      <c r="I499" t="str">
        <f t="shared" si="32"/>
        <v>TRAIN</v>
      </c>
    </row>
    <row r="500" spans="1:9" x14ac:dyDescent="0.3">
      <c r="A500">
        <v>35.6</v>
      </c>
      <c r="B500">
        <v>1.2809338454620642</v>
      </c>
      <c r="C500">
        <f t="shared" ca="1" si="29"/>
        <v>0.19464515783859471</v>
      </c>
      <c r="D500">
        <v>0.62846267376824383</v>
      </c>
      <c r="E500">
        <v>0.96012568156628597</v>
      </c>
      <c r="F500">
        <v>0.86427635496647204</v>
      </c>
      <c r="G500" t="str">
        <f t="shared" si="30"/>
        <v>TRAIN</v>
      </c>
      <c r="H500" t="str">
        <f t="shared" si="31"/>
        <v>TEST</v>
      </c>
      <c r="I500" t="str">
        <f t="shared" si="32"/>
        <v>TEST</v>
      </c>
    </row>
    <row r="501" spans="1:9" x14ac:dyDescent="0.3">
      <c r="A501">
        <v>37.057400000000001</v>
      </c>
      <c r="B501">
        <v>0.91629073187415511</v>
      </c>
      <c r="C501">
        <f t="shared" ca="1" si="29"/>
        <v>0.84788720585383914</v>
      </c>
      <c r="D501">
        <v>0.59976934403960658</v>
      </c>
      <c r="E501">
        <v>0.78728478613867081</v>
      </c>
      <c r="F501">
        <v>0.49446162121136272</v>
      </c>
      <c r="G501" t="str">
        <f t="shared" si="30"/>
        <v>TRAIN</v>
      </c>
      <c r="H501" t="str">
        <f t="shared" si="31"/>
        <v>TEST</v>
      </c>
      <c r="I501" t="str">
        <f t="shared" si="32"/>
        <v>TRAIN</v>
      </c>
    </row>
    <row r="502" spans="1:9" x14ac:dyDescent="0.3">
      <c r="A502">
        <v>34.6</v>
      </c>
      <c r="B502">
        <v>0.91629073187415511</v>
      </c>
      <c r="C502">
        <f t="shared" ca="1" si="29"/>
        <v>0.62566707348179562</v>
      </c>
      <c r="D502">
        <v>0.5590154809214718</v>
      </c>
      <c r="E502">
        <v>0.58011143450155733</v>
      </c>
      <c r="F502">
        <v>0.47523493182778154</v>
      </c>
      <c r="G502" t="str">
        <f t="shared" si="30"/>
        <v>TRAIN</v>
      </c>
      <c r="H502" t="str">
        <f t="shared" si="31"/>
        <v>TRAIN</v>
      </c>
      <c r="I502" t="str">
        <f t="shared" si="32"/>
        <v>TRAIN</v>
      </c>
    </row>
    <row r="503" spans="1:9" x14ac:dyDescent="0.3">
      <c r="A503">
        <v>42.921500000000002</v>
      </c>
      <c r="B503">
        <v>0.91629073187415511</v>
      </c>
      <c r="C503">
        <f t="shared" ca="1" si="29"/>
        <v>0.95774836453769996</v>
      </c>
      <c r="D503">
        <v>0.11851187033078203</v>
      </c>
      <c r="E503">
        <v>6.3415455691684497E-2</v>
      </c>
      <c r="F503">
        <v>0.60747248430446177</v>
      </c>
      <c r="G503" t="str">
        <f t="shared" si="30"/>
        <v>TRAIN</v>
      </c>
      <c r="H503" t="str">
        <f t="shared" si="31"/>
        <v>TRAIN</v>
      </c>
      <c r="I503" t="str">
        <f t="shared" si="32"/>
        <v>TRAIN</v>
      </c>
    </row>
    <row r="504" spans="1:9" x14ac:dyDescent="0.3">
      <c r="A504">
        <v>34.270800000000001</v>
      </c>
      <c r="B504">
        <v>1.2809338454620642</v>
      </c>
      <c r="C504">
        <f t="shared" ca="1" si="29"/>
        <v>0.31345146053441664</v>
      </c>
      <c r="D504">
        <v>0.93076602905188222</v>
      </c>
      <c r="E504">
        <v>0.96207151537452118</v>
      </c>
      <c r="F504">
        <v>0.17649617580768329</v>
      </c>
      <c r="G504" t="str">
        <f t="shared" si="30"/>
        <v>TEST</v>
      </c>
      <c r="H504" t="str">
        <f t="shared" si="31"/>
        <v>TEST</v>
      </c>
      <c r="I504" t="str">
        <f t="shared" si="32"/>
        <v>TRAIN</v>
      </c>
    </row>
    <row r="505" spans="1:9" x14ac:dyDescent="0.3">
      <c r="A505">
        <v>46.8</v>
      </c>
      <c r="B505">
        <v>0.91629073187415511</v>
      </c>
      <c r="C505">
        <f t="shared" ca="1" si="29"/>
        <v>0.62282581959188288</v>
      </c>
      <c r="D505">
        <v>0.17033929196335262</v>
      </c>
      <c r="E505">
        <v>0.48245399305414172</v>
      </c>
      <c r="F505">
        <v>0.98614339158833897</v>
      </c>
      <c r="G505" t="str">
        <f t="shared" si="30"/>
        <v>TRAIN</v>
      </c>
      <c r="H505" t="str">
        <f t="shared" si="31"/>
        <v>TRAIN</v>
      </c>
      <c r="I505" t="str">
        <f t="shared" si="32"/>
        <v>TEST</v>
      </c>
    </row>
    <row r="506" spans="1:9" x14ac:dyDescent="0.3">
      <c r="A506">
        <v>45.056600000000003</v>
      </c>
      <c r="B506">
        <v>0.91629073187415511</v>
      </c>
      <c r="C506">
        <f t="shared" ca="1" si="29"/>
        <v>0.55097896608364627</v>
      </c>
      <c r="D506">
        <v>0.57680152670903073</v>
      </c>
      <c r="E506">
        <v>0.16217173298704557</v>
      </c>
      <c r="F506">
        <v>2.7856760484821219E-3</v>
      </c>
      <c r="G506" t="str">
        <f t="shared" si="30"/>
        <v>TRAIN</v>
      </c>
      <c r="H506" t="str">
        <f t="shared" si="31"/>
        <v>TRAIN</v>
      </c>
      <c r="I506" t="str">
        <f t="shared" si="32"/>
        <v>TRAIN</v>
      </c>
    </row>
    <row r="507" spans="1:9" x14ac:dyDescent="0.3">
      <c r="A507">
        <v>39.799999999999997</v>
      </c>
      <c r="B507">
        <v>1.2527629684953681</v>
      </c>
      <c r="C507">
        <f t="shared" ca="1" si="29"/>
        <v>0.35713512910242839</v>
      </c>
      <c r="D507">
        <v>0.5927277469485055</v>
      </c>
      <c r="E507">
        <v>0.80288699921670081</v>
      </c>
      <c r="F507">
        <v>0.43138789986750969</v>
      </c>
      <c r="G507" t="str">
        <f t="shared" si="30"/>
        <v>TRAIN</v>
      </c>
      <c r="H507" t="str">
        <f t="shared" si="31"/>
        <v>TEST</v>
      </c>
      <c r="I507" t="str">
        <f t="shared" si="32"/>
        <v>TRAIN</v>
      </c>
    </row>
    <row r="508" spans="1:9" x14ac:dyDescent="0.3">
      <c r="A508">
        <v>48.2</v>
      </c>
      <c r="B508">
        <v>0.87546873735389985</v>
      </c>
      <c r="C508">
        <f t="shared" ca="1" si="29"/>
        <v>2.8828560621634303E-3</v>
      </c>
      <c r="D508">
        <v>0.65296400545634681</v>
      </c>
      <c r="E508">
        <v>0.69776989581706739</v>
      </c>
      <c r="F508">
        <v>0.83779371978322847</v>
      </c>
      <c r="G508" t="str">
        <f t="shared" si="30"/>
        <v>TRAIN</v>
      </c>
      <c r="H508" t="str">
        <f t="shared" si="31"/>
        <v>TEST</v>
      </c>
      <c r="I508" t="str">
        <f t="shared" si="32"/>
        <v>TEST</v>
      </c>
    </row>
    <row r="509" spans="1:9" x14ac:dyDescent="0.3">
      <c r="A509">
        <v>69.6404</v>
      </c>
      <c r="B509">
        <v>0.58778666490211906</v>
      </c>
      <c r="C509">
        <f t="shared" ca="1" si="29"/>
        <v>0.36152816928796472</v>
      </c>
      <c r="D509">
        <v>0.98581898238276866</v>
      </c>
      <c r="E509">
        <v>0.48461870069390645</v>
      </c>
      <c r="F509">
        <v>0.27182903565797523</v>
      </c>
      <c r="G509" t="str">
        <f t="shared" si="30"/>
        <v>TEST</v>
      </c>
      <c r="H509" t="str">
        <f t="shared" si="31"/>
        <v>TRAIN</v>
      </c>
      <c r="I509" t="str">
        <f t="shared" si="32"/>
        <v>TRAIN</v>
      </c>
    </row>
    <row r="510" spans="1:9" x14ac:dyDescent="0.3">
      <c r="A510">
        <v>42</v>
      </c>
      <c r="B510">
        <v>0.69314718055994529</v>
      </c>
      <c r="C510">
        <f t="shared" ca="1" si="29"/>
        <v>0.60927867359232157</v>
      </c>
      <c r="D510">
        <v>0.48762445492579698</v>
      </c>
      <c r="E510">
        <v>0.71864055512563729</v>
      </c>
      <c r="F510">
        <v>0.88545265994843647</v>
      </c>
      <c r="G510" t="str">
        <f t="shared" si="30"/>
        <v>TRAIN</v>
      </c>
      <c r="H510" t="str">
        <f t="shared" si="31"/>
        <v>TEST</v>
      </c>
      <c r="I510" t="str">
        <f t="shared" si="32"/>
        <v>TEST</v>
      </c>
    </row>
    <row r="511" spans="1:9" x14ac:dyDescent="0.3">
      <c r="A511">
        <v>32</v>
      </c>
      <c r="B511">
        <v>1.0986122886681098</v>
      </c>
      <c r="C511">
        <f t="shared" ca="1" si="29"/>
        <v>0.62235361013047141</v>
      </c>
      <c r="D511">
        <v>0.64009744068010355</v>
      </c>
      <c r="E511">
        <v>8.3711039722422775E-2</v>
      </c>
      <c r="F511">
        <v>0.55854288606355185</v>
      </c>
      <c r="G511" t="str">
        <f t="shared" si="30"/>
        <v>TRAIN</v>
      </c>
      <c r="H511" t="str">
        <f t="shared" si="31"/>
        <v>TRAIN</v>
      </c>
      <c r="I511" t="str">
        <f t="shared" si="32"/>
        <v>TRAIN</v>
      </c>
    </row>
    <row r="512" spans="1:9" x14ac:dyDescent="0.3">
      <c r="A512">
        <v>30.8</v>
      </c>
      <c r="B512">
        <v>1.4816045409242156</v>
      </c>
      <c r="C512">
        <f t="shared" ca="1" si="29"/>
        <v>0.28051219882016376</v>
      </c>
      <c r="D512">
        <v>0.63642680727410228</v>
      </c>
      <c r="E512">
        <v>0.44534097853755394</v>
      </c>
      <c r="F512">
        <v>0.73486154553555239</v>
      </c>
      <c r="G512" t="str">
        <f t="shared" si="30"/>
        <v>TRAIN</v>
      </c>
      <c r="H512" t="str">
        <f t="shared" si="31"/>
        <v>TRAIN</v>
      </c>
      <c r="I512" t="str">
        <f t="shared" si="32"/>
        <v>TEST</v>
      </c>
    </row>
    <row r="513" spans="1:9" x14ac:dyDescent="0.3">
      <c r="A513">
        <v>36.4</v>
      </c>
      <c r="B513">
        <v>1.1631508098056809</v>
      </c>
      <c r="C513">
        <f t="shared" ca="1" si="29"/>
        <v>0.35373928702507573</v>
      </c>
      <c r="D513">
        <v>0.21624052919119074</v>
      </c>
      <c r="E513">
        <v>0.52453310664859365</v>
      </c>
      <c r="F513">
        <v>0.11109526661021851</v>
      </c>
      <c r="G513" t="str">
        <f t="shared" si="30"/>
        <v>TRAIN</v>
      </c>
      <c r="H513" t="str">
        <f t="shared" si="31"/>
        <v>TRAIN</v>
      </c>
      <c r="I513" t="str">
        <f t="shared" si="32"/>
        <v>TRAIN</v>
      </c>
    </row>
    <row r="514" spans="1:9" x14ac:dyDescent="0.3">
      <c r="A514">
        <v>31.5002</v>
      </c>
      <c r="B514">
        <v>1.4350845252893227</v>
      </c>
      <c r="C514">
        <f t="shared" ca="1" si="29"/>
        <v>0.97492695606748381</v>
      </c>
      <c r="D514">
        <v>0.59079689827787596</v>
      </c>
      <c r="E514">
        <v>0.96458224285118088</v>
      </c>
      <c r="F514">
        <v>0.1705139386293052</v>
      </c>
      <c r="G514" t="str">
        <f t="shared" si="30"/>
        <v>TRAIN</v>
      </c>
      <c r="H514" t="str">
        <f t="shared" si="31"/>
        <v>TEST</v>
      </c>
      <c r="I514" t="str">
        <f t="shared" si="32"/>
        <v>TRAIN</v>
      </c>
    </row>
    <row r="515" spans="1:9" x14ac:dyDescent="0.3">
      <c r="A515">
        <v>39.493699999999997</v>
      </c>
      <c r="B515">
        <v>1.0986122886681098</v>
      </c>
      <c r="C515">
        <f t="shared" ref="C515:C578" ca="1" si="33">RAND()</f>
        <v>0.81456594166027574</v>
      </c>
      <c r="D515">
        <v>0.9557496583466405</v>
      </c>
      <c r="E515">
        <v>0.57089130621488937</v>
      </c>
      <c r="F515">
        <v>0.75564754767373932</v>
      </c>
      <c r="G515" t="str">
        <f t="shared" ref="G515:G578" si="34">IF(D515&lt;0.67,"TRAIN","TEST")</f>
        <v>TEST</v>
      </c>
      <c r="H515" t="str">
        <f t="shared" ref="H515:H578" si="35">IF(E515&lt;0.67,"TRAIN","TEST")</f>
        <v>TRAIN</v>
      </c>
      <c r="I515" t="str">
        <f t="shared" ref="I515:I578" si="36">IF(F515&lt;0.67,"TRAIN","TEST")</f>
        <v>TEST</v>
      </c>
    </row>
    <row r="516" spans="1:9" x14ac:dyDescent="0.3">
      <c r="A516">
        <v>30.953700000000001</v>
      </c>
      <c r="B516">
        <v>1.4816045409242156</v>
      </c>
      <c r="C516">
        <f t="shared" ca="1" si="33"/>
        <v>0.95969523364773845</v>
      </c>
      <c r="D516">
        <v>0.21013173841655886</v>
      </c>
      <c r="E516">
        <v>0.13526414428891775</v>
      </c>
      <c r="F516">
        <v>0.25557811393413588</v>
      </c>
      <c r="G516" t="str">
        <f t="shared" si="34"/>
        <v>TRAIN</v>
      </c>
      <c r="H516" t="str">
        <f t="shared" si="35"/>
        <v>TRAIN</v>
      </c>
      <c r="I516" t="str">
        <f t="shared" si="36"/>
        <v>TRAIN</v>
      </c>
    </row>
    <row r="517" spans="1:9" x14ac:dyDescent="0.3">
      <c r="A517">
        <v>30.562000000000001</v>
      </c>
      <c r="B517">
        <v>1.4816045409242156</v>
      </c>
      <c r="C517">
        <f t="shared" ca="1" si="33"/>
        <v>0.46685287951863985</v>
      </c>
      <c r="D517">
        <v>0.19533747625496323</v>
      </c>
      <c r="E517">
        <v>0.10580729510119824</v>
      </c>
      <c r="F517">
        <v>0.574356580082799</v>
      </c>
      <c r="G517" t="str">
        <f t="shared" si="34"/>
        <v>TRAIN</v>
      </c>
      <c r="H517" t="str">
        <f t="shared" si="35"/>
        <v>TRAIN</v>
      </c>
      <c r="I517" t="str">
        <f t="shared" si="36"/>
        <v>TRAIN</v>
      </c>
    </row>
    <row r="518" spans="1:9" x14ac:dyDescent="0.3">
      <c r="A518">
        <v>30.172599999999999</v>
      </c>
      <c r="B518">
        <v>1.4816045409242156</v>
      </c>
      <c r="C518">
        <f t="shared" ca="1" si="33"/>
        <v>0.41703890247291275</v>
      </c>
      <c r="D518">
        <v>0.57052784592973083</v>
      </c>
      <c r="E518">
        <v>0.5311632737753158</v>
      </c>
      <c r="F518">
        <v>0.57906751327469996</v>
      </c>
      <c r="G518" t="str">
        <f t="shared" si="34"/>
        <v>TRAIN</v>
      </c>
      <c r="H518" t="str">
        <f t="shared" si="35"/>
        <v>TRAIN</v>
      </c>
      <c r="I518" t="str">
        <f t="shared" si="36"/>
        <v>TRAIN</v>
      </c>
    </row>
    <row r="519" spans="1:9" x14ac:dyDescent="0.3">
      <c r="A519">
        <v>27.7</v>
      </c>
      <c r="B519">
        <v>1.4816045409242156</v>
      </c>
      <c r="C519">
        <f t="shared" ca="1" si="33"/>
        <v>0.16927280339119954</v>
      </c>
      <c r="D519">
        <v>0.79364474682801434</v>
      </c>
      <c r="E519">
        <v>0.29514003384699106</v>
      </c>
      <c r="F519">
        <v>0.82329518332231955</v>
      </c>
      <c r="G519" t="str">
        <f t="shared" si="34"/>
        <v>TEST</v>
      </c>
      <c r="H519" t="str">
        <f t="shared" si="35"/>
        <v>TRAIN</v>
      </c>
      <c r="I519" t="str">
        <f t="shared" si="36"/>
        <v>TEST</v>
      </c>
    </row>
    <row r="520" spans="1:9" x14ac:dyDescent="0.3">
      <c r="A520">
        <v>29.452100000000002</v>
      </c>
      <c r="B520">
        <v>1.4816045409242156</v>
      </c>
      <c r="C520">
        <f t="shared" ca="1" si="33"/>
        <v>0.57722699454114024</v>
      </c>
      <c r="D520">
        <v>0.78130087345679733</v>
      </c>
      <c r="E520">
        <v>0.58056732112527676</v>
      </c>
      <c r="F520">
        <v>0.44937245641492007</v>
      </c>
      <c r="G520" t="str">
        <f t="shared" si="34"/>
        <v>TEST</v>
      </c>
      <c r="H520" t="str">
        <f t="shared" si="35"/>
        <v>TRAIN</v>
      </c>
      <c r="I520" t="str">
        <f t="shared" si="36"/>
        <v>TRAIN</v>
      </c>
    </row>
    <row r="521" spans="1:9" x14ac:dyDescent="0.3">
      <c r="A521">
        <v>27.7</v>
      </c>
      <c r="B521">
        <v>1.4816045409242156</v>
      </c>
      <c r="C521">
        <f t="shared" ca="1" si="33"/>
        <v>0.86628848886811372</v>
      </c>
      <c r="D521">
        <v>0.45583614459451671</v>
      </c>
      <c r="E521">
        <v>0.60048126601605412</v>
      </c>
      <c r="F521">
        <v>0.40439059133404354</v>
      </c>
      <c r="G521" t="str">
        <f t="shared" si="34"/>
        <v>TRAIN</v>
      </c>
      <c r="H521" t="str">
        <f t="shared" si="35"/>
        <v>TRAIN</v>
      </c>
      <c r="I521" t="str">
        <f t="shared" si="36"/>
        <v>TRAIN</v>
      </c>
    </row>
    <row r="522" spans="1:9" x14ac:dyDescent="0.3">
      <c r="A522">
        <v>26.749500000000001</v>
      </c>
      <c r="B522">
        <v>1.791759469228055</v>
      </c>
      <c r="C522">
        <f t="shared" ca="1" si="33"/>
        <v>0.64084225255079086</v>
      </c>
      <c r="D522">
        <v>1.9246981563617593E-2</v>
      </c>
      <c r="E522">
        <v>0.17028371075868731</v>
      </c>
      <c r="F522">
        <v>0.23652567589515816</v>
      </c>
      <c r="G522" t="str">
        <f t="shared" si="34"/>
        <v>TRAIN</v>
      </c>
      <c r="H522" t="str">
        <f t="shared" si="35"/>
        <v>TRAIN</v>
      </c>
      <c r="I522" t="str">
        <f t="shared" si="36"/>
        <v>TRAIN</v>
      </c>
    </row>
    <row r="523" spans="1:9" x14ac:dyDescent="0.3">
      <c r="A523">
        <v>37.299999999999997</v>
      </c>
      <c r="B523">
        <v>1.3609765531356006</v>
      </c>
      <c r="C523">
        <f t="shared" ca="1" si="33"/>
        <v>5.6197994379749705E-3</v>
      </c>
      <c r="D523">
        <v>0.20454653046706561</v>
      </c>
      <c r="E523">
        <v>0.36108843828159243</v>
      </c>
      <c r="F523">
        <v>0.6397799296859682</v>
      </c>
      <c r="G523" t="str">
        <f t="shared" si="34"/>
        <v>TRAIN</v>
      </c>
      <c r="H523" t="str">
        <f t="shared" si="35"/>
        <v>TRAIN</v>
      </c>
      <c r="I523" t="str">
        <f t="shared" si="36"/>
        <v>TRAIN</v>
      </c>
    </row>
    <row r="524" spans="1:9" x14ac:dyDescent="0.3">
      <c r="A524">
        <v>36.6</v>
      </c>
      <c r="B524">
        <v>1.3609765531356006</v>
      </c>
      <c r="C524">
        <f t="shared" ca="1" si="33"/>
        <v>0.71701173361161796</v>
      </c>
      <c r="D524">
        <v>0.32224334995757486</v>
      </c>
      <c r="E524">
        <v>0.78651524475603718</v>
      </c>
      <c r="F524">
        <v>0.74277186736010303</v>
      </c>
      <c r="G524" t="str">
        <f t="shared" si="34"/>
        <v>TRAIN</v>
      </c>
      <c r="H524" t="str">
        <f t="shared" si="35"/>
        <v>TEST</v>
      </c>
      <c r="I524" t="str">
        <f t="shared" si="36"/>
        <v>TEST</v>
      </c>
    </row>
    <row r="525" spans="1:9" x14ac:dyDescent="0.3">
      <c r="A525">
        <v>31.9</v>
      </c>
      <c r="B525">
        <v>1.5260563034950492</v>
      </c>
      <c r="C525">
        <f t="shared" ca="1" si="33"/>
        <v>0.69217932618401157</v>
      </c>
      <c r="D525">
        <v>0.94292250827315593</v>
      </c>
      <c r="E525">
        <v>0.36437353672820527</v>
      </c>
      <c r="F525">
        <v>0.67796073804049095</v>
      </c>
      <c r="G525" t="str">
        <f t="shared" si="34"/>
        <v>TEST</v>
      </c>
      <c r="H525" t="str">
        <f t="shared" si="35"/>
        <v>TRAIN</v>
      </c>
      <c r="I525" t="str">
        <f t="shared" si="36"/>
        <v>TEST</v>
      </c>
    </row>
    <row r="526" spans="1:9" x14ac:dyDescent="0.3">
      <c r="A526">
        <v>31.9</v>
      </c>
      <c r="B526">
        <v>1.5260563034950492</v>
      </c>
      <c r="C526">
        <f t="shared" ca="1" si="33"/>
        <v>0.18810538858966119</v>
      </c>
      <c r="D526">
        <v>0.14716462233408023</v>
      </c>
      <c r="E526">
        <v>0.36789548414666862</v>
      </c>
      <c r="F526">
        <v>0.6539278928752259</v>
      </c>
      <c r="G526" t="str">
        <f t="shared" si="34"/>
        <v>TRAIN</v>
      </c>
      <c r="H526" t="str">
        <f t="shared" si="35"/>
        <v>TRAIN</v>
      </c>
      <c r="I526" t="str">
        <f t="shared" si="36"/>
        <v>TRAIN</v>
      </c>
    </row>
    <row r="527" spans="1:9" x14ac:dyDescent="0.3">
      <c r="A527">
        <v>31.9</v>
      </c>
      <c r="B527">
        <v>1.5260563034950492</v>
      </c>
      <c r="C527">
        <f t="shared" ca="1" si="33"/>
        <v>0.77513758894235396</v>
      </c>
      <c r="D527">
        <v>0.78791682907112659</v>
      </c>
      <c r="E527">
        <v>0.42171854899960626</v>
      </c>
      <c r="F527">
        <v>0.63334011677933399</v>
      </c>
      <c r="G527" t="str">
        <f t="shared" si="34"/>
        <v>TEST</v>
      </c>
      <c r="H527" t="str">
        <f t="shared" si="35"/>
        <v>TRAIN</v>
      </c>
      <c r="I527" t="str">
        <f t="shared" si="36"/>
        <v>TRAIN</v>
      </c>
    </row>
    <row r="528" spans="1:9" x14ac:dyDescent="0.3">
      <c r="A528">
        <v>22.7</v>
      </c>
      <c r="B528">
        <v>1.5260563034950492</v>
      </c>
      <c r="C528">
        <f t="shared" ca="1" si="33"/>
        <v>0.5373218796174154</v>
      </c>
      <c r="D528">
        <v>0.69818326876517056</v>
      </c>
      <c r="E528">
        <v>6.6829960311014958E-2</v>
      </c>
      <c r="F528">
        <v>0.79759802199584307</v>
      </c>
      <c r="G528" t="str">
        <f t="shared" si="34"/>
        <v>TEST</v>
      </c>
      <c r="H528" t="str">
        <f t="shared" si="35"/>
        <v>TRAIN</v>
      </c>
      <c r="I528" t="str">
        <f t="shared" si="36"/>
        <v>TEST</v>
      </c>
    </row>
    <row r="529" spans="1:9" x14ac:dyDescent="0.3">
      <c r="A529">
        <v>24.5</v>
      </c>
      <c r="B529">
        <v>1.5260563034950492</v>
      </c>
      <c r="C529">
        <f t="shared" ca="1" si="33"/>
        <v>0.89222485465193246</v>
      </c>
      <c r="D529">
        <v>0.27775948765012148</v>
      </c>
      <c r="E529">
        <v>5.9895239399121003E-2</v>
      </c>
      <c r="F529">
        <v>0.33584392045078404</v>
      </c>
      <c r="G529" t="str">
        <f t="shared" si="34"/>
        <v>TRAIN</v>
      </c>
      <c r="H529" t="str">
        <f t="shared" si="35"/>
        <v>TRAIN</v>
      </c>
      <c r="I529" t="str">
        <f t="shared" si="36"/>
        <v>TRAIN</v>
      </c>
    </row>
    <row r="530" spans="1:9" x14ac:dyDescent="0.3">
      <c r="A530">
        <v>40.299999999999997</v>
      </c>
      <c r="B530">
        <v>1.2527629684953681</v>
      </c>
      <c r="C530">
        <f t="shared" ca="1" si="33"/>
        <v>5.7121327064383665E-2</v>
      </c>
      <c r="D530">
        <v>0.56619768118098412</v>
      </c>
      <c r="E530">
        <v>0.34251786295475828</v>
      </c>
      <c r="F530">
        <v>0.51639084741060048</v>
      </c>
      <c r="G530" t="str">
        <f t="shared" si="34"/>
        <v>TRAIN</v>
      </c>
      <c r="H530" t="str">
        <f t="shared" si="35"/>
        <v>TRAIN</v>
      </c>
      <c r="I530" t="str">
        <f t="shared" si="36"/>
        <v>TRAIN</v>
      </c>
    </row>
    <row r="531" spans="1:9" x14ac:dyDescent="0.3">
      <c r="A531">
        <v>41.2</v>
      </c>
      <c r="B531">
        <v>1.2527629684953681</v>
      </c>
      <c r="C531">
        <f t="shared" ca="1" si="33"/>
        <v>0.50582267619777133</v>
      </c>
      <c r="D531">
        <v>4.8995061419276231E-2</v>
      </c>
      <c r="E531">
        <v>0.82467766176435398</v>
      </c>
      <c r="F531">
        <v>0.67197394026519441</v>
      </c>
      <c r="G531" t="str">
        <f t="shared" si="34"/>
        <v>TRAIN</v>
      </c>
      <c r="H531" t="str">
        <f t="shared" si="35"/>
        <v>TEST</v>
      </c>
      <c r="I531" t="str">
        <f t="shared" si="36"/>
        <v>TEST</v>
      </c>
    </row>
    <row r="532" spans="1:9" x14ac:dyDescent="0.3">
      <c r="A532">
        <v>37.299999999999997</v>
      </c>
      <c r="B532">
        <v>1.3609765531356006</v>
      </c>
      <c r="C532">
        <f t="shared" ca="1" si="33"/>
        <v>0.17538935911026055</v>
      </c>
      <c r="D532">
        <v>0.88404037398802315</v>
      </c>
      <c r="E532">
        <v>8.0595650811690067E-2</v>
      </c>
      <c r="F532">
        <v>0.59569544937665297</v>
      </c>
      <c r="G532" t="str">
        <f t="shared" si="34"/>
        <v>TEST</v>
      </c>
      <c r="H532" t="str">
        <f t="shared" si="35"/>
        <v>TRAIN</v>
      </c>
      <c r="I532" t="str">
        <f t="shared" si="36"/>
        <v>TRAIN</v>
      </c>
    </row>
    <row r="533" spans="1:9" x14ac:dyDescent="0.3">
      <c r="A533">
        <v>32.1</v>
      </c>
      <c r="B533">
        <v>1.2527629684953681</v>
      </c>
      <c r="C533">
        <f t="shared" ca="1" si="33"/>
        <v>0.79593935884395406</v>
      </c>
      <c r="D533">
        <v>0.65060662187034302</v>
      </c>
      <c r="E533">
        <v>7.3361362761545923E-2</v>
      </c>
      <c r="F533">
        <v>0.66961931731240831</v>
      </c>
      <c r="G533" t="str">
        <f t="shared" si="34"/>
        <v>TRAIN</v>
      </c>
      <c r="H533" t="str">
        <f t="shared" si="35"/>
        <v>TRAIN</v>
      </c>
      <c r="I533" t="str">
        <f t="shared" si="36"/>
        <v>TRAIN</v>
      </c>
    </row>
    <row r="534" spans="1:9" x14ac:dyDescent="0.3">
      <c r="A534">
        <v>31.9</v>
      </c>
      <c r="B534">
        <v>1.7404661748405046</v>
      </c>
      <c r="C534">
        <f t="shared" ca="1" si="33"/>
        <v>0.64397838040159094</v>
      </c>
      <c r="D534">
        <v>8.0507789258244755E-2</v>
      </c>
      <c r="E534">
        <v>0.93610259193395529</v>
      </c>
      <c r="F534">
        <v>0.13989034171521086</v>
      </c>
      <c r="G534" t="str">
        <f t="shared" si="34"/>
        <v>TRAIN</v>
      </c>
      <c r="H534" t="str">
        <f t="shared" si="35"/>
        <v>TEST</v>
      </c>
      <c r="I534" t="str">
        <f t="shared" si="36"/>
        <v>TRAIN</v>
      </c>
    </row>
    <row r="535" spans="1:9" x14ac:dyDescent="0.3">
      <c r="A535">
        <v>35.700000000000003</v>
      </c>
      <c r="B535">
        <v>0.99325177301028345</v>
      </c>
      <c r="C535">
        <f t="shared" ca="1" si="33"/>
        <v>0.60863576317899182</v>
      </c>
      <c r="D535">
        <v>0.14609831018282349</v>
      </c>
      <c r="E535">
        <v>0.31556476519811782</v>
      </c>
      <c r="F535">
        <v>0.71276219147521469</v>
      </c>
      <c r="G535" t="str">
        <f t="shared" si="34"/>
        <v>TRAIN</v>
      </c>
      <c r="H535" t="str">
        <f t="shared" si="35"/>
        <v>TRAIN</v>
      </c>
      <c r="I535" t="str">
        <f t="shared" si="36"/>
        <v>TEST</v>
      </c>
    </row>
    <row r="536" spans="1:9" x14ac:dyDescent="0.3">
      <c r="A536">
        <v>34.200000000000003</v>
      </c>
      <c r="B536">
        <v>1.2527629684953681</v>
      </c>
      <c r="C536">
        <f t="shared" ca="1" si="33"/>
        <v>0.51967917661923035</v>
      </c>
      <c r="D536">
        <v>1.3282097228246914E-2</v>
      </c>
      <c r="E536">
        <v>0.44769299053594047</v>
      </c>
      <c r="F536">
        <v>0.91590673227337238</v>
      </c>
      <c r="G536" t="str">
        <f t="shared" si="34"/>
        <v>TRAIN</v>
      </c>
      <c r="H536" t="str">
        <f t="shared" si="35"/>
        <v>TRAIN</v>
      </c>
      <c r="I536" t="str">
        <f t="shared" si="36"/>
        <v>TEST</v>
      </c>
    </row>
    <row r="537" spans="1:9" x14ac:dyDescent="0.3">
      <c r="A537">
        <v>34.5</v>
      </c>
      <c r="B537">
        <v>1.7404661748405046</v>
      </c>
      <c r="C537">
        <f t="shared" ca="1" si="33"/>
        <v>0.2293487465137769</v>
      </c>
      <c r="D537">
        <v>0.38807151384579985</v>
      </c>
      <c r="E537">
        <v>0.40349097817683099</v>
      </c>
      <c r="F537">
        <v>0.14585509238726169</v>
      </c>
      <c r="G537" t="str">
        <f t="shared" si="34"/>
        <v>TRAIN</v>
      </c>
      <c r="H537" t="str">
        <f t="shared" si="35"/>
        <v>TRAIN</v>
      </c>
      <c r="I537" t="str">
        <f t="shared" si="36"/>
        <v>TRAIN</v>
      </c>
    </row>
    <row r="538" spans="1:9" x14ac:dyDescent="0.3">
      <c r="A538">
        <v>26</v>
      </c>
      <c r="B538">
        <v>1.8082887711792655</v>
      </c>
      <c r="C538">
        <f t="shared" ca="1" si="33"/>
        <v>0.68102783706237757</v>
      </c>
      <c r="D538">
        <v>0.93465720896396831</v>
      </c>
      <c r="E538">
        <v>0.31734748693208292</v>
      </c>
      <c r="F538">
        <v>0.5763946471085668</v>
      </c>
      <c r="G538" t="str">
        <f t="shared" si="34"/>
        <v>TEST</v>
      </c>
      <c r="H538" t="str">
        <f t="shared" si="35"/>
        <v>TRAIN</v>
      </c>
      <c r="I538" t="str">
        <f t="shared" si="36"/>
        <v>TRAIN</v>
      </c>
    </row>
    <row r="539" spans="1:9" x14ac:dyDescent="0.3">
      <c r="A539">
        <v>35.700000000000003</v>
      </c>
      <c r="B539">
        <v>0.99325177301028345</v>
      </c>
      <c r="C539">
        <f t="shared" ca="1" si="33"/>
        <v>0.99686815016766983</v>
      </c>
      <c r="D539">
        <v>0.32946800453871217</v>
      </c>
      <c r="E539">
        <v>0.99026645803467839</v>
      </c>
      <c r="F539">
        <v>0.58201801654177432</v>
      </c>
      <c r="G539" t="str">
        <f t="shared" si="34"/>
        <v>TRAIN</v>
      </c>
      <c r="H539" t="str">
        <f t="shared" si="35"/>
        <v>TEST</v>
      </c>
      <c r="I539" t="str">
        <f t="shared" si="36"/>
        <v>TRAIN</v>
      </c>
    </row>
    <row r="540" spans="1:9" x14ac:dyDescent="0.3">
      <c r="A540">
        <v>34.200000000000003</v>
      </c>
      <c r="B540">
        <v>1.2527629684953681</v>
      </c>
      <c r="C540">
        <f t="shared" ca="1" si="33"/>
        <v>0.58718085556217825</v>
      </c>
      <c r="D540">
        <v>1.520805787885271E-2</v>
      </c>
      <c r="E540">
        <v>0.17191623484933205</v>
      </c>
      <c r="F540">
        <v>6.4923912288030516E-2</v>
      </c>
      <c r="G540" t="str">
        <f t="shared" si="34"/>
        <v>TRAIN</v>
      </c>
      <c r="H540" t="str">
        <f t="shared" si="35"/>
        <v>TRAIN</v>
      </c>
      <c r="I540" t="str">
        <f t="shared" si="36"/>
        <v>TRAIN</v>
      </c>
    </row>
    <row r="541" spans="1:9" x14ac:dyDescent="0.3">
      <c r="A541">
        <v>34.5</v>
      </c>
      <c r="B541">
        <v>1.7404661748405046</v>
      </c>
      <c r="C541">
        <f t="shared" ca="1" si="33"/>
        <v>0.99378723935286351</v>
      </c>
      <c r="D541">
        <v>0.79020056033680697</v>
      </c>
      <c r="E541">
        <v>0.51532273386404115</v>
      </c>
      <c r="F541">
        <v>0.92342783124589523</v>
      </c>
      <c r="G541" t="str">
        <f t="shared" si="34"/>
        <v>TEST</v>
      </c>
      <c r="H541" t="str">
        <f t="shared" si="35"/>
        <v>TRAIN</v>
      </c>
      <c r="I541" t="str">
        <f t="shared" si="36"/>
        <v>TEST</v>
      </c>
    </row>
    <row r="542" spans="1:9" x14ac:dyDescent="0.3">
      <c r="A542">
        <v>26</v>
      </c>
      <c r="B542">
        <v>1.8082887711792655</v>
      </c>
      <c r="C542">
        <f t="shared" ca="1" si="33"/>
        <v>0.76053145208702899</v>
      </c>
      <c r="D542">
        <v>0.87336408868677962</v>
      </c>
      <c r="E542">
        <v>0.77890404699086757</v>
      </c>
      <c r="F542">
        <v>0.30520319615824043</v>
      </c>
      <c r="G542" t="str">
        <f t="shared" si="34"/>
        <v>TEST</v>
      </c>
      <c r="H542" t="str">
        <f t="shared" si="35"/>
        <v>TEST</v>
      </c>
      <c r="I542" t="str">
        <f t="shared" si="36"/>
        <v>TRAIN</v>
      </c>
    </row>
    <row r="543" spans="1:9" x14ac:dyDescent="0.3">
      <c r="A543">
        <v>32.1</v>
      </c>
      <c r="B543">
        <v>1.2527629684953681</v>
      </c>
      <c r="C543">
        <f t="shared" ca="1" si="33"/>
        <v>0.223972191948004</v>
      </c>
      <c r="D543">
        <v>0.72936256550226086</v>
      </c>
      <c r="E543">
        <v>0.19101453031784099</v>
      </c>
      <c r="F543">
        <v>0.94699406009825005</v>
      </c>
      <c r="G543" t="str">
        <f t="shared" si="34"/>
        <v>TEST</v>
      </c>
      <c r="H543" t="str">
        <f t="shared" si="35"/>
        <v>TRAIN</v>
      </c>
      <c r="I543" t="str">
        <f t="shared" si="36"/>
        <v>TEST</v>
      </c>
    </row>
    <row r="544" spans="1:9" x14ac:dyDescent="0.3">
      <c r="A544">
        <v>31.9</v>
      </c>
      <c r="B544">
        <v>1.7404661748405046</v>
      </c>
      <c r="C544">
        <f t="shared" ca="1" si="33"/>
        <v>0.11143249354403129</v>
      </c>
      <c r="D544">
        <v>0.67269686159423359</v>
      </c>
      <c r="E544">
        <v>0.76664984984706386</v>
      </c>
      <c r="F544">
        <v>0.22283945773378944</v>
      </c>
      <c r="G544" t="str">
        <f t="shared" si="34"/>
        <v>TEST</v>
      </c>
      <c r="H544" t="str">
        <f t="shared" si="35"/>
        <v>TEST</v>
      </c>
      <c r="I544" t="str">
        <f t="shared" si="36"/>
        <v>TRAIN</v>
      </c>
    </row>
    <row r="545" spans="1:9" x14ac:dyDescent="0.3">
      <c r="A545">
        <v>33.305199999999999</v>
      </c>
      <c r="B545">
        <v>1.5260563034950492</v>
      </c>
      <c r="C545">
        <f t="shared" ca="1" si="33"/>
        <v>0.97037876620077101</v>
      </c>
      <c r="D545">
        <v>0.3530343684505779</v>
      </c>
      <c r="E545">
        <v>0.57294536194976375</v>
      </c>
      <c r="F545">
        <v>0.81911496678961415</v>
      </c>
      <c r="G545" t="str">
        <f t="shared" si="34"/>
        <v>TRAIN</v>
      </c>
      <c r="H545" t="str">
        <f t="shared" si="35"/>
        <v>TRAIN</v>
      </c>
      <c r="I545" t="str">
        <f t="shared" si="36"/>
        <v>TEST</v>
      </c>
    </row>
    <row r="546" spans="1:9" x14ac:dyDescent="0.3">
      <c r="A546">
        <v>34.9</v>
      </c>
      <c r="B546">
        <v>1.2527629684953681</v>
      </c>
      <c r="C546">
        <f t="shared" ca="1" si="33"/>
        <v>0.89224133843762898</v>
      </c>
      <c r="D546">
        <v>0.30206647491423688</v>
      </c>
      <c r="E546">
        <v>0.24071020702800761</v>
      </c>
      <c r="F546">
        <v>0.63978043903915616</v>
      </c>
      <c r="G546" t="str">
        <f t="shared" si="34"/>
        <v>TRAIN</v>
      </c>
      <c r="H546" t="str">
        <f t="shared" si="35"/>
        <v>TRAIN</v>
      </c>
      <c r="I546" t="str">
        <f t="shared" si="36"/>
        <v>TRAIN</v>
      </c>
    </row>
    <row r="547" spans="1:9" x14ac:dyDescent="0.3">
      <c r="A547">
        <v>34.700000000000003</v>
      </c>
      <c r="B547">
        <v>1.2527629684953681</v>
      </c>
      <c r="C547">
        <f t="shared" ca="1" si="33"/>
        <v>0.39261099411523148</v>
      </c>
      <c r="D547">
        <v>0.78186027316783213</v>
      </c>
      <c r="E547">
        <v>0.14997855991076803</v>
      </c>
      <c r="F547">
        <v>0.7734413179155033</v>
      </c>
      <c r="G547" t="str">
        <f t="shared" si="34"/>
        <v>TEST</v>
      </c>
      <c r="H547" t="str">
        <f t="shared" si="35"/>
        <v>TRAIN</v>
      </c>
      <c r="I547" t="str">
        <f t="shared" si="36"/>
        <v>TEST</v>
      </c>
    </row>
    <row r="548" spans="1:9" x14ac:dyDescent="0.3">
      <c r="A548">
        <v>37.4</v>
      </c>
      <c r="B548">
        <v>1.2527629684953681</v>
      </c>
      <c r="C548">
        <f t="shared" ca="1" si="33"/>
        <v>0.21896538205957905</v>
      </c>
      <c r="D548">
        <v>0.88298485339445665</v>
      </c>
      <c r="E548">
        <v>8.2138016584352602E-2</v>
      </c>
      <c r="F548">
        <v>0.60096182179034052</v>
      </c>
      <c r="G548" t="str">
        <f t="shared" si="34"/>
        <v>TEST</v>
      </c>
      <c r="H548" t="str">
        <f t="shared" si="35"/>
        <v>TRAIN</v>
      </c>
      <c r="I548" t="str">
        <f t="shared" si="36"/>
        <v>TRAIN</v>
      </c>
    </row>
    <row r="549" spans="1:9" x14ac:dyDescent="0.3">
      <c r="A549">
        <v>27.8</v>
      </c>
      <c r="B549">
        <v>1.2527629684953681</v>
      </c>
      <c r="C549">
        <f t="shared" ca="1" si="33"/>
        <v>0.81272409997921768</v>
      </c>
      <c r="D549">
        <v>0.71009326142578499</v>
      </c>
      <c r="E549">
        <v>0.71827736593985614</v>
      </c>
      <c r="F549">
        <v>3.7797898348121528E-2</v>
      </c>
      <c r="G549" t="str">
        <f t="shared" si="34"/>
        <v>TEST</v>
      </c>
      <c r="H549" t="str">
        <f t="shared" si="35"/>
        <v>TEST</v>
      </c>
      <c r="I549" t="str">
        <f t="shared" si="36"/>
        <v>TRAIN</v>
      </c>
    </row>
    <row r="550" spans="1:9" x14ac:dyDescent="0.3">
      <c r="A550">
        <v>43.104300000000002</v>
      </c>
      <c r="B550">
        <v>0.87546873735389985</v>
      </c>
      <c r="C550">
        <f t="shared" ca="1" si="33"/>
        <v>0.40830132469779945</v>
      </c>
      <c r="D550">
        <v>0.36674983543440554</v>
      </c>
      <c r="E550">
        <v>0.51222548213431984</v>
      </c>
      <c r="F550">
        <v>0.45044648893263206</v>
      </c>
      <c r="G550" t="str">
        <f t="shared" si="34"/>
        <v>TRAIN</v>
      </c>
      <c r="H550" t="str">
        <f t="shared" si="35"/>
        <v>TRAIN</v>
      </c>
      <c r="I550" t="str">
        <f t="shared" si="36"/>
        <v>TRAIN</v>
      </c>
    </row>
    <row r="551" spans="1:9" x14ac:dyDescent="0.3">
      <c r="A551">
        <v>43.291600000000003</v>
      </c>
      <c r="B551">
        <v>0.87546873735389985</v>
      </c>
      <c r="C551">
        <f t="shared" ca="1" si="33"/>
        <v>0.32570520932731184</v>
      </c>
      <c r="D551">
        <v>0.83752871763813908</v>
      </c>
      <c r="E551">
        <v>0.98022490246493332</v>
      </c>
      <c r="F551">
        <v>0.87887337825086564</v>
      </c>
      <c r="G551" t="str">
        <f t="shared" si="34"/>
        <v>TEST</v>
      </c>
      <c r="H551" t="str">
        <f t="shared" si="35"/>
        <v>TEST</v>
      </c>
      <c r="I551" t="str">
        <f t="shared" si="36"/>
        <v>TEST</v>
      </c>
    </row>
    <row r="552" spans="1:9" x14ac:dyDescent="0.3">
      <c r="A552">
        <v>41.2</v>
      </c>
      <c r="B552">
        <v>1.2527629684953681</v>
      </c>
      <c r="C552">
        <f t="shared" ca="1" si="33"/>
        <v>0.79848262859981023</v>
      </c>
      <c r="D552">
        <v>0.68694500982942597</v>
      </c>
      <c r="E552">
        <v>0.74904120291922138</v>
      </c>
      <c r="F552">
        <v>0.8838616862183134</v>
      </c>
      <c r="G552" t="str">
        <f t="shared" si="34"/>
        <v>TEST</v>
      </c>
      <c r="H552" t="str">
        <f t="shared" si="35"/>
        <v>TEST</v>
      </c>
      <c r="I552" t="str">
        <f t="shared" si="36"/>
        <v>TEST</v>
      </c>
    </row>
    <row r="553" spans="1:9" x14ac:dyDescent="0.3">
      <c r="A553">
        <v>36.200000000000003</v>
      </c>
      <c r="B553">
        <v>1.1939224684724346</v>
      </c>
      <c r="C553">
        <f t="shared" ca="1" si="33"/>
        <v>0.87490324874952863</v>
      </c>
      <c r="D553">
        <v>0.99047675247250544</v>
      </c>
      <c r="E553">
        <v>0.71348894376469385</v>
      </c>
      <c r="F553">
        <v>0.25443227608519248</v>
      </c>
      <c r="G553" t="str">
        <f t="shared" si="34"/>
        <v>TEST</v>
      </c>
      <c r="H553" t="str">
        <f t="shared" si="35"/>
        <v>TEST</v>
      </c>
      <c r="I553" t="str">
        <f t="shared" si="36"/>
        <v>TRAIN</v>
      </c>
    </row>
    <row r="554" spans="1:9" x14ac:dyDescent="0.3">
      <c r="A554">
        <v>35.6</v>
      </c>
      <c r="B554">
        <v>1.33500106673234</v>
      </c>
      <c r="C554">
        <f t="shared" ca="1" si="33"/>
        <v>0.84660933403551442</v>
      </c>
      <c r="D554">
        <v>0.41702044913664804</v>
      </c>
      <c r="E554">
        <v>0.43594031703824232</v>
      </c>
      <c r="F554">
        <v>0.4591080148626514</v>
      </c>
      <c r="G554" t="str">
        <f t="shared" si="34"/>
        <v>TRAIN</v>
      </c>
      <c r="H554" t="str">
        <f t="shared" si="35"/>
        <v>TRAIN</v>
      </c>
      <c r="I554" t="str">
        <f t="shared" si="36"/>
        <v>TRAIN</v>
      </c>
    </row>
    <row r="555" spans="1:9" x14ac:dyDescent="0.3">
      <c r="A555">
        <v>38.299999999999997</v>
      </c>
      <c r="B555">
        <v>1.33500106673234</v>
      </c>
      <c r="C555">
        <f t="shared" ca="1" si="33"/>
        <v>0.18941764743218903</v>
      </c>
      <c r="D555">
        <v>0.10010355808718086</v>
      </c>
      <c r="E555">
        <v>0.93600114124127065</v>
      </c>
      <c r="F555">
        <v>3.6665538147660603E-2</v>
      </c>
      <c r="G555" t="str">
        <f t="shared" si="34"/>
        <v>TRAIN</v>
      </c>
      <c r="H555" t="str">
        <f t="shared" si="35"/>
        <v>TEST</v>
      </c>
      <c r="I555" t="str">
        <f t="shared" si="36"/>
        <v>TRAIN</v>
      </c>
    </row>
    <row r="556" spans="1:9" x14ac:dyDescent="0.3">
      <c r="A556">
        <v>34.200000000000003</v>
      </c>
      <c r="B556">
        <v>1.5260563034950492</v>
      </c>
      <c r="C556">
        <f t="shared" ca="1" si="33"/>
        <v>0.91139475289494498</v>
      </c>
      <c r="D556">
        <v>0.72880343155454963</v>
      </c>
      <c r="E556">
        <v>0.86791023766313313</v>
      </c>
      <c r="F556">
        <v>0.20174024038350669</v>
      </c>
      <c r="G556" t="str">
        <f t="shared" si="34"/>
        <v>TEST</v>
      </c>
      <c r="H556" t="str">
        <f t="shared" si="35"/>
        <v>TEST</v>
      </c>
      <c r="I556" t="str">
        <f t="shared" si="36"/>
        <v>TRAIN</v>
      </c>
    </row>
    <row r="557" spans="1:9" x14ac:dyDescent="0.3">
      <c r="A557">
        <v>44.4</v>
      </c>
      <c r="B557">
        <v>0.87546873735389985</v>
      </c>
      <c r="C557">
        <f t="shared" ca="1" si="33"/>
        <v>0.3846249918980047</v>
      </c>
      <c r="D557">
        <v>0.34689715063910342</v>
      </c>
      <c r="E557">
        <v>0.35634686574432428</v>
      </c>
      <c r="F557">
        <v>0.94409424888671412</v>
      </c>
      <c r="G557" t="str">
        <f t="shared" si="34"/>
        <v>TRAIN</v>
      </c>
      <c r="H557" t="str">
        <f t="shared" si="35"/>
        <v>TRAIN</v>
      </c>
      <c r="I557" t="str">
        <f t="shared" si="36"/>
        <v>TEST</v>
      </c>
    </row>
    <row r="558" spans="1:9" x14ac:dyDescent="0.3">
      <c r="A558">
        <v>44.8</v>
      </c>
      <c r="B558">
        <v>0.87546873735389985</v>
      </c>
      <c r="C558">
        <f t="shared" ca="1" si="33"/>
        <v>0.27954798504005618</v>
      </c>
      <c r="D558">
        <v>0.3064250214833022</v>
      </c>
      <c r="E558">
        <v>0.10983831488801521</v>
      </c>
      <c r="F558">
        <v>0.39924349754217259</v>
      </c>
      <c r="G558" t="str">
        <f t="shared" si="34"/>
        <v>TRAIN</v>
      </c>
      <c r="H558" t="str">
        <f t="shared" si="35"/>
        <v>TRAIN</v>
      </c>
      <c r="I558" t="str">
        <f t="shared" si="36"/>
        <v>TRAIN</v>
      </c>
    </row>
    <row r="559" spans="1:9" x14ac:dyDescent="0.3">
      <c r="A559">
        <v>40.1</v>
      </c>
      <c r="B559">
        <v>1.1939224684724346</v>
      </c>
      <c r="C559">
        <f t="shared" ca="1" si="33"/>
        <v>0.87962912170685426</v>
      </c>
      <c r="D559">
        <v>0.12806147766977471</v>
      </c>
      <c r="E559">
        <v>7.8980491644052297E-2</v>
      </c>
      <c r="F559">
        <v>0.56107991737626373</v>
      </c>
      <c r="G559" t="str">
        <f t="shared" si="34"/>
        <v>TRAIN</v>
      </c>
      <c r="H559" t="str">
        <f t="shared" si="35"/>
        <v>TRAIN</v>
      </c>
      <c r="I559" t="str">
        <f t="shared" si="36"/>
        <v>TRAIN</v>
      </c>
    </row>
    <row r="560" spans="1:9" x14ac:dyDescent="0.3">
      <c r="A560">
        <v>34.1997</v>
      </c>
      <c r="B560">
        <v>1.2527629684953681</v>
      </c>
      <c r="C560">
        <f t="shared" ca="1" si="33"/>
        <v>0.1273459048991803</v>
      </c>
      <c r="D560">
        <v>0.12770782772101674</v>
      </c>
      <c r="E560">
        <v>0.96263088778821426</v>
      </c>
      <c r="F560">
        <v>0.28227125091082927</v>
      </c>
      <c r="G560" t="str">
        <f t="shared" si="34"/>
        <v>TRAIN</v>
      </c>
      <c r="H560" t="str">
        <f t="shared" si="35"/>
        <v>TEST</v>
      </c>
      <c r="I560" t="str">
        <f t="shared" si="36"/>
        <v>TRAIN</v>
      </c>
    </row>
    <row r="561" spans="1:9" x14ac:dyDescent="0.3">
      <c r="A561">
        <v>30.549900000000001</v>
      </c>
      <c r="B561">
        <v>1.2527629684953681</v>
      </c>
      <c r="C561">
        <f t="shared" ca="1" si="33"/>
        <v>0.58970744575671363</v>
      </c>
      <c r="D561">
        <v>0.66749858881352686</v>
      </c>
      <c r="E561">
        <v>0.59995427773368715</v>
      </c>
      <c r="F561">
        <v>0.85365175818401162</v>
      </c>
      <c r="G561" t="str">
        <f t="shared" si="34"/>
        <v>TRAIN</v>
      </c>
      <c r="H561" t="str">
        <f t="shared" si="35"/>
        <v>TRAIN</v>
      </c>
      <c r="I561" t="str">
        <f t="shared" si="36"/>
        <v>TEST</v>
      </c>
    </row>
    <row r="562" spans="1:9" x14ac:dyDescent="0.3">
      <c r="A562">
        <v>29.6</v>
      </c>
      <c r="B562">
        <v>1.5040773967762742</v>
      </c>
      <c r="C562">
        <f t="shared" ca="1" si="33"/>
        <v>0.36382798197399913</v>
      </c>
      <c r="D562">
        <v>0.32847162074080727</v>
      </c>
      <c r="E562">
        <v>0.76769345519850407</v>
      </c>
      <c r="F562">
        <v>9.4759626974792455E-2</v>
      </c>
      <c r="G562" t="str">
        <f t="shared" si="34"/>
        <v>TRAIN</v>
      </c>
      <c r="H562" t="str">
        <f t="shared" si="35"/>
        <v>TEST</v>
      </c>
      <c r="I562" t="str">
        <f t="shared" si="36"/>
        <v>TRAIN</v>
      </c>
    </row>
    <row r="563" spans="1:9" x14ac:dyDescent="0.3">
      <c r="A563">
        <v>27.2</v>
      </c>
      <c r="B563">
        <v>1.5040773967762742</v>
      </c>
      <c r="C563">
        <f t="shared" ca="1" si="33"/>
        <v>0.52132741949890582</v>
      </c>
      <c r="D563">
        <v>0.37323190613424895</v>
      </c>
      <c r="E563">
        <v>0.52621282093436217</v>
      </c>
      <c r="F563">
        <v>0.76375173928342877</v>
      </c>
      <c r="G563" t="str">
        <f t="shared" si="34"/>
        <v>TRAIN</v>
      </c>
      <c r="H563" t="str">
        <f t="shared" si="35"/>
        <v>TRAIN</v>
      </c>
      <c r="I563" t="str">
        <f t="shared" si="36"/>
        <v>TEST</v>
      </c>
    </row>
    <row r="564" spans="1:9" x14ac:dyDescent="0.3">
      <c r="A564">
        <v>29.7559</v>
      </c>
      <c r="B564">
        <v>1.6094379124341003</v>
      </c>
      <c r="C564">
        <f t="shared" ca="1" si="33"/>
        <v>0.14111273117699341</v>
      </c>
      <c r="D564">
        <v>0.41384407333788742</v>
      </c>
      <c r="E564">
        <v>0.55592390134265424</v>
      </c>
      <c r="F564">
        <v>0.66826257111653742</v>
      </c>
      <c r="G564" t="str">
        <f t="shared" si="34"/>
        <v>TRAIN</v>
      </c>
      <c r="H564" t="str">
        <f t="shared" si="35"/>
        <v>TRAIN</v>
      </c>
      <c r="I564" t="str">
        <f t="shared" si="36"/>
        <v>TRAIN</v>
      </c>
    </row>
    <row r="565" spans="1:9" x14ac:dyDescent="0.3">
      <c r="A565">
        <v>32.670099999999998</v>
      </c>
      <c r="B565">
        <v>1.6094379124341003</v>
      </c>
      <c r="C565">
        <f t="shared" ca="1" si="33"/>
        <v>0.38101366984408558</v>
      </c>
      <c r="D565">
        <v>0.84263493544156542</v>
      </c>
      <c r="E565">
        <v>0.6014188814119098</v>
      </c>
      <c r="F565">
        <v>0.4587023315504607</v>
      </c>
      <c r="G565" t="str">
        <f t="shared" si="34"/>
        <v>TEST</v>
      </c>
      <c r="H565" t="str">
        <f t="shared" si="35"/>
        <v>TRAIN</v>
      </c>
      <c r="I565" t="str">
        <f t="shared" si="36"/>
        <v>TRAIN</v>
      </c>
    </row>
    <row r="566" spans="1:9" x14ac:dyDescent="0.3">
      <c r="A566">
        <v>31.073599999999999</v>
      </c>
      <c r="B566">
        <v>1.6094379124341003</v>
      </c>
      <c r="C566">
        <f t="shared" ca="1" si="33"/>
        <v>0.43919298384399486</v>
      </c>
      <c r="D566">
        <v>0.11216674751462685</v>
      </c>
      <c r="E566">
        <v>0.45064983878577269</v>
      </c>
      <c r="F566">
        <v>0.49751606978556595</v>
      </c>
      <c r="G566" t="str">
        <f t="shared" si="34"/>
        <v>TRAIN</v>
      </c>
      <c r="H566" t="str">
        <f t="shared" si="35"/>
        <v>TRAIN</v>
      </c>
      <c r="I566" t="str">
        <f t="shared" si="36"/>
        <v>TRAIN</v>
      </c>
    </row>
    <row r="567" spans="1:9" x14ac:dyDescent="0.3">
      <c r="A567">
        <v>33.305199999999999</v>
      </c>
      <c r="B567">
        <v>1.5260563034950492</v>
      </c>
      <c r="C567">
        <f t="shared" ca="1" si="33"/>
        <v>0.75925176690174301</v>
      </c>
      <c r="D567">
        <v>0.59154407317299806</v>
      </c>
      <c r="E567">
        <v>0.43538186891978914</v>
      </c>
      <c r="F567">
        <v>0.69896507530109708</v>
      </c>
      <c r="G567" t="str">
        <f t="shared" si="34"/>
        <v>TRAIN</v>
      </c>
      <c r="H567" t="str">
        <f t="shared" si="35"/>
        <v>TRAIN</v>
      </c>
      <c r="I567" t="str">
        <f t="shared" si="36"/>
        <v>TEST</v>
      </c>
    </row>
    <row r="568" spans="1:9" x14ac:dyDescent="0.3">
      <c r="A568">
        <v>31.5</v>
      </c>
      <c r="B568">
        <v>1.2527629684953681</v>
      </c>
      <c r="C568">
        <f t="shared" ca="1" si="33"/>
        <v>0.5556876131951386</v>
      </c>
      <c r="D568">
        <v>0.38170071375867032</v>
      </c>
      <c r="E568">
        <v>0.97522528987433488</v>
      </c>
      <c r="F568">
        <v>0.10740320533721215</v>
      </c>
      <c r="G568" t="str">
        <f t="shared" si="34"/>
        <v>TRAIN</v>
      </c>
      <c r="H568" t="str">
        <f t="shared" si="35"/>
        <v>TEST</v>
      </c>
      <c r="I568" t="str">
        <f t="shared" si="36"/>
        <v>TRAIN</v>
      </c>
    </row>
    <row r="569" spans="1:9" x14ac:dyDescent="0.3">
      <c r="A569">
        <v>34.700000000000003</v>
      </c>
      <c r="B569">
        <v>1.2527629684953681</v>
      </c>
      <c r="C569">
        <f t="shared" ca="1" si="33"/>
        <v>0.42146911108821494</v>
      </c>
      <c r="D569">
        <v>0.940914482379411</v>
      </c>
      <c r="E569">
        <v>0.32539341992655268</v>
      </c>
      <c r="F569">
        <v>0.78460950557761244</v>
      </c>
      <c r="G569" t="str">
        <f t="shared" si="34"/>
        <v>TEST</v>
      </c>
      <c r="H569" t="str">
        <f t="shared" si="35"/>
        <v>TRAIN</v>
      </c>
      <c r="I569" t="str">
        <f t="shared" si="36"/>
        <v>TEST</v>
      </c>
    </row>
    <row r="570" spans="1:9" x14ac:dyDescent="0.3">
      <c r="A570">
        <v>33</v>
      </c>
      <c r="B570">
        <v>1.2527629684953681</v>
      </c>
      <c r="C570">
        <f t="shared" ca="1" si="33"/>
        <v>0.60372002161195626</v>
      </c>
      <c r="D570">
        <v>0.84756472503128433</v>
      </c>
      <c r="E570">
        <v>0.42820114345696758</v>
      </c>
      <c r="F570">
        <v>0.28954083929415297</v>
      </c>
      <c r="G570" t="str">
        <f t="shared" si="34"/>
        <v>TEST</v>
      </c>
      <c r="H570" t="str">
        <f t="shared" si="35"/>
        <v>TRAIN</v>
      </c>
      <c r="I570" t="str">
        <f t="shared" si="36"/>
        <v>TRAIN</v>
      </c>
    </row>
    <row r="571" spans="1:9" x14ac:dyDescent="0.3">
      <c r="A571">
        <v>33.305199999999999</v>
      </c>
      <c r="B571">
        <v>1.5260563034950492</v>
      </c>
      <c r="C571">
        <f t="shared" ca="1" si="33"/>
        <v>0.90241521314578144</v>
      </c>
      <c r="D571">
        <v>0.44956978577089646</v>
      </c>
      <c r="E571">
        <v>5.0485794467243772E-2</v>
      </c>
      <c r="F571">
        <v>0.87021874047289227</v>
      </c>
      <c r="G571" t="str">
        <f t="shared" si="34"/>
        <v>TRAIN</v>
      </c>
      <c r="H571" t="str">
        <f t="shared" si="35"/>
        <v>TRAIN</v>
      </c>
      <c r="I571" t="str">
        <f t="shared" si="36"/>
        <v>TEST</v>
      </c>
    </row>
    <row r="572" spans="1:9" x14ac:dyDescent="0.3">
      <c r="A572">
        <v>24.183700000000002</v>
      </c>
      <c r="B572">
        <v>1.4350845252893227</v>
      </c>
      <c r="C572">
        <f t="shared" ca="1" si="33"/>
        <v>0.33066529920016818</v>
      </c>
      <c r="D572">
        <v>0.77651862224242396</v>
      </c>
      <c r="E572">
        <v>0.47818870019353699</v>
      </c>
      <c r="F572">
        <v>0.92025122728848574</v>
      </c>
      <c r="G572" t="str">
        <f t="shared" si="34"/>
        <v>TEST</v>
      </c>
      <c r="H572" t="str">
        <f t="shared" si="35"/>
        <v>TRAIN</v>
      </c>
      <c r="I572" t="str">
        <f t="shared" si="36"/>
        <v>TEST</v>
      </c>
    </row>
    <row r="573" spans="1:9" x14ac:dyDescent="0.3">
      <c r="A573">
        <v>25.510200000000001</v>
      </c>
      <c r="B573">
        <v>1.547562508716013</v>
      </c>
      <c r="C573">
        <f t="shared" ca="1" si="33"/>
        <v>0.75868400510171241</v>
      </c>
      <c r="D573">
        <v>0.47539078649996247</v>
      </c>
      <c r="E573">
        <v>0.84831402865824879</v>
      </c>
      <c r="F573">
        <v>0.88038729613347388</v>
      </c>
      <c r="G573" t="str">
        <f t="shared" si="34"/>
        <v>TRAIN</v>
      </c>
      <c r="H573" t="str">
        <f t="shared" si="35"/>
        <v>TEST</v>
      </c>
      <c r="I573" t="str">
        <f t="shared" si="36"/>
        <v>TEST</v>
      </c>
    </row>
    <row r="574" spans="1:9" x14ac:dyDescent="0.3">
      <c r="A574">
        <v>21.4</v>
      </c>
      <c r="B574">
        <v>1.7047480922384253</v>
      </c>
      <c r="C574">
        <f t="shared" ca="1" si="33"/>
        <v>0.84084840594693722</v>
      </c>
      <c r="D574">
        <v>0.96011348580442502</v>
      </c>
      <c r="E574">
        <v>0.25713472826685624</v>
      </c>
      <c r="F574">
        <v>0.32739039093273903</v>
      </c>
      <c r="G574" t="str">
        <f t="shared" si="34"/>
        <v>TEST</v>
      </c>
      <c r="H574" t="str">
        <f t="shared" si="35"/>
        <v>TRAIN</v>
      </c>
      <c r="I574" t="str">
        <f t="shared" si="36"/>
        <v>TRAIN</v>
      </c>
    </row>
    <row r="575" spans="1:9" x14ac:dyDescent="0.3">
      <c r="A575">
        <v>21.4</v>
      </c>
      <c r="B575">
        <v>1.791759469228055</v>
      </c>
      <c r="C575">
        <f t="shared" ca="1" si="33"/>
        <v>0.67012658857565188</v>
      </c>
      <c r="D575">
        <v>0.88149845543327376</v>
      </c>
      <c r="E575">
        <v>0.49797653601408109</v>
      </c>
      <c r="F575">
        <v>0.7694629509499632</v>
      </c>
      <c r="G575" t="str">
        <f t="shared" si="34"/>
        <v>TEST</v>
      </c>
      <c r="H575" t="str">
        <f t="shared" si="35"/>
        <v>TRAIN</v>
      </c>
      <c r="I575" t="str">
        <f t="shared" si="36"/>
        <v>TEST</v>
      </c>
    </row>
    <row r="576" spans="1:9" x14ac:dyDescent="0.3">
      <c r="A576">
        <v>21.7</v>
      </c>
      <c r="B576">
        <v>1.791759469228055</v>
      </c>
      <c r="C576">
        <f t="shared" ca="1" si="33"/>
        <v>0.61032997688330082</v>
      </c>
      <c r="D576">
        <v>0.72542060917080331</v>
      </c>
      <c r="E576">
        <v>0.54181173148361839</v>
      </c>
      <c r="F576">
        <v>0.43848987263443007</v>
      </c>
      <c r="G576" t="str">
        <f t="shared" si="34"/>
        <v>TEST</v>
      </c>
      <c r="H576" t="str">
        <f t="shared" si="35"/>
        <v>TRAIN</v>
      </c>
      <c r="I576" t="str">
        <f t="shared" si="36"/>
        <v>TRAIN</v>
      </c>
    </row>
    <row r="577" spans="1:9" x14ac:dyDescent="0.3">
      <c r="A577">
        <v>32</v>
      </c>
      <c r="B577">
        <v>1.7047480922384253</v>
      </c>
      <c r="C577">
        <f t="shared" ca="1" si="33"/>
        <v>0.29534624905711893</v>
      </c>
      <c r="D577">
        <v>0.12654729784422614</v>
      </c>
      <c r="E577">
        <v>0.23204261293688011</v>
      </c>
      <c r="F577">
        <v>0.22288153823772416</v>
      </c>
      <c r="G577" t="str">
        <f t="shared" si="34"/>
        <v>TRAIN</v>
      </c>
      <c r="H577" t="str">
        <f t="shared" si="35"/>
        <v>TRAIN</v>
      </c>
      <c r="I577" t="str">
        <f t="shared" si="36"/>
        <v>TRAIN</v>
      </c>
    </row>
    <row r="578" spans="1:9" x14ac:dyDescent="0.3">
      <c r="A578">
        <v>29.8</v>
      </c>
      <c r="B578">
        <v>1.7047480922384253</v>
      </c>
      <c r="C578">
        <f t="shared" ca="1" si="33"/>
        <v>0.82133192570403801</v>
      </c>
      <c r="D578">
        <v>0.77625654421608337</v>
      </c>
      <c r="E578">
        <v>0.1806613657931978</v>
      </c>
      <c r="F578">
        <v>3.1532328116142816E-2</v>
      </c>
      <c r="G578" t="str">
        <f t="shared" si="34"/>
        <v>TEST</v>
      </c>
      <c r="H578" t="str">
        <f t="shared" si="35"/>
        <v>TRAIN</v>
      </c>
      <c r="I578" t="str">
        <f t="shared" si="36"/>
        <v>TRAIN</v>
      </c>
    </row>
    <row r="579" spans="1:9" x14ac:dyDescent="0.3">
      <c r="A579">
        <v>23.9</v>
      </c>
      <c r="B579">
        <v>1.7047480922384253</v>
      </c>
      <c r="C579">
        <f t="shared" ref="C579:C642" ca="1" si="37">RAND()</f>
        <v>0.2545763449129097</v>
      </c>
      <c r="D579">
        <v>5.0638896040170467E-2</v>
      </c>
      <c r="E579">
        <v>0.35177160688512477</v>
      </c>
      <c r="F579">
        <v>0.2767896305318075</v>
      </c>
      <c r="G579" t="str">
        <f t="shared" ref="G579:G642" si="38">IF(D579&lt;0.67,"TRAIN","TEST")</f>
        <v>TRAIN</v>
      </c>
      <c r="H579" t="str">
        <f t="shared" ref="H579:H642" si="39">IF(E579&lt;0.67,"TRAIN","TEST")</f>
        <v>TRAIN</v>
      </c>
      <c r="I579" t="str">
        <f t="shared" ref="I579:I642" si="40">IF(F579&lt;0.67,"TRAIN","TEST")</f>
        <v>TRAIN</v>
      </c>
    </row>
    <row r="580" spans="1:9" x14ac:dyDescent="0.3">
      <c r="A580">
        <v>24.6</v>
      </c>
      <c r="B580">
        <v>1.8405496333974869</v>
      </c>
      <c r="C580">
        <f t="shared" ca="1" si="37"/>
        <v>0.31221063406846727</v>
      </c>
      <c r="D580">
        <v>0.32989936119778995</v>
      </c>
      <c r="E580">
        <v>0.46210947723788387</v>
      </c>
      <c r="F580">
        <v>0.31812848803076477</v>
      </c>
      <c r="G580" t="str">
        <f t="shared" si="38"/>
        <v>TRAIN</v>
      </c>
      <c r="H580" t="str">
        <f t="shared" si="39"/>
        <v>TRAIN</v>
      </c>
      <c r="I580" t="str">
        <f t="shared" si="40"/>
        <v>TRAIN</v>
      </c>
    </row>
    <row r="581" spans="1:9" x14ac:dyDescent="0.3">
      <c r="A581">
        <v>23.1</v>
      </c>
      <c r="B581">
        <v>1.791759469228055</v>
      </c>
      <c r="C581">
        <f t="shared" ca="1" si="37"/>
        <v>0.42933053916338038</v>
      </c>
      <c r="D581">
        <v>0.80649626620504589</v>
      </c>
      <c r="E581">
        <v>0.669073088599344</v>
      </c>
      <c r="F581">
        <v>0.86388112794665883</v>
      </c>
      <c r="G581" t="str">
        <f t="shared" si="38"/>
        <v>TEST</v>
      </c>
      <c r="H581" t="str">
        <f t="shared" si="39"/>
        <v>TRAIN</v>
      </c>
      <c r="I581" t="str">
        <f t="shared" si="40"/>
        <v>TEST</v>
      </c>
    </row>
    <row r="582" spans="1:9" x14ac:dyDescent="0.3">
      <c r="A582">
        <v>35</v>
      </c>
      <c r="B582">
        <v>1.2527629684953681</v>
      </c>
      <c r="C582">
        <f t="shared" ca="1" si="37"/>
        <v>0.44554205435403516</v>
      </c>
      <c r="D582">
        <v>0.63865874996885663</v>
      </c>
      <c r="E582">
        <v>0.5330001867065558</v>
      </c>
      <c r="F582">
        <v>0.1298791731163651</v>
      </c>
      <c r="G582" t="str">
        <f t="shared" si="38"/>
        <v>TRAIN</v>
      </c>
      <c r="H582" t="str">
        <f t="shared" si="39"/>
        <v>TRAIN</v>
      </c>
      <c r="I582" t="str">
        <f t="shared" si="40"/>
        <v>TRAIN</v>
      </c>
    </row>
    <row r="583" spans="1:9" x14ac:dyDescent="0.3">
      <c r="A583">
        <v>33.260300000000001</v>
      </c>
      <c r="B583">
        <v>1.5686159179138452</v>
      </c>
      <c r="C583">
        <f t="shared" ca="1" si="37"/>
        <v>0.11833801213831918</v>
      </c>
      <c r="D583">
        <v>0.60102433947504375</v>
      </c>
      <c r="E583">
        <v>0.99698235189629614</v>
      </c>
      <c r="F583">
        <v>4.5391682335375272E-2</v>
      </c>
      <c r="G583" t="str">
        <f t="shared" si="38"/>
        <v>TRAIN</v>
      </c>
      <c r="H583" t="str">
        <f t="shared" si="39"/>
        <v>TEST</v>
      </c>
      <c r="I583" t="str">
        <f t="shared" si="40"/>
        <v>TRAIN</v>
      </c>
    </row>
    <row r="584" spans="1:9" x14ac:dyDescent="0.3">
      <c r="A584">
        <v>33.260300000000001</v>
      </c>
      <c r="B584">
        <v>1.5686159179138452</v>
      </c>
      <c r="C584">
        <f t="shared" ca="1" si="37"/>
        <v>3.4950565158883284E-3</v>
      </c>
      <c r="D584">
        <v>0.9174546557736345</v>
      </c>
      <c r="E584">
        <v>0.29729356537288798</v>
      </c>
      <c r="F584">
        <v>0.10846712672984826</v>
      </c>
      <c r="G584" t="str">
        <f t="shared" si="38"/>
        <v>TEST</v>
      </c>
      <c r="H584" t="str">
        <f t="shared" si="39"/>
        <v>TRAIN</v>
      </c>
      <c r="I584" t="str">
        <f t="shared" si="40"/>
        <v>TRAIN</v>
      </c>
    </row>
    <row r="585" spans="1:9" x14ac:dyDescent="0.3">
      <c r="A585">
        <v>32.026299999999999</v>
      </c>
      <c r="B585">
        <v>1.5686159179138452</v>
      </c>
      <c r="C585">
        <f t="shared" ca="1" si="37"/>
        <v>0.58608708403720744</v>
      </c>
      <c r="D585">
        <v>0.97511796701681874</v>
      </c>
      <c r="E585">
        <v>0.3335687330366377</v>
      </c>
      <c r="F585">
        <v>0.40561003269200513</v>
      </c>
      <c r="G585" t="str">
        <f t="shared" si="38"/>
        <v>TEST</v>
      </c>
      <c r="H585" t="str">
        <f t="shared" si="39"/>
        <v>TRAIN</v>
      </c>
      <c r="I585" t="str">
        <f t="shared" si="40"/>
        <v>TRAIN</v>
      </c>
    </row>
    <row r="586" spans="1:9" x14ac:dyDescent="0.3">
      <c r="A586">
        <v>27.3</v>
      </c>
      <c r="B586">
        <v>1.8870696490323797</v>
      </c>
      <c r="C586">
        <f t="shared" ca="1" si="37"/>
        <v>0.77481762506946017</v>
      </c>
      <c r="D586">
        <v>3.5252910335041299E-2</v>
      </c>
      <c r="E586">
        <v>0.80244888739221132</v>
      </c>
      <c r="F586">
        <v>0.57397528674108356</v>
      </c>
      <c r="G586" t="str">
        <f t="shared" si="38"/>
        <v>TRAIN</v>
      </c>
      <c r="H586" t="str">
        <f t="shared" si="39"/>
        <v>TEST</v>
      </c>
      <c r="I586" t="str">
        <f t="shared" si="40"/>
        <v>TRAIN</v>
      </c>
    </row>
    <row r="587" spans="1:9" x14ac:dyDescent="0.3">
      <c r="A587">
        <v>24.2</v>
      </c>
      <c r="B587">
        <v>1.9021075263969205</v>
      </c>
      <c r="C587">
        <f t="shared" ca="1" si="37"/>
        <v>5.2259675259517135E-2</v>
      </c>
      <c r="D587">
        <v>0.6558558173611877</v>
      </c>
      <c r="E587">
        <v>8.1694612272408151E-2</v>
      </c>
      <c r="F587">
        <v>0.8693789659866703</v>
      </c>
      <c r="G587" t="str">
        <f t="shared" si="38"/>
        <v>TRAIN</v>
      </c>
      <c r="H587" t="str">
        <f t="shared" si="39"/>
        <v>TRAIN</v>
      </c>
      <c r="I587" t="str">
        <f t="shared" si="40"/>
        <v>TEST</v>
      </c>
    </row>
    <row r="588" spans="1:9" x14ac:dyDescent="0.3">
      <c r="A588">
        <v>39.799999999999997</v>
      </c>
      <c r="B588">
        <v>1.2527629684953681</v>
      </c>
      <c r="C588">
        <f t="shared" ca="1" si="37"/>
        <v>0.13574606578808579</v>
      </c>
      <c r="D588">
        <v>0.54694408738439526</v>
      </c>
      <c r="E588">
        <v>0.41683439938024547</v>
      </c>
      <c r="F588">
        <v>0.38599627976952255</v>
      </c>
      <c r="G588" t="str">
        <f t="shared" si="38"/>
        <v>TRAIN</v>
      </c>
      <c r="H588" t="str">
        <f t="shared" si="39"/>
        <v>TRAIN</v>
      </c>
      <c r="I588" t="str">
        <f t="shared" si="40"/>
        <v>TRAIN</v>
      </c>
    </row>
    <row r="589" spans="1:9" x14ac:dyDescent="0.3">
      <c r="A589">
        <v>40.400300000000001</v>
      </c>
      <c r="B589">
        <v>0.69314718055994529</v>
      </c>
      <c r="C589">
        <f t="shared" ca="1" si="37"/>
        <v>0.60465556988128122</v>
      </c>
      <c r="D589">
        <v>0.10960714676007488</v>
      </c>
      <c r="E589">
        <v>0.1799613300830134</v>
      </c>
      <c r="F589">
        <v>0.7325105463066871</v>
      </c>
      <c r="G589" t="str">
        <f t="shared" si="38"/>
        <v>TRAIN</v>
      </c>
      <c r="H589" t="str">
        <f t="shared" si="39"/>
        <v>TRAIN</v>
      </c>
      <c r="I589" t="str">
        <f t="shared" si="40"/>
        <v>TEST</v>
      </c>
    </row>
    <row r="590" spans="1:9" x14ac:dyDescent="0.3">
      <c r="A590">
        <v>38.870199999999997</v>
      </c>
      <c r="B590">
        <v>0.69314718055994529</v>
      </c>
      <c r="C590">
        <f t="shared" ca="1" si="37"/>
        <v>0.49890343586088226</v>
      </c>
      <c r="D590">
        <v>3.4068184977403493E-2</v>
      </c>
      <c r="E590">
        <v>0.35752689662286929</v>
      </c>
      <c r="F590">
        <v>6.7427143933439293E-2</v>
      </c>
      <c r="G590" t="str">
        <f t="shared" si="38"/>
        <v>TRAIN</v>
      </c>
      <c r="H590" t="str">
        <f t="shared" si="39"/>
        <v>TRAIN</v>
      </c>
      <c r="I590" t="str">
        <f t="shared" si="40"/>
        <v>TRAIN</v>
      </c>
    </row>
    <row r="591" spans="1:9" x14ac:dyDescent="0.3">
      <c r="A591">
        <v>60.1</v>
      </c>
      <c r="B591">
        <v>0.69314718055994529</v>
      </c>
      <c r="C591">
        <f t="shared" ca="1" si="37"/>
        <v>0.12759481079912871</v>
      </c>
      <c r="D591">
        <v>0.82738128648689091</v>
      </c>
      <c r="E591">
        <v>0.31895998688276705</v>
      </c>
      <c r="F591">
        <v>0.48788308014303527</v>
      </c>
      <c r="G591" t="str">
        <f t="shared" si="38"/>
        <v>TEST</v>
      </c>
      <c r="H591" t="str">
        <f t="shared" si="39"/>
        <v>TRAIN</v>
      </c>
      <c r="I591" t="str">
        <f t="shared" si="40"/>
        <v>TRAIN</v>
      </c>
    </row>
    <row r="592" spans="1:9" x14ac:dyDescent="0.3">
      <c r="A592">
        <v>37.1</v>
      </c>
      <c r="B592">
        <v>0.69314718055994529</v>
      </c>
      <c r="C592">
        <f t="shared" ca="1" si="37"/>
        <v>0.72250285646358026</v>
      </c>
      <c r="D592">
        <v>0.18763250682434229</v>
      </c>
      <c r="E592">
        <v>0.83818507721822899</v>
      </c>
      <c r="F592">
        <v>0.69012753411354422</v>
      </c>
      <c r="G592" t="str">
        <f t="shared" si="38"/>
        <v>TRAIN</v>
      </c>
      <c r="H592" t="str">
        <f t="shared" si="39"/>
        <v>TEST</v>
      </c>
      <c r="I592" t="str">
        <f t="shared" si="40"/>
        <v>TEST</v>
      </c>
    </row>
    <row r="593" spans="1:9" x14ac:dyDescent="0.3">
      <c r="A593">
        <v>37.798900000000003</v>
      </c>
      <c r="B593">
        <v>0.69314718055994529</v>
      </c>
      <c r="C593">
        <f t="shared" ca="1" si="37"/>
        <v>0.7573586150238153</v>
      </c>
      <c r="D593">
        <v>0.60713692647676887</v>
      </c>
      <c r="E593">
        <v>6.8747991695640942E-2</v>
      </c>
      <c r="F593">
        <v>0.31325091375750458</v>
      </c>
      <c r="G593" t="str">
        <f t="shared" si="38"/>
        <v>TRAIN</v>
      </c>
      <c r="H593" t="str">
        <f t="shared" si="39"/>
        <v>TRAIN</v>
      </c>
      <c r="I593" t="str">
        <f t="shared" si="40"/>
        <v>TRAIN</v>
      </c>
    </row>
    <row r="594" spans="1:9" x14ac:dyDescent="0.3">
      <c r="A594">
        <v>38.169600000000003</v>
      </c>
      <c r="B594">
        <v>1.0986122886681098</v>
      </c>
      <c r="C594">
        <f t="shared" ca="1" si="37"/>
        <v>0.43672938100390102</v>
      </c>
      <c r="D594">
        <v>0.33452944703793219</v>
      </c>
      <c r="E594">
        <v>0.42183115619535638</v>
      </c>
      <c r="F594">
        <v>0.29261023107630357</v>
      </c>
      <c r="G594" t="str">
        <f t="shared" si="38"/>
        <v>TRAIN</v>
      </c>
      <c r="H594" t="str">
        <f t="shared" si="39"/>
        <v>TRAIN</v>
      </c>
      <c r="I594" t="str">
        <f t="shared" si="40"/>
        <v>TRAIN</v>
      </c>
    </row>
    <row r="595" spans="1:9" x14ac:dyDescent="0.3">
      <c r="A595">
        <v>36.798000000000002</v>
      </c>
      <c r="B595">
        <v>1.0986122886681098</v>
      </c>
      <c r="C595">
        <f t="shared" ca="1" si="37"/>
        <v>0.60628123578468729</v>
      </c>
      <c r="D595">
        <v>0.74771955810128132</v>
      </c>
      <c r="E595">
        <v>0.16402489256525499</v>
      </c>
      <c r="F595">
        <v>0.27793150774382824</v>
      </c>
      <c r="G595" t="str">
        <f t="shared" si="38"/>
        <v>TEST</v>
      </c>
      <c r="H595" t="str">
        <f t="shared" si="39"/>
        <v>TRAIN</v>
      </c>
      <c r="I595" t="str">
        <f t="shared" si="40"/>
        <v>TRAIN</v>
      </c>
    </row>
    <row r="596" spans="1:9" x14ac:dyDescent="0.3">
      <c r="A596">
        <v>35.540399999999998</v>
      </c>
      <c r="B596">
        <v>1.0986122886681098</v>
      </c>
      <c r="C596">
        <f t="shared" ca="1" si="37"/>
        <v>0.68040018509257949</v>
      </c>
      <c r="D596">
        <v>0.12604468445721795</v>
      </c>
      <c r="E596">
        <v>5.1118323030046042E-2</v>
      </c>
      <c r="F596">
        <v>0.98341088681104993</v>
      </c>
      <c r="G596" t="str">
        <f t="shared" si="38"/>
        <v>TRAIN</v>
      </c>
      <c r="H596" t="str">
        <f t="shared" si="39"/>
        <v>TRAIN</v>
      </c>
      <c r="I596" t="str">
        <f t="shared" si="40"/>
        <v>TEST</v>
      </c>
    </row>
    <row r="597" spans="1:9" x14ac:dyDescent="0.3">
      <c r="A597">
        <v>35.460599999999999</v>
      </c>
      <c r="B597">
        <v>1.0986122886681098</v>
      </c>
      <c r="C597">
        <f t="shared" ca="1" si="37"/>
        <v>0.73769542630384743</v>
      </c>
      <c r="D597">
        <v>0.90267915807200627</v>
      </c>
      <c r="E597">
        <v>0.87930120058409567</v>
      </c>
      <c r="F597">
        <v>1.7540483869293189E-2</v>
      </c>
      <c r="G597" t="str">
        <f t="shared" si="38"/>
        <v>TEST</v>
      </c>
      <c r="H597" t="str">
        <f t="shared" si="39"/>
        <v>TEST</v>
      </c>
      <c r="I597" t="str">
        <f t="shared" si="40"/>
        <v>TRAIN</v>
      </c>
    </row>
    <row r="598" spans="1:9" x14ac:dyDescent="0.3">
      <c r="A598">
        <v>38.299999999999997</v>
      </c>
      <c r="B598">
        <v>1.0986122886681098</v>
      </c>
      <c r="C598">
        <f t="shared" ca="1" si="37"/>
        <v>8.170018400947221E-3</v>
      </c>
      <c r="D598">
        <v>0.70853506251525222</v>
      </c>
      <c r="E598">
        <v>7.1548791295405034E-2</v>
      </c>
      <c r="F598">
        <v>0.72623534879047058</v>
      </c>
      <c r="G598" t="str">
        <f t="shared" si="38"/>
        <v>TEST</v>
      </c>
      <c r="H598" t="str">
        <f t="shared" si="39"/>
        <v>TRAIN</v>
      </c>
      <c r="I598" t="str">
        <f t="shared" si="40"/>
        <v>TEST</v>
      </c>
    </row>
    <row r="599" spans="1:9" x14ac:dyDescent="0.3">
      <c r="A599">
        <v>37</v>
      </c>
      <c r="B599">
        <v>1.2809338454620642</v>
      </c>
      <c r="C599">
        <f t="shared" ca="1" si="37"/>
        <v>0.45047622633892259</v>
      </c>
      <c r="D599">
        <v>0.4916991935927294</v>
      </c>
      <c r="E599">
        <v>0.59941356396714229</v>
      </c>
      <c r="F599">
        <v>0.88276354024814663</v>
      </c>
      <c r="G599" t="str">
        <f t="shared" si="38"/>
        <v>TRAIN</v>
      </c>
      <c r="H599" t="str">
        <f t="shared" si="39"/>
        <v>TRAIN</v>
      </c>
      <c r="I599" t="str">
        <f t="shared" si="40"/>
        <v>TEST</v>
      </c>
    </row>
    <row r="600" spans="1:9" x14ac:dyDescent="0.3">
      <c r="A600">
        <v>36.1</v>
      </c>
      <c r="B600">
        <v>1.0986122886681098</v>
      </c>
      <c r="C600">
        <f t="shared" ca="1" si="37"/>
        <v>0.38082563393429536</v>
      </c>
      <c r="D600">
        <v>2.8458765294251953E-2</v>
      </c>
      <c r="E600">
        <v>0.16304558376140821</v>
      </c>
      <c r="F600">
        <v>0.48004660663956589</v>
      </c>
      <c r="G600" t="str">
        <f t="shared" si="38"/>
        <v>TRAIN</v>
      </c>
      <c r="H600" t="str">
        <f t="shared" si="39"/>
        <v>TRAIN</v>
      </c>
      <c r="I600" t="str">
        <f t="shared" si="40"/>
        <v>TRAIN</v>
      </c>
    </row>
    <row r="601" spans="1:9" x14ac:dyDescent="0.3">
      <c r="A601">
        <v>37.200000000000003</v>
      </c>
      <c r="B601">
        <v>1.2809338454620642</v>
      </c>
      <c r="C601">
        <f t="shared" ca="1" si="37"/>
        <v>0.29002009253959193</v>
      </c>
      <c r="D601">
        <v>5.2054867792979409E-2</v>
      </c>
      <c r="E601">
        <v>0.18002062120748419</v>
      </c>
      <c r="F601">
        <v>0.29126517782747208</v>
      </c>
      <c r="G601" t="str">
        <f t="shared" si="38"/>
        <v>TRAIN</v>
      </c>
      <c r="H601" t="str">
        <f t="shared" si="39"/>
        <v>TRAIN</v>
      </c>
      <c r="I601" t="str">
        <f t="shared" si="40"/>
        <v>TRAIN</v>
      </c>
    </row>
    <row r="602" spans="1:9" x14ac:dyDescent="0.3">
      <c r="A602">
        <v>43.9</v>
      </c>
      <c r="B602">
        <v>0.69314718055994529</v>
      </c>
      <c r="C602">
        <f t="shared" ca="1" si="37"/>
        <v>0.10066125784047619</v>
      </c>
      <c r="D602">
        <v>0.62238686998497661</v>
      </c>
      <c r="E602">
        <v>0.84392647824134814</v>
      </c>
      <c r="F602">
        <v>0.36765725915196423</v>
      </c>
      <c r="G602" t="str">
        <f t="shared" si="38"/>
        <v>TRAIN</v>
      </c>
      <c r="H602" t="str">
        <f t="shared" si="39"/>
        <v>TEST</v>
      </c>
      <c r="I602" t="str">
        <f t="shared" si="40"/>
        <v>TRAIN</v>
      </c>
    </row>
    <row r="603" spans="1:9" x14ac:dyDescent="0.3">
      <c r="A603">
        <v>38</v>
      </c>
      <c r="B603">
        <v>0.69314718055994529</v>
      </c>
      <c r="C603">
        <f t="shared" ca="1" si="37"/>
        <v>9.9105880087149711E-2</v>
      </c>
      <c r="D603">
        <v>0.59345879161620163</v>
      </c>
      <c r="E603">
        <v>0.17628151590767815</v>
      </c>
      <c r="F603">
        <v>0.84123878340102809</v>
      </c>
      <c r="G603" t="str">
        <f t="shared" si="38"/>
        <v>TRAIN</v>
      </c>
      <c r="H603" t="str">
        <f t="shared" si="39"/>
        <v>TRAIN</v>
      </c>
      <c r="I603" t="str">
        <f t="shared" si="40"/>
        <v>TEST</v>
      </c>
    </row>
    <row r="604" spans="1:9" x14ac:dyDescent="0.3">
      <c r="A604">
        <v>35.299999999999997</v>
      </c>
      <c r="B604">
        <v>0.87546873735389985</v>
      </c>
      <c r="C604">
        <f t="shared" ca="1" si="37"/>
        <v>0.69717960494745346</v>
      </c>
      <c r="D604">
        <v>0.17849405692425235</v>
      </c>
      <c r="E604">
        <v>0.80959823884579929</v>
      </c>
      <c r="F604">
        <v>0.28314986259555863</v>
      </c>
      <c r="G604" t="str">
        <f t="shared" si="38"/>
        <v>TRAIN</v>
      </c>
      <c r="H604" t="str">
        <f t="shared" si="39"/>
        <v>TEST</v>
      </c>
      <c r="I604" t="str">
        <f t="shared" si="40"/>
        <v>TRAIN</v>
      </c>
    </row>
    <row r="605" spans="1:9" x14ac:dyDescent="0.3">
      <c r="A605">
        <v>40.1</v>
      </c>
      <c r="B605">
        <v>0.87546873735389985</v>
      </c>
      <c r="C605">
        <f t="shared" ca="1" si="37"/>
        <v>0.61704424430224292</v>
      </c>
      <c r="D605">
        <v>0.46892612391353516</v>
      </c>
      <c r="E605">
        <v>0.75088809238748744</v>
      </c>
      <c r="F605">
        <v>0.98671140266583157</v>
      </c>
      <c r="G605" t="str">
        <f t="shared" si="38"/>
        <v>TRAIN</v>
      </c>
      <c r="H605" t="str">
        <f t="shared" si="39"/>
        <v>TEST</v>
      </c>
      <c r="I605" t="str">
        <f t="shared" si="40"/>
        <v>TEST</v>
      </c>
    </row>
    <row r="606" spans="1:9" x14ac:dyDescent="0.3">
      <c r="A606">
        <v>46.2622</v>
      </c>
      <c r="B606">
        <v>0.40546510810816438</v>
      </c>
      <c r="C606">
        <f t="shared" ca="1" si="37"/>
        <v>0.11945462726047762</v>
      </c>
      <c r="D606">
        <v>0.57956043457632156</v>
      </c>
      <c r="E606">
        <v>0.71446794150467374</v>
      </c>
      <c r="F606">
        <v>0.4163212232274297</v>
      </c>
      <c r="G606" t="str">
        <f t="shared" si="38"/>
        <v>TRAIN</v>
      </c>
      <c r="H606" t="str">
        <f t="shared" si="39"/>
        <v>TEST</v>
      </c>
      <c r="I606" t="str">
        <f t="shared" si="40"/>
        <v>TRAIN</v>
      </c>
    </row>
    <row r="607" spans="1:9" x14ac:dyDescent="0.3">
      <c r="A607">
        <v>49.3</v>
      </c>
      <c r="B607">
        <v>0.40546510810816438</v>
      </c>
      <c r="C607">
        <f t="shared" ca="1" si="37"/>
        <v>0.95854396041663803</v>
      </c>
      <c r="D607">
        <v>0.47707824968033208</v>
      </c>
      <c r="E607">
        <v>0.21919012780079217</v>
      </c>
      <c r="F607">
        <v>0.95306599605178066</v>
      </c>
      <c r="G607" t="str">
        <f t="shared" si="38"/>
        <v>TRAIN</v>
      </c>
      <c r="H607" t="str">
        <f t="shared" si="39"/>
        <v>TRAIN</v>
      </c>
      <c r="I607" t="str">
        <f t="shared" si="40"/>
        <v>TEST</v>
      </c>
    </row>
    <row r="608" spans="1:9" x14ac:dyDescent="0.3">
      <c r="A608">
        <v>47.4</v>
      </c>
      <c r="B608">
        <v>0.40546510810816438</v>
      </c>
      <c r="C608">
        <f t="shared" ca="1" si="37"/>
        <v>0.59391629170564064</v>
      </c>
      <c r="D608">
        <v>0.4764301893922831</v>
      </c>
      <c r="E608">
        <v>0.98352149227180152</v>
      </c>
      <c r="F608">
        <v>0.16212051878623612</v>
      </c>
      <c r="G608" t="str">
        <f t="shared" si="38"/>
        <v>TRAIN</v>
      </c>
      <c r="H608" t="str">
        <f t="shared" si="39"/>
        <v>TEST</v>
      </c>
      <c r="I608" t="str">
        <f t="shared" si="40"/>
        <v>TRAIN</v>
      </c>
    </row>
    <row r="609" spans="1:9" x14ac:dyDescent="0.3">
      <c r="A609">
        <v>42.6</v>
      </c>
      <c r="B609">
        <v>0.69314718055994529</v>
      </c>
      <c r="C609">
        <f t="shared" ca="1" si="37"/>
        <v>7.9464194950070621E-2</v>
      </c>
      <c r="D609">
        <v>0.14409348919586096</v>
      </c>
      <c r="E609">
        <v>0.50852883117653325</v>
      </c>
      <c r="F609">
        <v>0.12208940347776998</v>
      </c>
      <c r="G609" t="str">
        <f t="shared" si="38"/>
        <v>TRAIN</v>
      </c>
      <c r="H609" t="str">
        <f t="shared" si="39"/>
        <v>TRAIN</v>
      </c>
      <c r="I609" t="str">
        <f t="shared" si="40"/>
        <v>TRAIN</v>
      </c>
    </row>
    <row r="610" spans="1:9" x14ac:dyDescent="0.3">
      <c r="A610">
        <v>43.5</v>
      </c>
      <c r="B610">
        <v>0.69314718055994529</v>
      </c>
      <c r="C610">
        <f t="shared" ca="1" si="37"/>
        <v>0.52130130025571719</v>
      </c>
      <c r="D610">
        <v>0.16964712127507653</v>
      </c>
      <c r="E610">
        <v>0.29192381516366062</v>
      </c>
      <c r="F610">
        <v>8.5584679648393225E-2</v>
      </c>
      <c r="G610" t="str">
        <f t="shared" si="38"/>
        <v>TRAIN</v>
      </c>
      <c r="H610" t="str">
        <f t="shared" si="39"/>
        <v>TRAIN</v>
      </c>
      <c r="I610" t="str">
        <f t="shared" si="40"/>
        <v>TRAIN</v>
      </c>
    </row>
    <row r="611" spans="1:9" x14ac:dyDescent="0.3">
      <c r="A611">
        <v>33.299999999999997</v>
      </c>
      <c r="B611">
        <v>1.2527629684953681</v>
      </c>
      <c r="C611">
        <f t="shared" ca="1" si="37"/>
        <v>0.6902078004446589</v>
      </c>
      <c r="D611">
        <v>0.86916403791950536</v>
      </c>
      <c r="E611">
        <v>0.24080777792187491</v>
      </c>
      <c r="F611">
        <v>0.99955727389017235</v>
      </c>
      <c r="G611" t="str">
        <f t="shared" si="38"/>
        <v>TEST</v>
      </c>
      <c r="H611" t="str">
        <f t="shared" si="39"/>
        <v>TRAIN</v>
      </c>
      <c r="I611" t="str">
        <f t="shared" si="40"/>
        <v>TEST</v>
      </c>
    </row>
    <row r="612" spans="1:9" x14ac:dyDescent="0.3">
      <c r="A612">
        <v>32.348999999999997</v>
      </c>
      <c r="B612">
        <v>1.2527629684953681</v>
      </c>
      <c r="C612">
        <f t="shared" ca="1" si="37"/>
        <v>0.60645373366818656</v>
      </c>
      <c r="D612">
        <v>4.9058712417366146E-2</v>
      </c>
      <c r="E612">
        <v>0.42924610981130629</v>
      </c>
      <c r="F612">
        <v>0.70482100622794586</v>
      </c>
      <c r="G612" t="str">
        <f t="shared" si="38"/>
        <v>TRAIN</v>
      </c>
      <c r="H612" t="str">
        <f t="shared" si="39"/>
        <v>TRAIN</v>
      </c>
      <c r="I612" t="str">
        <f t="shared" si="40"/>
        <v>TEST</v>
      </c>
    </row>
    <row r="613" spans="1:9" x14ac:dyDescent="0.3">
      <c r="A613">
        <v>43.5</v>
      </c>
      <c r="B613">
        <v>0.47000362924573563</v>
      </c>
      <c r="C613">
        <f t="shared" ca="1" si="37"/>
        <v>0.90646548566069585</v>
      </c>
      <c r="D613">
        <v>7.3997167081124471E-2</v>
      </c>
      <c r="E613">
        <v>0.75363851247154956</v>
      </c>
      <c r="F613">
        <v>0.86190682021209641</v>
      </c>
      <c r="G613" t="str">
        <f t="shared" si="38"/>
        <v>TRAIN</v>
      </c>
      <c r="H613" t="str">
        <f t="shared" si="39"/>
        <v>TEST</v>
      </c>
      <c r="I613" t="str">
        <f t="shared" si="40"/>
        <v>TEST</v>
      </c>
    </row>
    <row r="614" spans="1:9" x14ac:dyDescent="0.3">
      <c r="A614">
        <v>44.2</v>
      </c>
      <c r="B614">
        <v>0.47000362924573563</v>
      </c>
      <c r="C614">
        <f t="shared" ca="1" si="37"/>
        <v>0.75930480250219723</v>
      </c>
      <c r="D614">
        <v>0.10742416035951141</v>
      </c>
      <c r="E614">
        <v>0.19984997455455011</v>
      </c>
      <c r="F614">
        <v>0.99278398150503444</v>
      </c>
      <c r="G614" t="str">
        <f t="shared" si="38"/>
        <v>TRAIN</v>
      </c>
      <c r="H614" t="str">
        <f t="shared" si="39"/>
        <v>TRAIN</v>
      </c>
      <c r="I614" t="str">
        <f t="shared" si="40"/>
        <v>TEST</v>
      </c>
    </row>
    <row r="615" spans="1:9" x14ac:dyDescent="0.3">
      <c r="A615">
        <v>41.8</v>
      </c>
      <c r="B615">
        <v>0.69314718055994529</v>
      </c>
      <c r="C615">
        <f t="shared" ca="1" si="37"/>
        <v>0.14040198962192085</v>
      </c>
      <c r="D615">
        <v>0.67278469781064598</v>
      </c>
      <c r="E615">
        <v>9.948365547062199E-2</v>
      </c>
      <c r="F615">
        <v>0.39935046384255579</v>
      </c>
      <c r="G615" t="str">
        <f t="shared" si="38"/>
        <v>TEST</v>
      </c>
      <c r="H615" t="str">
        <f t="shared" si="39"/>
        <v>TRAIN</v>
      </c>
      <c r="I615" t="str">
        <f t="shared" si="40"/>
        <v>TRAIN</v>
      </c>
    </row>
    <row r="616" spans="1:9" x14ac:dyDescent="0.3">
      <c r="A616">
        <v>42.8</v>
      </c>
      <c r="B616">
        <v>0.69314718055994529</v>
      </c>
      <c r="C616">
        <f t="shared" ca="1" si="37"/>
        <v>4.254758265297176E-2</v>
      </c>
      <c r="D616">
        <v>0.8532575995955245</v>
      </c>
      <c r="E616">
        <v>0.94638825874250554</v>
      </c>
      <c r="F616">
        <v>0.94368792841525773</v>
      </c>
      <c r="G616" t="str">
        <f t="shared" si="38"/>
        <v>TEST</v>
      </c>
      <c r="H616" t="str">
        <f t="shared" si="39"/>
        <v>TEST</v>
      </c>
      <c r="I616" t="str">
        <f t="shared" si="40"/>
        <v>TEST</v>
      </c>
    </row>
    <row r="617" spans="1:9" x14ac:dyDescent="0.3">
      <c r="A617">
        <v>34.700000000000003</v>
      </c>
      <c r="B617">
        <v>0.69314718055994529</v>
      </c>
      <c r="C617">
        <f t="shared" ca="1" si="37"/>
        <v>8.3142224744477078E-2</v>
      </c>
      <c r="D617">
        <v>0.38447549805382519</v>
      </c>
      <c r="E617">
        <v>0.10752347731768097</v>
      </c>
      <c r="F617">
        <v>0.63116185050472362</v>
      </c>
      <c r="G617" t="str">
        <f t="shared" si="38"/>
        <v>TRAIN</v>
      </c>
      <c r="H617" t="str">
        <f t="shared" si="39"/>
        <v>TRAIN</v>
      </c>
      <c r="I617" t="str">
        <f t="shared" si="40"/>
        <v>TRAIN</v>
      </c>
    </row>
    <row r="618" spans="1:9" x14ac:dyDescent="0.3">
      <c r="A618">
        <v>37.221800000000002</v>
      </c>
      <c r="B618">
        <v>0.87546873735389985</v>
      </c>
      <c r="C618">
        <f t="shared" ca="1" si="37"/>
        <v>0.88818609046102093</v>
      </c>
      <c r="D618">
        <v>0.18324297406479007</v>
      </c>
      <c r="E618">
        <v>0.30654494467082438</v>
      </c>
      <c r="F618">
        <v>0.84737597169954804</v>
      </c>
      <c r="G618" t="str">
        <f t="shared" si="38"/>
        <v>TRAIN</v>
      </c>
      <c r="H618" t="str">
        <f t="shared" si="39"/>
        <v>TRAIN</v>
      </c>
      <c r="I618" t="str">
        <f t="shared" si="40"/>
        <v>TEST</v>
      </c>
    </row>
    <row r="619" spans="1:9" x14ac:dyDescent="0.3">
      <c r="A619">
        <v>37.491100000000003</v>
      </c>
      <c r="B619">
        <v>0.87546873735389985</v>
      </c>
      <c r="C619">
        <f t="shared" ca="1" si="37"/>
        <v>0.66712729435405493</v>
      </c>
      <c r="D619">
        <v>0.34799784761108932</v>
      </c>
      <c r="E619">
        <v>0.31706347859648576</v>
      </c>
      <c r="F619">
        <v>2.9453038003898646E-2</v>
      </c>
      <c r="G619" t="str">
        <f t="shared" si="38"/>
        <v>TRAIN</v>
      </c>
      <c r="H619" t="str">
        <f t="shared" si="39"/>
        <v>TRAIN</v>
      </c>
      <c r="I619" t="str">
        <f t="shared" si="40"/>
        <v>TRAIN</v>
      </c>
    </row>
    <row r="620" spans="1:9" x14ac:dyDescent="0.3">
      <c r="A620">
        <v>41.798999999999999</v>
      </c>
      <c r="B620">
        <v>0.58778666490211906</v>
      </c>
      <c r="C620">
        <f t="shared" ca="1" si="37"/>
        <v>0.84838998153716538</v>
      </c>
      <c r="D620">
        <v>0.32880000753625493</v>
      </c>
      <c r="E620">
        <v>8.3270795561084521E-3</v>
      </c>
      <c r="F620">
        <v>9.7143391165004589E-2</v>
      </c>
      <c r="G620" t="str">
        <f t="shared" si="38"/>
        <v>TRAIN</v>
      </c>
      <c r="H620" t="str">
        <f t="shared" si="39"/>
        <v>TRAIN</v>
      </c>
      <c r="I620" t="str">
        <f t="shared" si="40"/>
        <v>TRAIN</v>
      </c>
    </row>
    <row r="621" spans="1:9" x14ac:dyDescent="0.3">
      <c r="A621">
        <v>43.260899999999999</v>
      </c>
      <c r="B621">
        <v>0.58778666490211906</v>
      </c>
      <c r="C621">
        <f t="shared" ca="1" si="37"/>
        <v>0.16113666055374654</v>
      </c>
      <c r="D621">
        <v>0.70611508795350508</v>
      </c>
      <c r="E621">
        <v>0.95573968129368325</v>
      </c>
      <c r="F621">
        <v>0.37041713605110027</v>
      </c>
      <c r="G621" t="str">
        <f t="shared" si="38"/>
        <v>TEST</v>
      </c>
      <c r="H621" t="str">
        <f t="shared" si="39"/>
        <v>TEST</v>
      </c>
      <c r="I621" t="str">
        <f t="shared" si="40"/>
        <v>TRAIN</v>
      </c>
    </row>
    <row r="622" spans="1:9" x14ac:dyDescent="0.3">
      <c r="A622">
        <v>43.7</v>
      </c>
      <c r="B622">
        <v>0.58778666490211906</v>
      </c>
      <c r="C622">
        <f t="shared" ca="1" si="37"/>
        <v>0.39402012909175588</v>
      </c>
      <c r="D622">
        <v>0.65637188942545022</v>
      </c>
      <c r="E622">
        <v>0.99457774454896375</v>
      </c>
      <c r="F622">
        <v>0.35601766704540694</v>
      </c>
      <c r="G622" t="str">
        <f t="shared" si="38"/>
        <v>TRAIN</v>
      </c>
      <c r="H622" t="str">
        <f t="shared" si="39"/>
        <v>TEST</v>
      </c>
      <c r="I622" t="str">
        <f t="shared" si="40"/>
        <v>TRAIN</v>
      </c>
    </row>
    <row r="623" spans="1:9" x14ac:dyDescent="0.3">
      <c r="A623">
        <v>44.8</v>
      </c>
      <c r="B623">
        <v>0.58778666490211906</v>
      </c>
      <c r="C623">
        <f t="shared" ca="1" si="37"/>
        <v>0.16900552205440666</v>
      </c>
      <c r="D623">
        <v>0.52932358378830902</v>
      </c>
      <c r="E623">
        <v>0.1976604756694198</v>
      </c>
      <c r="F623">
        <v>0.22994483231309881</v>
      </c>
      <c r="G623" t="str">
        <f t="shared" si="38"/>
        <v>TRAIN</v>
      </c>
      <c r="H623" t="str">
        <f t="shared" si="39"/>
        <v>TRAIN</v>
      </c>
      <c r="I623" t="str">
        <f t="shared" si="40"/>
        <v>TRAIN</v>
      </c>
    </row>
    <row r="624" spans="1:9" x14ac:dyDescent="0.3">
      <c r="A624">
        <v>40</v>
      </c>
      <c r="B624">
        <v>0.87546873735389985</v>
      </c>
      <c r="C624">
        <f t="shared" ca="1" si="37"/>
        <v>0.75802811466925391</v>
      </c>
      <c r="D624">
        <v>0.35793190851708578</v>
      </c>
      <c r="E624">
        <v>0.78478412588347679</v>
      </c>
      <c r="F624">
        <v>0.54552102942492786</v>
      </c>
      <c r="G624" t="str">
        <f t="shared" si="38"/>
        <v>TRAIN</v>
      </c>
      <c r="H624" t="str">
        <f t="shared" si="39"/>
        <v>TEST</v>
      </c>
      <c r="I624" t="str">
        <f t="shared" si="40"/>
        <v>TRAIN</v>
      </c>
    </row>
    <row r="625" spans="1:9" x14ac:dyDescent="0.3">
      <c r="A625">
        <v>38.6</v>
      </c>
      <c r="B625">
        <v>0.87546873735389985</v>
      </c>
      <c r="C625">
        <f t="shared" ca="1" si="37"/>
        <v>0.17694395886721548</v>
      </c>
      <c r="D625">
        <v>0.89325268240678057</v>
      </c>
      <c r="E625">
        <v>0.25053745491174262</v>
      </c>
      <c r="F625">
        <v>0.74265419281629907</v>
      </c>
      <c r="G625" t="str">
        <f t="shared" si="38"/>
        <v>TEST</v>
      </c>
      <c r="H625" t="str">
        <f t="shared" si="39"/>
        <v>TRAIN</v>
      </c>
      <c r="I625" t="str">
        <f t="shared" si="40"/>
        <v>TEST</v>
      </c>
    </row>
    <row r="626" spans="1:9" x14ac:dyDescent="0.3">
      <c r="A626">
        <v>35.587699999999998</v>
      </c>
      <c r="B626">
        <v>0.87546873735389985</v>
      </c>
      <c r="C626">
        <f t="shared" ca="1" si="37"/>
        <v>0.70753325398077271</v>
      </c>
      <c r="D626">
        <v>0.42661887140096399</v>
      </c>
      <c r="E626">
        <v>0.64199796414758548</v>
      </c>
      <c r="F626">
        <v>0.63258132417013035</v>
      </c>
      <c r="G626" t="str">
        <f t="shared" si="38"/>
        <v>TRAIN</v>
      </c>
      <c r="H626" t="str">
        <f t="shared" si="39"/>
        <v>TRAIN</v>
      </c>
      <c r="I626" t="str">
        <f t="shared" si="40"/>
        <v>TRAIN</v>
      </c>
    </row>
    <row r="627" spans="1:9" x14ac:dyDescent="0.3">
      <c r="A627">
        <v>37.5</v>
      </c>
      <c r="B627">
        <v>0.69314718055994529</v>
      </c>
      <c r="C627">
        <f t="shared" ca="1" si="37"/>
        <v>0.51390979863033714</v>
      </c>
      <c r="D627">
        <v>0.82941655470006215</v>
      </c>
      <c r="E627">
        <v>0.57432471254513084</v>
      </c>
      <c r="F627">
        <v>0.73719697449373656</v>
      </c>
      <c r="G627" t="str">
        <f t="shared" si="38"/>
        <v>TEST</v>
      </c>
      <c r="H627" t="str">
        <f t="shared" si="39"/>
        <v>TRAIN</v>
      </c>
      <c r="I627" t="str">
        <f t="shared" si="40"/>
        <v>TEST</v>
      </c>
    </row>
    <row r="628" spans="1:9" x14ac:dyDescent="0.3">
      <c r="A628">
        <v>43.1</v>
      </c>
      <c r="B628">
        <v>0.69314718055994529</v>
      </c>
      <c r="C628">
        <f t="shared" ca="1" si="37"/>
        <v>0.62506142424646238</v>
      </c>
      <c r="D628">
        <v>0.7727851463077452</v>
      </c>
      <c r="E628">
        <v>0.39698304488536373</v>
      </c>
      <c r="F628">
        <v>0.58180143480007018</v>
      </c>
      <c r="G628" t="str">
        <f t="shared" si="38"/>
        <v>TEST</v>
      </c>
      <c r="H628" t="str">
        <f t="shared" si="39"/>
        <v>TRAIN</v>
      </c>
      <c r="I628" t="str">
        <f t="shared" si="40"/>
        <v>TRAIN</v>
      </c>
    </row>
    <row r="629" spans="1:9" x14ac:dyDescent="0.3">
      <c r="A629">
        <v>41.0456</v>
      </c>
      <c r="B629">
        <v>0.69314718055994529</v>
      </c>
      <c r="C629">
        <f t="shared" ca="1" si="37"/>
        <v>0.51090371170052573</v>
      </c>
      <c r="D629">
        <v>0.47646226790432633</v>
      </c>
      <c r="E629">
        <v>0.1316201549188224</v>
      </c>
      <c r="F629">
        <v>0.80337771924663992</v>
      </c>
      <c r="G629" t="str">
        <f t="shared" si="38"/>
        <v>TRAIN</v>
      </c>
      <c r="H629" t="str">
        <f t="shared" si="39"/>
        <v>TRAIN</v>
      </c>
      <c r="I629" t="str">
        <f t="shared" si="40"/>
        <v>TEST</v>
      </c>
    </row>
    <row r="630" spans="1:9" x14ac:dyDescent="0.3">
      <c r="A630">
        <v>38.462699999999998</v>
      </c>
      <c r="B630">
        <v>0.69314718055994529</v>
      </c>
      <c r="C630">
        <f t="shared" ca="1" si="37"/>
        <v>0.22113635689151334</v>
      </c>
      <c r="D630">
        <v>0.15378594566874126</v>
      </c>
      <c r="E630">
        <v>0.58136764195969426</v>
      </c>
      <c r="F630">
        <v>0.6120426581120566</v>
      </c>
      <c r="G630" t="str">
        <f t="shared" si="38"/>
        <v>TRAIN</v>
      </c>
      <c r="H630" t="str">
        <f t="shared" si="39"/>
        <v>TRAIN</v>
      </c>
      <c r="I630" t="str">
        <f t="shared" si="40"/>
        <v>TRAIN</v>
      </c>
    </row>
    <row r="631" spans="1:9" x14ac:dyDescent="0.3">
      <c r="A631">
        <v>38.200000000000003</v>
      </c>
      <c r="B631">
        <v>0.69314718055994529</v>
      </c>
      <c r="C631">
        <f t="shared" ca="1" si="37"/>
        <v>0.33714637358152511</v>
      </c>
      <c r="D631">
        <v>0.65668886118821657</v>
      </c>
      <c r="E631">
        <v>0.49264814874818053</v>
      </c>
      <c r="F631">
        <v>0.1606401239434323</v>
      </c>
      <c r="G631" t="str">
        <f t="shared" si="38"/>
        <v>TRAIN</v>
      </c>
      <c r="H631" t="str">
        <f t="shared" si="39"/>
        <v>TRAIN</v>
      </c>
      <c r="I631" t="str">
        <f t="shared" si="40"/>
        <v>TRAIN</v>
      </c>
    </row>
    <row r="632" spans="1:9" x14ac:dyDescent="0.3">
      <c r="A632">
        <v>37.070999999999998</v>
      </c>
      <c r="B632">
        <v>0.91629073187415511</v>
      </c>
      <c r="C632">
        <f t="shared" ca="1" si="37"/>
        <v>0.3211984931258649</v>
      </c>
      <c r="D632">
        <v>0.50101840613235604</v>
      </c>
      <c r="E632">
        <v>0.13921344523233925</v>
      </c>
      <c r="F632">
        <v>0.24999014753543514</v>
      </c>
      <c r="G632" t="str">
        <f t="shared" si="38"/>
        <v>TRAIN</v>
      </c>
      <c r="H632" t="str">
        <f t="shared" si="39"/>
        <v>TRAIN</v>
      </c>
      <c r="I632" t="str">
        <f t="shared" si="40"/>
        <v>TRAIN</v>
      </c>
    </row>
    <row r="633" spans="1:9" x14ac:dyDescent="0.3">
      <c r="A633">
        <v>35.922600000000003</v>
      </c>
      <c r="B633">
        <v>0.91629073187415511</v>
      </c>
      <c r="C633">
        <f t="shared" ca="1" si="37"/>
        <v>0.96074294152646111</v>
      </c>
      <c r="D633">
        <v>0.97000730656714074</v>
      </c>
      <c r="E633">
        <v>0.73246903530608831</v>
      </c>
      <c r="F633">
        <v>8.2614933154045E-2</v>
      </c>
      <c r="G633" t="str">
        <f t="shared" si="38"/>
        <v>TEST</v>
      </c>
      <c r="H633" t="str">
        <f t="shared" si="39"/>
        <v>TEST</v>
      </c>
      <c r="I633" t="str">
        <f t="shared" si="40"/>
        <v>TRAIN</v>
      </c>
    </row>
    <row r="634" spans="1:9" x14ac:dyDescent="0.3">
      <c r="A634">
        <v>34.143500000000003</v>
      </c>
      <c r="B634">
        <v>0.91629073187415511</v>
      </c>
      <c r="C634">
        <f t="shared" ca="1" si="37"/>
        <v>0.84255906686488702</v>
      </c>
      <c r="D634">
        <v>0.53468413465617182</v>
      </c>
      <c r="E634">
        <v>0.23903698889917724</v>
      </c>
      <c r="F634">
        <v>0.68425230985780638</v>
      </c>
      <c r="G634" t="str">
        <f t="shared" si="38"/>
        <v>TRAIN</v>
      </c>
      <c r="H634" t="str">
        <f t="shared" si="39"/>
        <v>TRAIN</v>
      </c>
      <c r="I634" t="str">
        <f t="shared" si="40"/>
        <v>TEST</v>
      </c>
    </row>
    <row r="635" spans="1:9" x14ac:dyDescent="0.3">
      <c r="A635">
        <v>32.910299999999999</v>
      </c>
      <c r="B635">
        <v>0.91629073187415511</v>
      </c>
      <c r="C635">
        <f t="shared" ca="1" si="37"/>
        <v>0.59702565522295981</v>
      </c>
      <c r="D635">
        <v>0.8180588612067009</v>
      </c>
      <c r="E635">
        <v>0.70571072210462205</v>
      </c>
      <c r="F635">
        <v>0.94125210023733241</v>
      </c>
      <c r="G635" t="str">
        <f t="shared" si="38"/>
        <v>TEST</v>
      </c>
      <c r="H635" t="str">
        <f t="shared" si="39"/>
        <v>TEST</v>
      </c>
      <c r="I635" t="str">
        <f t="shared" si="40"/>
        <v>TEST</v>
      </c>
    </row>
    <row r="636" spans="1:9" x14ac:dyDescent="0.3">
      <c r="A636">
        <v>31.8</v>
      </c>
      <c r="B636">
        <v>0.91629073187415511</v>
      </c>
      <c r="C636">
        <f t="shared" ca="1" si="37"/>
        <v>0.61672768289434743</v>
      </c>
      <c r="D636">
        <v>6.394508412444555E-2</v>
      </c>
      <c r="E636">
        <v>0.13245397149990568</v>
      </c>
      <c r="F636">
        <v>0.78280622473218076</v>
      </c>
      <c r="G636" t="str">
        <f t="shared" si="38"/>
        <v>TRAIN</v>
      </c>
      <c r="H636" t="str">
        <f t="shared" si="39"/>
        <v>TRAIN</v>
      </c>
      <c r="I636" t="str">
        <f t="shared" si="40"/>
        <v>TEST</v>
      </c>
    </row>
    <row r="637" spans="1:9" x14ac:dyDescent="0.3">
      <c r="A637">
        <v>42.3461</v>
      </c>
      <c r="B637">
        <v>0.69314718055994529</v>
      </c>
      <c r="C637">
        <f t="shared" ca="1" si="37"/>
        <v>0.22267152527993606</v>
      </c>
      <c r="D637">
        <v>0.38021248485647308</v>
      </c>
      <c r="E637">
        <v>1.0624608887034981E-2</v>
      </c>
      <c r="F637">
        <v>0.69509924695336212</v>
      </c>
      <c r="G637" t="str">
        <f t="shared" si="38"/>
        <v>TRAIN</v>
      </c>
      <c r="H637" t="str">
        <f t="shared" si="39"/>
        <v>TRAIN</v>
      </c>
      <c r="I637" t="str">
        <f t="shared" si="40"/>
        <v>TEST</v>
      </c>
    </row>
    <row r="638" spans="1:9" x14ac:dyDescent="0.3">
      <c r="A638">
        <v>41.566099999999999</v>
      </c>
      <c r="B638">
        <v>0.69314718055994529</v>
      </c>
      <c r="C638">
        <f t="shared" ca="1" si="37"/>
        <v>1.9165003276521819E-2</v>
      </c>
      <c r="D638">
        <v>0.37233267525733404</v>
      </c>
      <c r="E638">
        <v>0.96820202103794584</v>
      </c>
      <c r="F638">
        <v>0.70734677537929824</v>
      </c>
      <c r="G638" t="str">
        <f t="shared" si="38"/>
        <v>TRAIN</v>
      </c>
      <c r="H638" t="str">
        <f t="shared" si="39"/>
        <v>TEST</v>
      </c>
      <c r="I638" t="str">
        <f t="shared" si="40"/>
        <v>TEST</v>
      </c>
    </row>
    <row r="639" spans="1:9" x14ac:dyDescent="0.3">
      <c r="A639">
        <v>41.707799999999999</v>
      </c>
      <c r="B639">
        <v>0.69314718055994529</v>
      </c>
      <c r="C639">
        <f t="shared" ca="1" si="37"/>
        <v>0.26239185991788649</v>
      </c>
      <c r="D639">
        <v>0.7235966664625495</v>
      </c>
      <c r="E639">
        <v>0.8726636167866807</v>
      </c>
      <c r="F639">
        <v>0.86866786272436469</v>
      </c>
      <c r="G639" t="str">
        <f t="shared" si="38"/>
        <v>TEST</v>
      </c>
      <c r="H639" t="str">
        <f t="shared" si="39"/>
        <v>TEST</v>
      </c>
      <c r="I639" t="str">
        <f t="shared" si="40"/>
        <v>TEST</v>
      </c>
    </row>
    <row r="640" spans="1:9" x14ac:dyDescent="0.3">
      <c r="A640">
        <v>40.234499999999997</v>
      </c>
      <c r="B640">
        <v>0.69314718055994529</v>
      </c>
      <c r="C640">
        <f t="shared" ca="1" si="37"/>
        <v>0.10666608654610021</v>
      </c>
      <c r="D640">
        <v>0.88928340214808821</v>
      </c>
      <c r="E640">
        <v>0.22219488263897991</v>
      </c>
      <c r="F640">
        <v>0.3376612781030992</v>
      </c>
      <c r="G640" t="str">
        <f t="shared" si="38"/>
        <v>TEST</v>
      </c>
      <c r="H640" t="str">
        <f t="shared" si="39"/>
        <v>TRAIN</v>
      </c>
      <c r="I640" t="str">
        <f t="shared" si="40"/>
        <v>TRAIN</v>
      </c>
    </row>
    <row r="641" spans="1:9" x14ac:dyDescent="0.3">
      <c r="A641">
        <v>43.628999999999998</v>
      </c>
      <c r="B641">
        <v>0.58778666490211906</v>
      </c>
      <c r="C641">
        <f t="shared" ca="1" si="37"/>
        <v>0.4821345476179395</v>
      </c>
      <c r="D641">
        <v>0.58510251606612051</v>
      </c>
      <c r="E641">
        <v>0.19307696292464294</v>
      </c>
      <c r="F641">
        <v>0.68921359043154151</v>
      </c>
      <c r="G641" t="str">
        <f t="shared" si="38"/>
        <v>TRAIN</v>
      </c>
      <c r="H641" t="str">
        <f t="shared" si="39"/>
        <v>TRAIN</v>
      </c>
      <c r="I641" t="str">
        <f t="shared" si="40"/>
        <v>TEST</v>
      </c>
    </row>
    <row r="642" spans="1:9" x14ac:dyDescent="0.3">
      <c r="A642">
        <v>44.7393</v>
      </c>
      <c r="B642">
        <v>0.58778666490211906</v>
      </c>
      <c r="C642">
        <f t="shared" ca="1" si="37"/>
        <v>0.20658211699132589</v>
      </c>
      <c r="D642">
        <v>0.16380190958348972</v>
      </c>
      <c r="E642">
        <v>0.49532154477555546</v>
      </c>
      <c r="F642">
        <v>0.73922756841333637</v>
      </c>
      <c r="G642" t="str">
        <f t="shared" si="38"/>
        <v>TRAIN</v>
      </c>
      <c r="H642" t="str">
        <f t="shared" si="39"/>
        <v>TRAIN</v>
      </c>
      <c r="I642" t="str">
        <f t="shared" si="40"/>
        <v>TEST</v>
      </c>
    </row>
    <row r="643" spans="1:9" x14ac:dyDescent="0.3">
      <c r="A643">
        <v>36.159599999999998</v>
      </c>
      <c r="B643">
        <v>0.87546873735389985</v>
      </c>
      <c r="C643">
        <f t="shared" ref="C643:C706" ca="1" si="41">RAND()</f>
        <v>0.30351741298949386</v>
      </c>
      <c r="D643">
        <v>4.9860566898037195E-2</v>
      </c>
      <c r="E643">
        <v>7.1290964898636622E-2</v>
      </c>
      <c r="F643">
        <v>0.15533189446247286</v>
      </c>
      <c r="G643" t="str">
        <f t="shared" ref="G643:G706" si="42">IF(D643&lt;0.67,"TRAIN","TEST")</f>
        <v>TRAIN</v>
      </c>
      <c r="H643" t="str">
        <f t="shared" ref="H643:H706" si="43">IF(E643&lt;0.67,"TRAIN","TEST")</f>
        <v>TRAIN</v>
      </c>
      <c r="I643" t="str">
        <f t="shared" ref="I643:I706" si="44">IF(F643&lt;0.67,"TRAIN","TEST")</f>
        <v>TRAIN</v>
      </c>
    </row>
    <row r="644" spans="1:9" x14ac:dyDescent="0.3">
      <c r="A644">
        <v>38.957500000000003</v>
      </c>
      <c r="B644">
        <v>0.87546873735389985</v>
      </c>
      <c r="C644">
        <f t="shared" ca="1" si="41"/>
        <v>0.28205398232090018</v>
      </c>
      <c r="D644">
        <v>0.85451362381861895</v>
      </c>
      <c r="E644">
        <v>0.9793034873091615</v>
      </c>
      <c r="F644">
        <v>0.63544728300079156</v>
      </c>
      <c r="G644" t="str">
        <f t="shared" si="42"/>
        <v>TEST</v>
      </c>
      <c r="H644" t="str">
        <f t="shared" si="43"/>
        <v>TEST</v>
      </c>
      <c r="I644" t="str">
        <f t="shared" si="44"/>
        <v>TRAIN</v>
      </c>
    </row>
    <row r="645" spans="1:9" x14ac:dyDescent="0.3">
      <c r="A645">
        <v>40.279600000000002</v>
      </c>
      <c r="B645">
        <v>0.87546873735389985</v>
      </c>
      <c r="C645">
        <f t="shared" ca="1" si="41"/>
        <v>0.58312295077799781</v>
      </c>
      <c r="D645">
        <v>0.39203168234606378</v>
      </c>
      <c r="E645">
        <v>0.30556993626794549</v>
      </c>
      <c r="F645">
        <v>0.16577871986295412</v>
      </c>
      <c r="G645" t="str">
        <f t="shared" si="42"/>
        <v>TRAIN</v>
      </c>
      <c r="H645" t="str">
        <f t="shared" si="43"/>
        <v>TRAIN</v>
      </c>
      <c r="I645" t="str">
        <f t="shared" si="44"/>
        <v>TRAIN</v>
      </c>
    </row>
    <row r="646" spans="1:9" x14ac:dyDescent="0.3">
      <c r="A646">
        <v>38.700000000000003</v>
      </c>
      <c r="B646">
        <v>0.87546873735389985</v>
      </c>
      <c r="C646">
        <f t="shared" ca="1" si="41"/>
        <v>0.89818392689156024</v>
      </c>
      <c r="D646">
        <v>0.37062132073812581</v>
      </c>
      <c r="E646">
        <v>3.2708342452145378E-2</v>
      </c>
      <c r="F646">
        <v>0.1836744436404778</v>
      </c>
      <c r="G646" t="str">
        <f t="shared" si="42"/>
        <v>TRAIN</v>
      </c>
      <c r="H646" t="str">
        <f t="shared" si="43"/>
        <v>TRAIN</v>
      </c>
      <c r="I646" t="str">
        <f t="shared" si="44"/>
        <v>TRAIN</v>
      </c>
    </row>
    <row r="647" spans="1:9" x14ac:dyDescent="0.3">
      <c r="A647">
        <v>38.700000000000003</v>
      </c>
      <c r="B647">
        <v>0.87546873735389985</v>
      </c>
      <c r="C647">
        <f t="shared" ca="1" si="41"/>
        <v>0.27504225698532803</v>
      </c>
      <c r="D647">
        <v>0.14302809858953913</v>
      </c>
      <c r="E647">
        <v>0.67170129675702817</v>
      </c>
      <c r="F647">
        <v>0.5649407442836768</v>
      </c>
      <c r="G647" t="str">
        <f t="shared" si="42"/>
        <v>TRAIN</v>
      </c>
      <c r="H647" t="str">
        <f t="shared" si="43"/>
        <v>TEST</v>
      </c>
      <c r="I647" t="str">
        <f t="shared" si="44"/>
        <v>TRAIN</v>
      </c>
    </row>
    <row r="648" spans="1:9" x14ac:dyDescent="0.3">
      <c r="A648">
        <v>60.1</v>
      </c>
      <c r="B648">
        <v>0.69314718055994529</v>
      </c>
      <c r="C648">
        <f t="shared" ca="1" si="41"/>
        <v>0.69253078921201205</v>
      </c>
      <c r="D648">
        <v>0.94946553091555652</v>
      </c>
      <c r="E648">
        <v>0.83603086072064547</v>
      </c>
      <c r="F648">
        <v>0.51641078146599761</v>
      </c>
      <c r="G648" t="str">
        <f t="shared" si="42"/>
        <v>TEST</v>
      </c>
      <c r="H648" t="str">
        <f t="shared" si="43"/>
        <v>TEST</v>
      </c>
      <c r="I648" t="str">
        <f t="shared" si="44"/>
        <v>TRAIN</v>
      </c>
    </row>
    <row r="649" spans="1:9" x14ac:dyDescent="0.3">
      <c r="A649">
        <v>58.534999999999997</v>
      </c>
      <c r="B649">
        <v>0.69314718055994529</v>
      </c>
      <c r="C649">
        <f t="shared" ca="1" si="41"/>
        <v>0.42289034637512524</v>
      </c>
      <c r="D649">
        <v>0.33267884076477372</v>
      </c>
      <c r="E649">
        <v>0.52442174117892115</v>
      </c>
      <c r="F649">
        <v>0.18840071969920391</v>
      </c>
      <c r="G649" t="str">
        <f t="shared" si="42"/>
        <v>TRAIN</v>
      </c>
      <c r="H649" t="str">
        <f t="shared" si="43"/>
        <v>TRAIN</v>
      </c>
      <c r="I649" t="str">
        <f t="shared" si="44"/>
        <v>TRAIN</v>
      </c>
    </row>
    <row r="650" spans="1:9" x14ac:dyDescent="0.3">
      <c r="A650">
        <v>39.571399999999997</v>
      </c>
      <c r="B650">
        <v>0.91629073187415511</v>
      </c>
      <c r="C650">
        <f t="shared" ca="1" si="41"/>
        <v>0.55733239939598567</v>
      </c>
      <c r="D650">
        <v>0.2755919466949015</v>
      </c>
      <c r="E650">
        <v>0.13426076212521132</v>
      </c>
      <c r="F650">
        <v>0.59438326564703725</v>
      </c>
      <c r="G650" t="str">
        <f t="shared" si="42"/>
        <v>TRAIN</v>
      </c>
      <c r="H650" t="str">
        <f t="shared" si="43"/>
        <v>TRAIN</v>
      </c>
      <c r="I650" t="str">
        <f t="shared" si="44"/>
        <v>TRAIN</v>
      </c>
    </row>
    <row r="651" spans="1:9" x14ac:dyDescent="0.3">
      <c r="A651">
        <v>40.0169</v>
      </c>
      <c r="B651">
        <v>0.91629073187415511</v>
      </c>
      <c r="C651">
        <f t="shared" ca="1" si="41"/>
        <v>0.79750564765899268</v>
      </c>
      <c r="D651">
        <v>0.97143420492908628</v>
      </c>
      <c r="E651">
        <v>0.26583336110574451</v>
      </c>
      <c r="F651">
        <v>0.1494744554827413</v>
      </c>
      <c r="G651" t="str">
        <f t="shared" si="42"/>
        <v>TEST</v>
      </c>
      <c r="H651" t="str">
        <f t="shared" si="43"/>
        <v>TRAIN</v>
      </c>
      <c r="I651" t="str">
        <f t="shared" si="44"/>
        <v>TRAIN</v>
      </c>
    </row>
    <row r="652" spans="1:9" x14ac:dyDescent="0.3">
      <c r="A652">
        <v>37.6</v>
      </c>
      <c r="B652">
        <v>0.91629073187415511</v>
      </c>
      <c r="C652">
        <f t="shared" ca="1" si="41"/>
        <v>0.9507493804131234</v>
      </c>
      <c r="D652">
        <v>0.30676207501906694</v>
      </c>
      <c r="E652">
        <v>0.14583701939297489</v>
      </c>
      <c r="F652">
        <v>0.37373806800757126</v>
      </c>
      <c r="G652" t="str">
        <f t="shared" si="42"/>
        <v>TRAIN</v>
      </c>
      <c r="H652" t="str">
        <f t="shared" si="43"/>
        <v>TRAIN</v>
      </c>
      <c r="I652" t="str">
        <f t="shared" si="44"/>
        <v>TRAIN</v>
      </c>
    </row>
    <row r="653" spans="1:9" x14ac:dyDescent="0.3">
      <c r="A653">
        <v>37.5</v>
      </c>
      <c r="B653">
        <v>0.91629073187415511</v>
      </c>
      <c r="C653">
        <f t="shared" ca="1" si="41"/>
        <v>0.96999273530101149</v>
      </c>
      <c r="D653">
        <v>0.61468657993574638</v>
      </c>
      <c r="E653">
        <v>5.1966223061020167E-2</v>
      </c>
      <c r="F653">
        <v>4.2964646216523739E-2</v>
      </c>
      <c r="G653" t="str">
        <f t="shared" si="42"/>
        <v>TRAIN</v>
      </c>
      <c r="H653" t="str">
        <f t="shared" si="43"/>
        <v>TRAIN</v>
      </c>
      <c r="I653" t="str">
        <f t="shared" si="44"/>
        <v>TRAIN</v>
      </c>
    </row>
    <row r="654" spans="1:9" x14ac:dyDescent="0.3">
      <c r="A654">
        <v>39.347999999999999</v>
      </c>
      <c r="B654">
        <v>0.87546873735389985</v>
      </c>
      <c r="C654">
        <f t="shared" ca="1" si="41"/>
        <v>1.1407949347444379E-2</v>
      </c>
      <c r="D654">
        <v>0.34447912475926779</v>
      </c>
      <c r="E654">
        <v>0.54269774497658507</v>
      </c>
      <c r="F654">
        <v>9.5092932781348782E-4</v>
      </c>
      <c r="G654" t="str">
        <f t="shared" si="42"/>
        <v>TRAIN</v>
      </c>
      <c r="H654" t="str">
        <f t="shared" si="43"/>
        <v>TRAIN</v>
      </c>
      <c r="I654" t="str">
        <f t="shared" si="44"/>
        <v>TRAIN</v>
      </c>
    </row>
    <row r="655" spans="1:9" x14ac:dyDescent="0.3">
      <c r="A655">
        <v>40.4</v>
      </c>
      <c r="B655">
        <v>0.91629073187415511</v>
      </c>
      <c r="C655">
        <f t="shared" ca="1" si="41"/>
        <v>9.423360385197177E-2</v>
      </c>
      <c r="D655">
        <v>0.64481832436238407</v>
      </c>
      <c r="E655">
        <v>0.99954206869257822</v>
      </c>
      <c r="F655">
        <v>4.1002804028876461E-2</v>
      </c>
      <c r="G655" t="str">
        <f t="shared" si="42"/>
        <v>TRAIN</v>
      </c>
      <c r="H655" t="str">
        <f t="shared" si="43"/>
        <v>TEST</v>
      </c>
      <c r="I655" t="str">
        <f t="shared" si="44"/>
        <v>TRAIN</v>
      </c>
    </row>
    <row r="656" spans="1:9" x14ac:dyDescent="0.3">
      <c r="A656">
        <v>40.6</v>
      </c>
      <c r="B656">
        <v>0.91629073187415511</v>
      </c>
      <c r="C656">
        <f t="shared" ca="1" si="41"/>
        <v>0.59850799380822906</v>
      </c>
      <c r="D656">
        <v>0.9115779496622729</v>
      </c>
      <c r="E656">
        <v>0.66440473786889298</v>
      </c>
      <c r="F656">
        <v>0.93348533251770505</v>
      </c>
      <c r="G656" t="str">
        <f t="shared" si="42"/>
        <v>TEST</v>
      </c>
      <c r="H656" t="str">
        <f t="shared" si="43"/>
        <v>TRAIN</v>
      </c>
      <c r="I656" t="str">
        <f t="shared" si="44"/>
        <v>TEST</v>
      </c>
    </row>
    <row r="657" spans="1:9" x14ac:dyDescent="0.3">
      <c r="A657">
        <v>34.7286</v>
      </c>
      <c r="B657">
        <v>1.0986122886681098</v>
      </c>
      <c r="C657">
        <f t="shared" ca="1" si="41"/>
        <v>0.15683954859353</v>
      </c>
      <c r="D657">
        <v>0.14883737821851706</v>
      </c>
      <c r="E657">
        <v>0.3676257433528537</v>
      </c>
      <c r="F657">
        <v>0.35996384031692674</v>
      </c>
      <c r="G657" t="str">
        <f t="shared" si="42"/>
        <v>TRAIN</v>
      </c>
      <c r="H657" t="str">
        <f t="shared" si="43"/>
        <v>TRAIN</v>
      </c>
      <c r="I657" t="str">
        <f t="shared" si="44"/>
        <v>TRAIN</v>
      </c>
    </row>
    <row r="658" spans="1:9" x14ac:dyDescent="0.3">
      <c r="A658">
        <v>32.5289</v>
      </c>
      <c r="B658">
        <v>1.0986122886681098</v>
      </c>
      <c r="C658">
        <f t="shared" ca="1" si="41"/>
        <v>0.78774688448313224</v>
      </c>
      <c r="D658">
        <v>7.5610188892744179E-2</v>
      </c>
      <c r="E658">
        <v>0.27223593974903071</v>
      </c>
      <c r="F658">
        <v>0.33509945327768464</v>
      </c>
      <c r="G658" t="str">
        <f t="shared" si="42"/>
        <v>TRAIN</v>
      </c>
      <c r="H658" t="str">
        <f t="shared" si="43"/>
        <v>TRAIN</v>
      </c>
      <c r="I658" t="str">
        <f t="shared" si="44"/>
        <v>TRAIN</v>
      </c>
    </row>
    <row r="659" spans="1:9" x14ac:dyDescent="0.3">
      <c r="A659">
        <v>33.722900000000003</v>
      </c>
      <c r="B659">
        <v>1.0986122886681098</v>
      </c>
      <c r="C659">
        <f t="shared" ca="1" si="41"/>
        <v>0.40950562002000412</v>
      </c>
      <c r="D659">
        <v>0.77234524164140428</v>
      </c>
      <c r="E659">
        <v>9.9753370504650163E-2</v>
      </c>
      <c r="F659">
        <v>0.59185340336396908</v>
      </c>
      <c r="G659" t="str">
        <f t="shared" si="42"/>
        <v>TEST</v>
      </c>
      <c r="H659" t="str">
        <f t="shared" si="43"/>
        <v>TRAIN</v>
      </c>
      <c r="I659" t="str">
        <f t="shared" si="44"/>
        <v>TRAIN</v>
      </c>
    </row>
    <row r="660" spans="1:9" x14ac:dyDescent="0.3">
      <c r="A660">
        <v>37.071100000000001</v>
      </c>
      <c r="B660">
        <v>0.87546873735389985</v>
      </c>
      <c r="C660">
        <f t="shared" ca="1" si="41"/>
        <v>0.14935261168229164</v>
      </c>
      <c r="D660">
        <v>0.54579112080866177</v>
      </c>
      <c r="E660">
        <v>0.89464523229724413</v>
      </c>
      <c r="F660">
        <v>0.20770410319048749</v>
      </c>
      <c r="G660" t="str">
        <f t="shared" si="42"/>
        <v>TRAIN</v>
      </c>
      <c r="H660" t="str">
        <f t="shared" si="43"/>
        <v>TEST</v>
      </c>
      <c r="I660" t="str">
        <f t="shared" si="44"/>
        <v>TRAIN</v>
      </c>
    </row>
    <row r="661" spans="1:9" x14ac:dyDescent="0.3">
      <c r="A661">
        <v>35.9</v>
      </c>
      <c r="B661">
        <v>0.99325177301028345</v>
      </c>
      <c r="C661">
        <f t="shared" ca="1" si="41"/>
        <v>0.79072757071431865</v>
      </c>
      <c r="D661">
        <v>0.76627266635304636</v>
      </c>
      <c r="E661">
        <v>0.21428088833693504</v>
      </c>
      <c r="F661">
        <v>0.80430217594871367</v>
      </c>
      <c r="G661" t="str">
        <f t="shared" si="42"/>
        <v>TEST</v>
      </c>
      <c r="H661" t="str">
        <f t="shared" si="43"/>
        <v>TRAIN</v>
      </c>
      <c r="I661" t="str">
        <f t="shared" si="44"/>
        <v>TEST</v>
      </c>
    </row>
    <row r="662" spans="1:9" x14ac:dyDescent="0.3">
      <c r="A662">
        <v>42</v>
      </c>
      <c r="B662">
        <v>0.69314718055994529</v>
      </c>
      <c r="C662">
        <f t="shared" ca="1" si="41"/>
        <v>0.63676532530879726</v>
      </c>
      <c r="D662">
        <v>0.8341384126468443</v>
      </c>
      <c r="E662">
        <v>0.35246089940273162</v>
      </c>
      <c r="F662">
        <v>5.4281517903699172E-2</v>
      </c>
      <c r="G662" t="str">
        <f t="shared" si="42"/>
        <v>TEST</v>
      </c>
      <c r="H662" t="str">
        <f t="shared" si="43"/>
        <v>TRAIN</v>
      </c>
      <c r="I662" t="str">
        <f t="shared" si="44"/>
        <v>TRAIN</v>
      </c>
    </row>
    <row r="663" spans="1:9" x14ac:dyDescent="0.3">
      <c r="A663">
        <v>36.4</v>
      </c>
      <c r="B663">
        <v>1.1631508098056809</v>
      </c>
      <c r="C663">
        <f t="shared" ca="1" si="41"/>
        <v>0.30202497847939824</v>
      </c>
      <c r="D663">
        <v>0.5015819179875366</v>
      </c>
      <c r="E663">
        <v>0.41883177657342474</v>
      </c>
      <c r="F663">
        <v>0.89405578966114607</v>
      </c>
      <c r="G663" t="str">
        <f t="shared" si="42"/>
        <v>TRAIN</v>
      </c>
      <c r="H663" t="str">
        <f t="shared" si="43"/>
        <v>TRAIN</v>
      </c>
      <c r="I663" t="str">
        <f t="shared" si="44"/>
        <v>TEST</v>
      </c>
    </row>
    <row r="664" spans="1:9" x14ac:dyDescent="0.3">
      <c r="A664">
        <v>34.151400000000002</v>
      </c>
      <c r="B664">
        <v>1.0647107369924282</v>
      </c>
      <c r="C664">
        <f t="shared" ca="1" si="41"/>
        <v>0.74811006898733867</v>
      </c>
      <c r="D664">
        <v>0.19565546473625661</v>
      </c>
      <c r="E664">
        <v>9.235536493750951E-2</v>
      </c>
      <c r="F664">
        <v>0.91606904774871045</v>
      </c>
      <c r="G664" t="str">
        <f t="shared" si="42"/>
        <v>TRAIN</v>
      </c>
      <c r="H664" t="str">
        <f t="shared" si="43"/>
        <v>TRAIN</v>
      </c>
      <c r="I664" t="str">
        <f t="shared" si="44"/>
        <v>TEST</v>
      </c>
    </row>
    <row r="665" spans="1:9" x14ac:dyDescent="0.3">
      <c r="A665">
        <v>35.323700000000002</v>
      </c>
      <c r="B665">
        <v>1.0647107369924282</v>
      </c>
      <c r="C665">
        <f t="shared" ca="1" si="41"/>
        <v>0.81282994230288563</v>
      </c>
      <c r="D665">
        <v>0.29133287827014387</v>
      </c>
      <c r="E665">
        <v>0.71177401917157801</v>
      </c>
      <c r="F665">
        <v>0.24469835019169095</v>
      </c>
      <c r="G665" t="str">
        <f t="shared" si="42"/>
        <v>TRAIN</v>
      </c>
      <c r="H665" t="str">
        <f t="shared" si="43"/>
        <v>TEST</v>
      </c>
      <c r="I665" t="str">
        <f t="shared" si="44"/>
        <v>TRAIN</v>
      </c>
    </row>
    <row r="666" spans="1:9" x14ac:dyDescent="0.3">
      <c r="A666">
        <v>31.8217</v>
      </c>
      <c r="B666">
        <v>1.3083328196501789</v>
      </c>
      <c r="C666">
        <f t="shared" ca="1" si="41"/>
        <v>0.55227723015363706</v>
      </c>
      <c r="D666">
        <v>0.86622671024014564</v>
      </c>
      <c r="E666">
        <v>0.71594279406986017</v>
      </c>
      <c r="F666">
        <v>0.4696035803102484</v>
      </c>
      <c r="G666" t="str">
        <f t="shared" si="42"/>
        <v>TEST</v>
      </c>
      <c r="H666" t="str">
        <f t="shared" si="43"/>
        <v>TEST</v>
      </c>
      <c r="I666" t="str">
        <f t="shared" si="44"/>
        <v>TRAIN</v>
      </c>
    </row>
    <row r="667" spans="1:9" x14ac:dyDescent="0.3">
      <c r="A667">
        <v>27.9</v>
      </c>
      <c r="B667">
        <v>1.6677068205580761</v>
      </c>
      <c r="C667">
        <f t="shared" ca="1" si="41"/>
        <v>0.84254518162208025</v>
      </c>
      <c r="D667">
        <v>0.65202190012493177</v>
      </c>
      <c r="E667">
        <v>0.51005960769057357</v>
      </c>
      <c r="F667">
        <v>0.84978707436999801</v>
      </c>
      <c r="G667" t="str">
        <f t="shared" si="42"/>
        <v>TRAIN</v>
      </c>
      <c r="H667" t="str">
        <f t="shared" si="43"/>
        <v>TRAIN</v>
      </c>
      <c r="I667" t="str">
        <f t="shared" si="44"/>
        <v>TEST</v>
      </c>
    </row>
    <row r="668" spans="1:9" x14ac:dyDescent="0.3">
      <c r="A668">
        <v>27</v>
      </c>
      <c r="B668">
        <v>1.3083328196501789</v>
      </c>
      <c r="C668">
        <f t="shared" ca="1" si="41"/>
        <v>0.98865502849693188</v>
      </c>
      <c r="D668">
        <v>0.73055150174228378</v>
      </c>
      <c r="E668">
        <v>0.96027208129553732</v>
      </c>
      <c r="F668">
        <v>0.27399537023778497</v>
      </c>
      <c r="G668" t="str">
        <f t="shared" si="42"/>
        <v>TEST</v>
      </c>
      <c r="H668" t="str">
        <f t="shared" si="43"/>
        <v>TEST</v>
      </c>
      <c r="I668" t="str">
        <f t="shared" si="44"/>
        <v>TRAIN</v>
      </c>
    </row>
    <row r="669" spans="1:9" x14ac:dyDescent="0.3">
      <c r="A669">
        <v>34.299999999999997</v>
      </c>
      <c r="B669">
        <v>1.0647107369924282</v>
      </c>
      <c r="C669">
        <f t="shared" ca="1" si="41"/>
        <v>0.32333606926682479</v>
      </c>
      <c r="D669">
        <v>9.1194302153305706E-3</v>
      </c>
      <c r="E669">
        <v>0.76534727852960449</v>
      </c>
      <c r="F669">
        <v>6.4092484012559403E-2</v>
      </c>
      <c r="G669" t="str">
        <f t="shared" si="42"/>
        <v>TRAIN</v>
      </c>
      <c r="H669" t="str">
        <f t="shared" si="43"/>
        <v>TEST</v>
      </c>
      <c r="I669" t="str">
        <f t="shared" si="44"/>
        <v>TRAIN</v>
      </c>
    </row>
    <row r="670" spans="1:9" x14ac:dyDescent="0.3">
      <c r="A670">
        <v>35.5</v>
      </c>
      <c r="B670">
        <v>1.0647107369924282</v>
      </c>
      <c r="C670">
        <f t="shared" ca="1" si="41"/>
        <v>0.77876159323056227</v>
      </c>
      <c r="D670">
        <v>0.82881160735892268</v>
      </c>
      <c r="E670">
        <v>0.30752026460699522</v>
      </c>
      <c r="F670">
        <v>0.42279038199057595</v>
      </c>
      <c r="G670" t="str">
        <f t="shared" si="42"/>
        <v>TEST</v>
      </c>
      <c r="H670" t="str">
        <f t="shared" si="43"/>
        <v>TRAIN</v>
      </c>
      <c r="I670" t="str">
        <f t="shared" si="44"/>
        <v>TRAIN</v>
      </c>
    </row>
    <row r="671" spans="1:9" x14ac:dyDescent="0.3">
      <c r="A671">
        <v>31.6</v>
      </c>
      <c r="B671">
        <v>1.3083328196501789</v>
      </c>
      <c r="C671">
        <f t="shared" ca="1" si="41"/>
        <v>0.91494687357999138</v>
      </c>
      <c r="D671">
        <v>0.91745926290190405</v>
      </c>
      <c r="E671">
        <v>0.96604918547925567</v>
      </c>
      <c r="F671">
        <v>0.49812300796798215</v>
      </c>
      <c r="G671" t="str">
        <f t="shared" si="42"/>
        <v>TEST</v>
      </c>
      <c r="H671" t="str">
        <f t="shared" si="43"/>
        <v>TEST</v>
      </c>
      <c r="I671" t="str">
        <f t="shared" si="44"/>
        <v>TRAIN</v>
      </c>
    </row>
    <row r="672" spans="1:9" x14ac:dyDescent="0.3">
      <c r="A672">
        <v>27.9</v>
      </c>
      <c r="B672">
        <v>1.6677068205580761</v>
      </c>
      <c r="C672">
        <f t="shared" ca="1" si="41"/>
        <v>0.79754918607223224</v>
      </c>
      <c r="D672">
        <v>0.15631107064212257</v>
      </c>
      <c r="E672">
        <v>0.84837392616926788</v>
      </c>
      <c r="F672">
        <v>0.28567724707817344</v>
      </c>
      <c r="G672" t="str">
        <f t="shared" si="42"/>
        <v>TRAIN</v>
      </c>
      <c r="H672" t="str">
        <f t="shared" si="43"/>
        <v>TEST</v>
      </c>
      <c r="I672" t="str">
        <f t="shared" si="44"/>
        <v>TRAIN</v>
      </c>
    </row>
    <row r="673" spans="1:9" x14ac:dyDescent="0.3">
      <c r="A673">
        <v>32.8232</v>
      </c>
      <c r="B673">
        <v>0.83290912293510388</v>
      </c>
      <c r="C673">
        <f t="shared" ca="1" si="41"/>
        <v>0.45943669814337051</v>
      </c>
      <c r="D673">
        <v>0.4161471080280067</v>
      </c>
      <c r="E673">
        <v>0.89541246704749999</v>
      </c>
      <c r="F673">
        <v>0.39834265680333136</v>
      </c>
      <c r="G673" t="str">
        <f t="shared" si="42"/>
        <v>TRAIN</v>
      </c>
      <c r="H673" t="str">
        <f t="shared" si="43"/>
        <v>TEST</v>
      </c>
      <c r="I673" t="str">
        <f t="shared" si="44"/>
        <v>TRAIN</v>
      </c>
    </row>
    <row r="674" spans="1:9" x14ac:dyDescent="0.3">
      <c r="A674">
        <v>37.700000000000003</v>
      </c>
      <c r="B674">
        <v>0.83290912293510388</v>
      </c>
      <c r="C674">
        <f t="shared" ca="1" si="41"/>
        <v>0.99234919551364076</v>
      </c>
      <c r="D674">
        <v>0.93509763815565994</v>
      </c>
      <c r="E674">
        <v>0.63976646697763617</v>
      </c>
      <c r="F674">
        <v>0.91882155670771193</v>
      </c>
      <c r="G674" t="str">
        <f t="shared" si="42"/>
        <v>TEST</v>
      </c>
      <c r="H674" t="str">
        <f t="shared" si="43"/>
        <v>TRAIN</v>
      </c>
      <c r="I674" t="str">
        <f t="shared" si="44"/>
        <v>TEST</v>
      </c>
    </row>
    <row r="675" spans="1:9" x14ac:dyDescent="0.3">
      <c r="A675">
        <v>28.6</v>
      </c>
      <c r="B675">
        <v>1.3862943611198906</v>
      </c>
      <c r="C675">
        <f t="shared" ca="1" si="41"/>
        <v>3.4861919435578814E-2</v>
      </c>
      <c r="D675">
        <v>0.68051756266379948</v>
      </c>
      <c r="E675">
        <v>0.73724057592269143</v>
      </c>
      <c r="F675">
        <v>0.45247566752026003</v>
      </c>
      <c r="G675" t="str">
        <f t="shared" si="42"/>
        <v>TEST</v>
      </c>
      <c r="H675" t="str">
        <f t="shared" si="43"/>
        <v>TEST</v>
      </c>
      <c r="I675" t="str">
        <f t="shared" si="44"/>
        <v>TRAIN</v>
      </c>
    </row>
    <row r="676" spans="1:9" x14ac:dyDescent="0.3">
      <c r="A676">
        <v>28.5</v>
      </c>
      <c r="B676">
        <v>1.3862943611198906</v>
      </c>
      <c r="C676">
        <f t="shared" ca="1" si="41"/>
        <v>0.20216334618413934</v>
      </c>
      <c r="D676">
        <v>0.71827068360102919</v>
      </c>
      <c r="E676">
        <v>0.12334767330356389</v>
      </c>
      <c r="F676">
        <v>0.96681828546678361</v>
      </c>
      <c r="G676" t="str">
        <f t="shared" si="42"/>
        <v>TEST</v>
      </c>
      <c r="H676" t="str">
        <f t="shared" si="43"/>
        <v>TRAIN</v>
      </c>
      <c r="I676" t="str">
        <f t="shared" si="44"/>
        <v>TEST</v>
      </c>
    </row>
    <row r="677" spans="1:9" x14ac:dyDescent="0.3">
      <c r="A677">
        <v>34.179600000000001</v>
      </c>
      <c r="B677">
        <v>1.0647107369924282</v>
      </c>
      <c r="C677">
        <f t="shared" ca="1" si="41"/>
        <v>0.65985689017097338</v>
      </c>
      <c r="D677">
        <v>0.14566177743104525</v>
      </c>
      <c r="E677">
        <v>0.43676107556690558</v>
      </c>
      <c r="F677">
        <v>0.3951329024185809</v>
      </c>
      <c r="G677" t="str">
        <f t="shared" si="42"/>
        <v>TRAIN</v>
      </c>
      <c r="H677" t="str">
        <f t="shared" si="43"/>
        <v>TRAIN</v>
      </c>
      <c r="I677" t="str">
        <f t="shared" si="44"/>
        <v>TRAIN</v>
      </c>
    </row>
    <row r="678" spans="1:9" x14ac:dyDescent="0.3">
      <c r="A678">
        <v>35.258200000000002</v>
      </c>
      <c r="B678">
        <v>1.0647107369924282</v>
      </c>
      <c r="C678">
        <f t="shared" ca="1" si="41"/>
        <v>0.14435764042685428</v>
      </c>
      <c r="D678">
        <v>0.46472323866871712</v>
      </c>
      <c r="E678">
        <v>0.43954418029651721</v>
      </c>
      <c r="F678">
        <v>0.20626588500712761</v>
      </c>
      <c r="G678" t="str">
        <f t="shared" si="42"/>
        <v>TRAIN</v>
      </c>
      <c r="H678" t="str">
        <f t="shared" si="43"/>
        <v>TRAIN</v>
      </c>
      <c r="I678" t="str">
        <f t="shared" si="44"/>
        <v>TRAIN</v>
      </c>
    </row>
    <row r="679" spans="1:9" x14ac:dyDescent="0.3">
      <c r="A679">
        <v>31.846699999999998</v>
      </c>
      <c r="B679">
        <v>1.3083328196501789</v>
      </c>
      <c r="C679">
        <f t="shared" ca="1" si="41"/>
        <v>0.62416577189950695</v>
      </c>
      <c r="D679">
        <v>8.7469044706374621E-2</v>
      </c>
      <c r="E679">
        <v>8.0726001481005172E-2</v>
      </c>
      <c r="F679">
        <v>2.0257084818528504E-2</v>
      </c>
      <c r="G679" t="str">
        <f t="shared" si="42"/>
        <v>TRAIN</v>
      </c>
      <c r="H679" t="str">
        <f t="shared" si="43"/>
        <v>TRAIN</v>
      </c>
      <c r="I679" t="str">
        <f t="shared" si="44"/>
        <v>TRAIN</v>
      </c>
    </row>
    <row r="680" spans="1:9" x14ac:dyDescent="0.3">
      <c r="A680">
        <v>27.9</v>
      </c>
      <c r="B680">
        <v>1.6677068205580761</v>
      </c>
      <c r="C680">
        <f t="shared" ca="1" si="41"/>
        <v>1.5808756467168616E-2</v>
      </c>
      <c r="D680">
        <v>0.36409673711441182</v>
      </c>
      <c r="E680">
        <v>0.33741103893529401</v>
      </c>
      <c r="F680">
        <v>0.93077226139617764</v>
      </c>
      <c r="G680" t="str">
        <f t="shared" si="42"/>
        <v>TRAIN</v>
      </c>
      <c r="H680" t="str">
        <f t="shared" si="43"/>
        <v>TRAIN</v>
      </c>
      <c r="I680" t="str">
        <f t="shared" si="44"/>
        <v>TEST</v>
      </c>
    </row>
    <row r="681" spans="1:9" x14ac:dyDescent="0.3">
      <c r="A681">
        <v>27</v>
      </c>
      <c r="B681">
        <v>1.3083328196501789</v>
      </c>
      <c r="C681">
        <f t="shared" ca="1" si="41"/>
        <v>0.57564502455948519</v>
      </c>
      <c r="D681">
        <v>0.2446728979246704</v>
      </c>
      <c r="E681">
        <v>0.68620415227828346</v>
      </c>
      <c r="F681">
        <v>0.59869662126040979</v>
      </c>
      <c r="G681" t="str">
        <f t="shared" si="42"/>
        <v>TRAIN</v>
      </c>
      <c r="H681" t="str">
        <f t="shared" si="43"/>
        <v>TEST</v>
      </c>
      <c r="I681" t="str">
        <f t="shared" si="44"/>
        <v>TRAIN</v>
      </c>
    </row>
    <row r="682" spans="1:9" x14ac:dyDescent="0.3">
      <c r="A682">
        <v>34.299999999999997</v>
      </c>
      <c r="B682">
        <v>1.0647107369924282</v>
      </c>
      <c r="C682">
        <f t="shared" ca="1" si="41"/>
        <v>0.18580193271873024</v>
      </c>
      <c r="D682">
        <v>0.82509978916488114</v>
      </c>
      <c r="E682">
        <v>0.92959782428405702</v>
      </c>
      <c r="F682">
        <v>0.14789617060127314</v>
      </c>
      <c r="G682" t="str">
        <f t="shared" si="42"/>
        <v>TEST</v>
      </c>
      <c r="H682" t="str">
        <f t="shared" si="43"/>
        <v>TEST</v>
      </c>
      <c r="I682" t="str">
        <f t="shared" si="44"/>
        <v>TRAIN</v>
      </c>
    </row>
    <row r="683" spans="1:9" x14ac:dyDescent="0.3">
      <c r="A683">
        <v>35.5</v>
      </c>
      <c r="B683">
        <v>1.0647107369924282</v>
      </c>
      <c r="C683">
        <f t="shared" ca="1" si="41"/>
        <v>0.7180220711264782</v>
      </c>
      <c r="D683">
        <v>0.97408745823495435</v>
      </c>
      <c r="E683">
        <v>0.74406167744043283</v>
      </c>
      <c r="F683">
        <v>0.19740904509559054</v>
      </c>
      <c r="G683" t="str">
        <f t="shared" si="42"/>
        <v>TEST</v>
      </c>
      <c r="H683" t="str">
        <f t="shared" si="43"/>
        <v>TEST</v>
      </c>
      <c r="I683" t="str">
        <f t="shared" si="44"/>
        <v>TRAIN</v>
      </c>
    </row>
    <row r="684" spans="1:9" x14ac:dyDescent="0.3">
      <c r="A684">
        <v>31.6</v>
      </c>
      <c r="B684">
        <v>1.3083328196501789</v>
      </c>
      <c r="C684">
        <f t="shared" ca="1" si="41"/>
        <v>0.79156742576409478</v>
      </c>
      <c r="D684">
        <v>0.23554749637153172</v>
      </c>
      <c r="E684">
        <v>0.32097893062910732</v>
      </c>
      <c r="F684">
        <v>0.66496200362168467</v>
      </c>
      <c r="G684" t="str">
        <f t="shared" si="42"/>
        <v>TRAIN</v>
      </c>
      <c r="H684" t="str">
        <f t="shared" si="43"/>
        <v>TRAIN</v>
      </c>
      <c r="I684" t="str">
        <f t="shared" si="44"/>
        <v>TRAIN</v>
      </c>
    </row>
    <row r="685" spans="1:9" x14ac:dyDescent="0.3">
      <c r="A685">
        <v>27.9</v>
      </c>
      <c r="B685">
        <v>1.6677068205580761</v>
      </c>
      <c r="C685">
        <f t="shared" ca="1" si="41"/>
        <v>0.90935563305448741</v>
      </c>
      <c r="D685">
        <v>0.49879881492584555</v>
      </c>
      <c r="E685">
        <v>8.414825756788169E-2</v>
      </c>
      <c r="F685">
        <v>8.6366443805219517E-2</v>
      </c>
      <c r="G685" t="str">
        <f t="shared" si="42"/>
        <v>TRAIN</v>
      </c>
      <c r="H685" t="str">
        <f t="shared" si="43"/>
        <v>TRAIN</v>
      </c>
      <c r="I685" t="str">
        <f t="shared" si="44"/>
        <v>TRAIN</v>
      </c>
    </row>
    <row r="686" spans="1:9" x14ac:dyDescent="0.3">
      <c r="A686">
        <v>30.168800000000001</v>
      </c>
      <c r="B686">
        <v>0.91629073187415511</v>
      </c>
      <c r="C686">
        <f t="shared" ca="1" si="41"/>
        <v>0.11518234744781009</v>
      </c>
      <c r="D686">
        <v>6.098097371289124E-2</v>
      </c>
      <c r="E686">
        <v>0.30979356641675682</v>
      </c>
      <c r="F686">
        <v>0.89186245189150126</v>
      </c>
      <c r="G686" t="str">
        <f t="shared" si="42"/>
        <v>TRAIN</v>
      </c>
      <c r="H686" t="str">
        <f t="shared" si="43"/>
        <v>TRAIN</v>
      </c>
      <c r="I686" t="str">
        <f t="shared" si="44"/>
        <v>TEST</v>
      </c>
    </row>
    <row r="687" spans="1:9" x14ac:dyDescent="0.3">
      <c r="A687">
        <v>31.7</v>
      </c>
      <c r="B687">
        <v>0.91629073187415511</v>
      </c>
      <c r="C687">
        <f t="shared" ca="1" si="41"/>
        <v>0.15349434676068408</v>
      </c>
      <c r="D687">
        <v>0.57558208733051919</v>
      </c>
      <c r="E687">
        <v>0.83681566359309945</v>
      </c>
      <c r="F687">
        <v>0.91230662386790928</v>
      </c>
      <c r="G687" t="str">
        <f t="shared" si="42"/>
        <v>TRAIN</v>
      </c>
      <c r="H687" t="str">
        <f t="shared" si="43"/>
        <v>TEST</v>
      </c>
      <c r="I687" t="str">
        <f t="shared" si="44"/>
        <v>TEST</v>
      </c>
    </row>
    <row r="688" spans="1:9" x14ac:dyDescent="0.3">
      <c r="A688">
        <v>27.736599999999999</v>
      </c>
      <c r="B688">
        <v>1.3862943611198906</v>
      </c>
      <c r="C688">
        <f t="shared" ca="1" si="41"/>
        <v>0.46307417940221385</v>
      </c>
      <c r="D688">
        <v>0.72596825312941138</v>
      </c>
      <c r="E688">
        <v>0.45998395927885571</v>
      </c>
      <c r="F688">
        <v>0.70322379452738759</v>
      </c>
      <c r="G688" t="str">
        <f t="shared" si="42"/>
        <v>TEST</v>
      </c>
      <c r="H688" t="str">
        <f t="shared" si="43"/>
        <v>TRAIN</v>
      </c>
      <c r="I688" t="str">
        <f t="shared" si="44"/>
        <v>TEST</v>
      </c>
    </row>
    <row r="689" spans="1:9" x14ac:dyDescent="0.3">
      <c r="A689">
        <v>27.589400000000001</v>
      </c>
      <c r="B689">
        <v>1.3862943611198906</v>
      </c>
      <c r="C689">
        <f t="shared" ca="1" si="41"/>
        <v>0.65736667957449202</v>
      </c>
      <c r="D689">
        <v>0.25724137315162732</v>
      </c>
      <c r="E689">
        <v>0.48407258971852896</v>
      </c>
      <c r="F689">
        <v>0.4570066926237154</v>
      </c>
      <c r="G689" t="str">
        <f t="shared" si="42"/>
        <v>TRAIN</v>
      </c>
      <c r="H689" t="str">
        <f t="shared" si="43"/>
        <v>TRAIN</v>
      </c>
      <c r="I689" t="str">
        <f t="shared" si="44"/>
        <v>TRAIN</v>
      </c>
    </row>
    <row r="690" spans="1:9" x14ac:dyDescent="0.3">
      <c r="A690">
        <v>30.2</v>
      </c>
      <c r="B690">
        <v>0.91629073187415511</v>
      </c>
      <c r="C690">
        <f t="shared" ca="1" si="41"/>
        <v>0.1924275750732104</v>
      </c>
      <c r="D690">
        <v>0.51797309245391943</v>
      </c>
      <c r="E690">
        <v>0.65758708704756041</v>
      </c>
      <c r="F690">
        <v>0.79286132666288534</v>
      </c>
      <c r="G690" t="str">
        <f t="shared" si="42"/>
        <v>TRAIN</v>
      </c>
      <c r="H690" t="str">
        <f t="shared" si="43"/>
        <v>TRAIN</v>
      </c>
      <c r="I690" t="str">
        <f t="shared" si="44"/>
        <v>TEST</v>
      </c>
    </row>
    <row r="691" spans="1:9" x14ac:dyDescent="0.3">
      <c r="A691">
        <v>31.8</v>
      </c>
      <c r="B691">
        <v>0.91629073187415511</v>
      </c>
      <c r="C691">
        <f t="shared" ca="1" si="41"/>
        <v>0.67605669692106918</v>
      </c>
      <c r="D691">
        <v>0.91210568949349646</v>
      </c>
      <c r="E691">
        <v>0.86026941189728101</v>
      </c>
      <c r="F691">
        <v>0.47432264288307491</v>
      </c>
      <c r="G691" t="str">
        <f t="shared" si="42"/>
        <v>TEST</v>
      </c>
      <c r="H691" t="str">
        <f t="shared" si="43"/>
        <v>TEST</v>
      </c>
      <c r="I691" t="str">
        <f t="shared" si="44"/>
        <v>TRAIN</v>
      </c>
    </row>
    <row r="692" spans="1:9" x14ac:dyDescent="0.3">
      <c r="A692">
        <v>27.785699999999999</v>
      </c>
      <c r="B692">
        <v>1.3862943611198906</v>
      </c>
      <c r="C692">
        <f t="shared" ca="1" si="41"/>
        <v>0.2764175573597466</v>
      </c>
      <c r="D692">
        <v>0.89565926316701516</v>
      </c>
      <c r="E692">
        <v>0.41811719347663678</v>
      </c>
      <c r="F692">
        <v>0.33501950954001014</v>
      </c>
      <c r="G692" t="str">
        <f t="shared" si="42"/>
        <v>TEST</v>
      </c>
      <c r="H692" t="str">
        <f t="shared" si="43"/>
        <v>TRAIN</v>
      </c>
      <c r="I692" t="str">
        <f t="shared" si="44"/>
        <v>TRAIN</v>
      </c>
    </row>
    <row r="693" spans="1:9" x14ac:dyDescent="0.3">
      <c r="A693">
        <v>35.429099999999998</v>
      </c>
      <c r="B693">
        <v>0.99325177301028345</v>
      </c>
      <c r="C693">
        <f t="shared" ca="1" si="41"/>
        <v>0.17418232603766981</v>
      </c>
      <c r="D693">
        <v>0.68519746444905216</v>
      </c>
      <c r="E693">
        <v>0.65650769355129568</v>
      </c>
      <c r="F693">
        <v>0.25423553350351547</v>
      </c>
      <c r="G693" t="str">
        <f t="shared" si="42"/>
        <v>TEST</v>
      </c>
      <c r="H693" t="str">
        <f t="shared" si="43"/>
        <v>TRAIN</v>
      </c>
      <c r="I693" t="str">
        <f t="shared" si="44"/>
        <v>TRAIN</v>
      </c>
    </row>
    <row r="694" spans="1:9" x14ac:dyDescent="0.3">
      <c r="A694">
        <v>36.146299999999997</v>
      </c>
      <c r="B694">
        <v>0.99325177301028345</v>
      </c>
      <c r="C694">
        <f t="shared" ca="1" si="41"/>
        <v>0.9529293851311238</v>
      </c>
      <c r="D694">
        <v>0.14608077804832553</v>
      </c>
      <c r="E694">
        <v>0.64693054549820805</v>
      </c>
      <c r="F694">
        <v>0.11090002151009171</v>
      </c>
      <c r="G694" t="str">
        <f t="shared" si="42"/>
        <v>TRAIN</v>
      </c>
      <c r="H694" t="str">
        <f t="shared" si="43"/>
        <v>TRAIN</v>
      </c>
      <c r="I694" t="str">
        <f t="shared" si="44"/>
        <v>TRAIN</v>
      </c>
    </row>
    <row r="695" spans="1:9" x14ac:dyDescent="0.3">
      <c r="A695">
        <v>29.2</v>
      </c>
      <c r="B695">
        <v>1.3862943611198906</v>
      </c>
      <c r="C695">
        <f t="shared" ca="1" si="41"/>
        <v>0.89005271692270183</v>
      </c>
      <c r="D695">
        <v>0.49472311625097409</v>
      </c>
      <c r="E695">
        <v>3.5885710632698076E-2</v>
      </c>
      <c r="F695">
        <v>0.6955830337329092</v>
      </c>
      <c r="G695" t="str">
        <f t="shared" si="42"/>
        <v>TRAIN</v>
      </c>
      <c r="H695" t="str">
        <f t="shared" si="43"/>
        <v>TRAIN</v>
      </c>
      <c r="I695" t="str">
        <f t="shared" si="44"/>
        <v>TEST</v>
      </c>
    </row>
    <row r="696" spans="1:9" x14ac:dyDescent="0.3">
      <c r="A696">
        <v>25.3</v>
      </c>
      <c r="B696">
        <v>1.3862943611198906</v>
      </c>
      <c r="C696">
        <f t="shared" ca="1" si="41"/>
        <v>0.10840857136718196</v>
      </c>
      <c r="D696">
        <v>0.3197934433841696</v>
      </c>
      <c r="E696">
        <v>0.74826461710380765</v>
      </c>
      <c r="F696">
        <v>0.12501322770225054</v>
      </c>
      <c r="G696" t="str">
        <f t="shared" si="42"/>
        <v>TRAIN</v>
      </c>
      <c r="H696" t="str">
        <f t="shared" si="43"/>
        <v>TEST</v>
      </c>
      <c r="I696" t="str">
        <f t="shared" si="44"/>
        <v>TRAIN</v>
      </c>
    </row>
    <row r="697" spans="1:9" x14ac:dyDescent="0.3">
      <c r="A697">
        <v>32.4</v>
      </c>
      <c r="B697">
        <v>1.0647107369924282</v>
      </c>
      <c r="C697">
        <f t="shared" ca="1" si="41"/>
        <v>0.66079534243875704</v>
      </c>
      <c r="D697">
        <v>0.12935682688315031</v>
      </c>
      <c r="E697">
        <v>0.14738733526072512</v>
      </c>
      <c r="F697">
        <v>0.86847850866040233</v>
      </c>
      <c r="G697" t="str">
        <f t="shared" si="42"/>
        <v>TRAIN</v>
      </c>
      <c r="H697" t="str">
        <f t="shared" si="43"/>
        <v>TRAIN</v>
      </c>
      <c r="I697" t="str">
        <f t="shared" si="44"/>
        <v>TEST</v>
      </c>
    </row>
    <row r="698" spans="1:9" x14ac:dyDescent="0.3">
      <c r="A698">
        <v>34.1</v>
      </c>
      <c r="B698">
        <v>1.0647107369924282</v>
      </c>
      <c r="C698">
        <f t="shared" ca="1" si="41"/>
        <v>7.3533403960413413E-2</v>
      </c>
      <c r="D698">
        <v>0.36515165896359392</v>
      </c>
      <c r="E698">
        <v>0.43968590282836739</v>
      </c>
      <c r="F698">
        <v>6.8786302566692825E-2</v>
      </c>
      <c r="G698" t="str">
        <f t="shared" si="42"/>
        <v>TRAIN</v>
      </c>
      <c r="H698" t="str">
        <f t="shared" si="43"/>
        <v>TRAIN</v>
      </c>
      <c r="I698" t="str">
        <f t="shared" si="44"/>
        <v>TRAIN</v>
      </c>
    </row>
    <row r="699" spans="1:9" x14ac:dyDescent="0.3">
      <c r="A699">
        <v>31.411200000000001</v>
      </c>
      <c r="B699">
        <v>1.3083328196501789</v>
      </c>
      <c r="C699">
        <f t="shared" ca="1" si="41"/>
        <v>0.16553566150163135</v>
      </c>
      <c r="D699">
        <v>1.2983742937486165E-2</v>
      </c>
      <c r="E699">
        <v>0.98880926013170889</v>
      </c>
      <c r="F699">
        <v>0.34987570315620087</v>
      </c>
      <c r="G699" t="str">
        <f t="shared" si="42"/>
        <v>TRAIN</v>
      </c>
      <c r="H699" t="str">
        <f t="shared" si="43"/>
        <v>TEST</v>
      </c>
      <c r="I699" t="str">
        <f t="shared" si="44"/>
        <v>TRAIN</v>
      </c>
    </row>
    <row r="700" spans="1:9" x14ac:dyDescent="0.3">
      <c r="A700">
        <v>26.6</v>
      </c>
      <c r="B700">
        <v>1.6677068205580761</v>
      </c>
      <c r="C700">
        <f t="shared" ca="1" si="41"/>
        <v>0.50648929632503836</v>
      </c>
      <c r="D700">
        <v>0.45406343189712983</v>
      </c>
      <c r="E700">
        <v>0.49631823106197348</v>
      </c>
      <c r="F700">
        <v>6.547300909658671E-2</v>
      </c>
      <c r="G700" t="str">
        <f t="shared" si="42"/>
        <v>TRAIN</v>
      </c>
      <c r="H700" t="str">
        <f t="shared" si="43"/>
        <v>TRAIN</v>
      </c>
      <c r="I700" t="str">
        <f t="shared" si="44"/>
        <v>TRAIN</v>
      </c>
    </row>
    <row r="701" spans="1:9" x14ac:dyDescent="0.3">
      <c r="A701">
        <v>29.799900000000001</v>
      </c>
      <c r="B701">
        <v>1.3083328196501789</v>
      </c>
      <c r="C701">
        <f t="shared" ca="1" si="41"/>
        <v>0.64204244166053381</v>
      </c>
      <c r="D701">
        <v>0.88526716692620144</v>
      </c>
      <c r="E701">
        <v>0.36321986827512365</v>
      </c>
      <c r="F701">
        <v>3.675240451489814E-3</v>
      </c>
      <c r="G701" t="str">
        <f t="shared" si="42"/>
        <v>TEST</v>
      </c>
      <c r="H701" t="str">
        <f t="shared" si="43"/>
        <v>TRAIN</v>
      </c>
      <c r="I701" t="str">
        <f t="shared" si="44"/>
        <v>TRAIN</v>
      </c>
    </row>
    <row r="702" spans="1:9" x14ac:dyDescent="0.3">
      <c r="A702">
        <v>29.799900000000001</v>
      </c>
      <c r="B702">
        <v>1.3083328196501789</v>
      </c>
      <c r="C702">
        <f t="shared" ca="1" si="41"/>
        <v>0.39764901734910774</v>
      </c>
      <c r="D702">
        <v>0.99041694215452214</v>
      </c>
      <c r="E702">
        <v>6.0558985278600042E-2</v>
      </c>
      <c r="F702">
        <v>0.17148823932465407</v>
      </c>
      <c r="G702" t="str">
        <f t="shared" si="42"/>
        <v>TEST</v>
      </c>
      <c r="H702" t="str">
        <f t="shared" si="43"/>
        <v>TRAIN</v>
      </c>
      <c r="I702" t="str">
        <f t="shared" si="44"/>
        <v>TRAIN</v>
      </c>
    </row>
    <row r="703" spans="1:9" x14ac:dyDescent="0.3">
      <c r="A703">
        <v>26.6</v>
      </c>
      <c r="B703">
        <v>1.6677068205580761</v>
      </c>
      <c r="C703">
        <f t="shared" ca="1" si="41"/>
        <v>7.6345778416803789E-2</v>
      </c>
      <c r="D703">
        <v>0.91738235272685886</v>
      </c>
      <c r="E703">
        <v>0.9511379916975139</v>
      </c>
      <c r="F703">
        <v>0.62649759159844209</v>
      </c>
      <c r="G703" t="str">
        <f t="shared" si="42"/>
        <v>TEST</v>
      </c>
      <c r="H703" t="str">
        <f t="shared" si="43"/>
        <v>TEST</v>
      </c>
      <c r="I703" t="str">
        <f t="shared" si="44"/>
        <v>TRAIN</v>
      </c>
    </row>
    <row r="704" spans="1:9" x14ac:dyDescent="0.3">
      <c r="A704">
        <v>26.2</v>
      </c>
      <c r="B704">
        <v>1.3862943611198906</v>
      </c>
      <c r="C704">
        <f t="shared" ca="1" si="41"/>
        <v>0.37683052924626681</v>
      </c>
      <c r="D704">
        <v>0.45680988399868017</v>
      </c>
      <c r="E704">
        <v>0.18450648826401939</v>
      </c>
      <c r="F704">
        <v>0.36949228707394888</v>
      </c>
      <c r="G704" t="str">
        <f t="shared" si="42"/>
        <v>TRAIN</v>
      </c>
      <c r="H704" t="str">
        <f t="shared" si="43"/>
        <v>TRAIN</v>
      </c>
      <c r="I704" t="str">
        <f t="shared" si="44"/>
        <v>TRAIN</v>
      </c>
    </row>
    <row r="705" spans="1:9" x14ac:dyDescent="0.3">
      <c r="A705">
        <v>24.6648</v>
      </c>
      <c r="B705">
        <v>1.3862943611198906</v>
      </c>
      <c r="C705">
        <f t="shared" ca="1" si="41"/>
        <v>0.92497430892799071</v>
      </c>
      <c r="D705">
        <v>0.9828128822389115</v>
      </c>
      <c r="E705">
        <v>0.54465551859729655</v>
      </c>
      <c r="F705">
        <v>0.45455066325913174</v>
      </c>
      <c r="G705" t="str">
        <f t="shared" si="42"/>
        <v>TEST</v>
      </c>
      <c r="H705" t="str">
        <f t="shared" si="43"/>
        <v>TRAIN</v>
      </c>
      <c r="I705" t="str">
        <f t="shared" si="44"/>
        <v>TRAIN</v>
      </c>
    </row>
    <row r="706" spans="1:9" x14ac:dyDescent="0.3">
      <c r="A706">
        <v>32.4</v>
      </c>
      <c r="B706">
        <v>1.0647107369924282</v>
      </c>
      <c r="C706">
        <f t="shared" ca="1" si="41"/>
        <v>0.73194055558177629</v>
      </c>
      <c r="D706">
        <v>0.79984030668226302</v>
      </c>
      <c r="E706">
        <v>0.56777467485837718</v>
      </c>
      <c r="F706">
        <v>0.19098697154936817</v>
      </c>
      <c r="G706" t="str">
        <f t="shared" si="42"/>
        <v>TEST</v>
      </c>
      <c r="H706" t="str">
        <f t="shared" si="43"/>
        <v>TRAIN</v>
      </c>
      <c r="I706" t="str">
        <f t="shared" si="44"/>
        <v>TRAIN</v>
      </c>
    </row>
    <row r="707" spans="1:9" x14ac:dyDescent="0.3">
      <c r="A707">
        <v>34.1</v>
      </c>
      <c r="B707">
        <v>1.0647107369924282</v>
      </c>
      <c r="C707">
        <f t="shared" ref="C707:C770" ca="1" si="45">RAND()</f>
        <v>0.43014269449937736</v>
      </c>
      <c r="D707">
        <v>0.44570154454183697</v>
      </c>
      <c r="E707">
        <v>0.95078592078996582</v>
      </c>
      <c r="F707">
        <v>6.4660541822438078E-2</v>
      </c>
      <c r="G707" t="str">
        <f t="shared" ref="G707:G770" si="46">IF(D707&lt;0.67,"TRAIN","TEST")</f>
        <v>TRAIN</v>
      </c>
      <c r="H707" t="str">
        <f t="shared" ref="H707:H770" si="47">IF(E707&lt;0.67,"TRAIN","TEST")</f>
        <v>TEST</v>
      </c>
      <c r="I707" t="str">
        <f t="shared" ref="I707:I770" si="48">IF(F707&lt;0.67,"TRAIN","TEST")</f>
        <v>TRAIN</v>
      </c>
    </row>
    <row r="708" spans="1:9" x14ac:dyDescent="0.3">
      <c r="A708">
        <v>31.3858</v>
      </c>
      <c r="B708">
        <v>1.3083328196501789</v>
      </c>
      <c r="C708">
        <f t="shared" ca="1" si="45"/>
        <v>0.31053272151824063</v>
      </c>
      <c r="D708">
        <v>0.88039305793585887</v>
      </c>
      <c r="E708">
        <v>0.30845715095818349</v>
      </c>
      <c r="F708">
        <v>0.85953946519770175</v>
      </c>
      <c r="G708" t="str">
        <f t="shared" si="46"/>
        <v>TEST</v>
      </c>
      <c r="H708" t="str">
        <f t="shared" si="47"/>
        <v>TRAIN</v>
      </c>
      <c r="I708" t="str">
        <f t="shared" si="48"/>
        <v>TEST</v>
      </c>
    </row>
    <row r="709" spans="1:9" x14ac:dyDescent="0.3">
      <c r="A709">
        <v>26.6</v>
      </c>
      <c r="B709">
        <v>1.6677068205580761</v>
      </c>
      <c r="C709">
        <f t="shared" ca="1" si="45"/>
        <v>4.5984109440986631E-2</v>
      </c>
      <c r="D709">
        <v>0.37481651418277728</v>
      </c>
      <c r="E709">
        <v>0.96131415561685063</v>
      </c>
      <c r="F709">
        <v>5.9250265059642038E-2</v>
      </c>
      <c r="G709" t="str">
        <f t="shared" si="46"/>
        <v>TRAIN</v>
      </c>
      <c r="H709" t="str">
        <f t="shared" si="47"/>
        <v>TEST</v>
      </c>
      <c r="I709" t="str">
        <f t="shared" si="48"/>
        <v>TRAIN</v>
      </c>
    </row>
    <row r="710" spans="1:9" x14ac:dyDescent="0.3">
      <c r="A710">
        <v>29.799900000000001</v>
      </c>
      <c r="B710">
        <v>1.3083328196501789</v>
      </c>
      <c r="C710">
        <f t="shared" ca="1" si="45"/>
        <v>0.65275541062156051</v>
      </c>
      <c r="D710">
        <v>0.47477446065397555</v>
      </c>
      <c r="E710">
        <v>0.30685453706428845</v>
      </c>
      <c r="F710">
        <v>0.15798325840951799</v>
      </c>
      <c r="G710" t="str">
        <f t="shared" si="46"/>
        <v>TRAIN</v>
      </c>
      <c r="H710" t="str">
        <f t="shared" si="47"/>
        <v>TRAIN</v>
      </c>
      <c r="I710" t="str">
        <f t="shared" si="48"/>
        <v>TRAIN</v>
      </c>
    </row>
    <row r="711" spans="1:9" x14ac:dyDescent="0.3">
      <c r="A711">
        <v>29.799900000000001</v>
      </c>
      <c r="B711">
        <v>1.3083328196501789</v>
      </c>
      <c r="C711">
        <f t="shared" ca="1" si="45"/>
        <v>0.16135763785234725</v>
      </c>
      <c r="D711">
        <v>0.74436544552733397</v>
      </c>
      <c r="E711">
        <v>0.2653078541081253</v>
      </c>
      <c r="F711">
        <v>0.5679806737359292</v>
      </c>
      <c r="G711" t="str">
        <f t="shared" si="46"/>
        <v>TEST</v>
      </c>
      <c r="H711" t="str">
        <f t="shared" si="47"/>
        <v>TRAIN</v>
      </c>
      <c r="I711" t="str">
        <f t="shared" si="48"/>
        <v>TRAIN</v>
      </c>
    </row>
    <row r="712" spans="1:9" x14ac:dyDescent="0.3">
      <c r="A712">
        <v>26.6</v>
      </c>
      <c r="B712">
        <v>1.6677068205580761</v>
      </c>
      <c r="C712">
        <f t="shared" ca="1" si="45"/>
        <v>0.27342346125625816</v>
      </c>
      <c r="D712">
        <v>0.62488133595842532</v>
      </c>
      <c r="E712">
        <v>0.78896606850111961</v>
      </c>
      <c r="F712">
        <v>0.93811446222733552</v>
      </c>
      <c r="G712" t="str">
        <f t="shared" si="46"/>
        <v>TRAIN</v>
      </c>
      <c r="H712" t="str">
        <f t="shared" si="47"/>
        <v>TEST</v>
      </c>
      <c r="I712" t="str">
        <f t="shared" si="48"/>
        <v>TEST</v>
      </c>
    </row>
    <row r="713" spans="1:9" x14ac:dyDescent="0.3">
      <c r="A713">
        <v>26.82</v>
      </c>
      <c r="B713">
        <v>1.3862943611198906</v>
      </c>
      <c r="C713">
        <f t="shared" ca="1" si="45"/>
        <v>0.31294515734651474</v>
      </c>
      <c r="D713">
        <v>0.61725266799538836</v>
      </c>
      <c r="E713">
        <v>0.32513448420836988</v>
      </c>
      <c r="F713">
        <v>0.43020822548131021</v>
      </c>
      <c r="G713" t="str">
        <f t="shared" si="46"/>
        <v>TRAIN</v>
      </c>
      <c r="H713" t="str">
        <f t="shared" si="47"/>
        <v>TRAIN</v>
      </c>
      <c r="I713" t="str">
        <f t="shared" si="48"/>
        <v>TRAIN</v>
      </c>
    </row>
    <row r="714" spans="1:9" x14ac:dyDescent="0.3">
      <c r="A714">
        <v>26.6538</v>
      </c>
      <c r="B714">
        <v>1.3862943611198906</v>
      </c>
      <c r="C714">
        <f t="shared" ca="1" si="45"/>
        <v>0.77331097748343858</v>
      </c>
      <c r="D714">
        <v>0.95859497691123974</v>
      </c>
      <c r="E714">
        <v>6.8482858419178005E-2</v>
      </c>
      <c r="F714">
        <v>0.89210325112186428</v>
      </c>
      <c r="G714" t="str">
        <f t="shared" si="46"/>
        <v>TEST</v>
      </c>
      <c r="H714" t="str">
        <f t="shared" si="47"/>
        <v>TRAIN</v>
      </c>
      <c r="I714" t="str">
        <f t="shared" si="48"/>
        <v>TEST</v>
      </c>
    </row>
    <row r="715" spans="1:9" x14ac:dyDescent="0.3">
      <c r="A715">
        <v>26.384599999999999</v>
      </c>
      <c r="B715">
        <v>1.3862943611198906</v>
      </c>
      <c r="C715">
        <f t="shared" ca="1" si="45"/>
        <v>0.25776507021059492</v>
      </c>
      <c r="D715">
        <v>0.8296414784635926</v>
      </c>
      <c r="E715">
        <v>0.7687954439734892</v>
      </c>
      <c r="F715">
        <v>0.70398689305554552</v>
      </c>
      <c r="G715" t="str">
        <f t="shared" si="46"/>
        <v>TEST</v>
      </c>
      <c r="H715" t="str">
        <f t="shared" si="47"/>
        <v>TEST</v>
      </c>
      <c r="I715" t="str">
        <f t="shared" si="48"/>
        <v>TEST</v>
      </c>
    </row>
    <row r="716" spans="1:9" x14ac:dyDescent="0.3">
      <c r="A716">
        <v>30.3</v>
      </c>
      <c r="B716">
        <v>0.99325177301028345</v>
      </c>
      <c r="C716">
        <f t="shared" ca="1" si="45"/>
        <v>0.19223577157688354</v>
      </c>
      <c r="D716">
        <v>0.87997920220890424</v>
      </c>
      <c r="E716">
        <v>1.12362120248507E-2</v>
      </c>
      <c r="F716">
        <v>0.68750678225762674</v>
      </c>
      <c r="G716" t="str">
        <f t="shared" si="46"/>
        <v>TEST</v>
      </c>
      <c r="H716" t="str">
        <f t="shared" si="47"/>
        <v>TRAIN</v>
      </c>
      <c r="I716" t="str">
        <f t="shared" si="48"/>
        <v>TEST</v>
      </c>
    </row>
    <row r="717" spans="1:9" x14ac:dyDescent="0.3">
      <c r="A717">
        <v>28.3</v>
      </c>
      <c r="B717">
        <v>1.3862943611198906</v>
      </c>
      <c r="C717">
        <f t="shared" ca="1" si="45"/>
        <v>0.40929777952091495</v>
      </c>
      <c r="D717">
        <v>0.64006677663423128</v>
      </c>
      <c r="E717">
        <v>0.50175669415486046</v>
      </c>
      <c r="F717">
        <v>0.99145110549618765</v>
      </c>
      <c r="G717" t="str">
        <f t="shared" si="46"/>
        <v>TRAIN</v>
      </c>
      <c r="H717" t="str">
        <f t="shared" si="47"/>
        <v>TRAIN</v>
      </c>
      <c r="I717" t="str">
        <f t="shared" si="48"/>
        <v>TEST</v>
      </c>
    </row>
    <row r="718" spans="1:9" x14ac:dyDescent="0.3">
      <c r="A718">
        <v>24.4</v>
      </c>
      <c r="B718">
        <v>1.3862943611198906</v>
      </c>
      <c r="C718">
        <f t="shared" ca="1" si="45"/>
        <v>0.55721919160796507</v>
      </c>
      <c r="D718">
        <v>0.89392930993821629</v>
      </c>
      <c r="E718">
        <v>0.10723636366771505</v>
      </c>
      <c r="F718">
        <v>0.39949399703843813</v>
      </c>
      <c r="G718" t="str">
        <f t="shared" si="46"/>
        <v>TEST</v>
      </c>
      <c r="H718" t="str">
        <f t="shared" si="47"/>
        <v>TRAIN</v>
      </c>
      <c r="I718" t="str">
        <f t="shared" si="48"/>
        <v>TRAIN</v>
      </c>
    </row>
    <row r="719" spans="1:9" x14ac:dyDescent="0.3">
      <c r="A719">
        <v>27.805499999999999</v>
      </c>
      <c r="B719">
        <v>1.4586150226995167</v>
      </c>
      <c r="C719">
        <f t="shared" ca="1" si="45"/>
        <v>0.18247972102835452</v>
      </c>
      <c r="D719">
        <v>0.51275639502503589</v>
      </c>
      <c r="E719">
        <v>0.32260951944967875</v>
      </c>
      <c r="F719">
        <v>0.85760494068692306</v>
      </c>
      <c r="G719" t="str">
        <f t="shared" si="46"/>
        <v>TRAIN</v>
      </c>
      <c r="H719" t="str">
        <f t="shared" si="47"/>
        <v>TRAIN</v>
      </c>
      <c r="I719" t="str">
        <f t="shared" si="48"/>
        <v>TEST</v>
      </c>
    </row>
    <row r="720" spans="1:9" x14ac:dyDescent="0.3">
      <c r="A720">
        <v>26.228300000000001</v>
      </c>
      <c r="B720">
        <v>1.5686159179138452</v>
      </c>
      <c r="C720">
        <f t="shared" ca="1" si="45"/>
        <v>3.4236711523349284E-2</v>
      </c>
      <c r="D720">
        <v>0.33147759807509358</v>
      </c>
      <c r="E720">
        <v>0.69178580635590881</v>
      </c>
      <c r="F720">
        <v>0.45069568111010183</v>
      </c>
      <c r="G720" t="str">
        <f t="shared" si="46"/>
        <v>TRAIN</v>
      </c>
      <c r="H720" t="str">
        <f t="shared" si="47"/>
        <v>TEST</v>
      </c>
      <c r="I720" t="str">
        <f t="shared" si="48"/>
        <v>TRAIN</v>
      </c>
    </row>
    <row r="721" spans="1:9" x14ac:dyDescent="0.3">
      <c r="A721">
        <v>29.370799999999999</v>
      </c>
      <c r="B721">
        <v>1.6677068205580761</v>
      </c>
      <c r="C721">
        <f t="shared" ca="1" si="45"/>
        <v>4.4982503110881589E-2</v>
      </c>
      <c r="D721">
        <v>0.76615972136234478</v>
      </c>
      <c r="E721">
        <v>4.789301358815734E-2</v>
      </c>
      <c r="F721">
        <v>0.65976052756409476</v>
      </c>
      <c r="G721" t="str">
        <f t="shared" si="46"/>
        <v>TEST</v>
      </c>
      <c r="H721" t="str">
        <f t="shared" si="47"/>
        <v>TRAIN</v>
      </c>
      <c r="I721" t="str">
        <f t="shared" si="48"/>
        <v>TRAIN</v>
      </c>
    </row>
    <row r="722" spans="1:9" x14ac:dyDescent="0.3">
      <c r="A722">
        <v>26.1</v>
      </c>
      <c r="B722">
        <v>1.824549292051046</v>
      </c>
      <c r="C722">
        <f t="shared" ca="1" si="45"/>
        <v>0.93080078268265931</v>
      </c>
      <c r="D722">
        <v>0.42314281153000288</v>
      </c>
      <c r="E722">
        <v>0.18563073638805205</v>
      </c>
      <c r="F722">
        <v>3.6039107865603937E-2</v>
      </c>
      <c r="G722" t="str">
        <f t="shared" si="46"/>
        <v>TRAIN</v>
      </c>
      <c r="H722" t="str">
        <f t="shared" si="47"/>
        <v>TRAIN</v>
      </c>
      <c r="I722" t="str">
        <f t="shared" si="48"/>
        <v>TRAIN</v>
      </c>
    </row>
    <row r="723" spans="1:9" x14ac:dyDescent="0.3">
      <c r="A723">
        <v>30.5</v>
      </c>
      <c r="B723">
        <v>1.791759469228055</v>
      </c>
      <c r="C723">
        <f t="shared" ca="1" si="45"/>
        <v>0.20469301994137923</v>
      </c>
      <c r="D723">
        <v>0.82475136305517727</v>
      </c>
      <c r="E723">
        <v>0.93131090281365936</v>
      </c>
      <c r="F723">
        <v>0.37073775243681462</v>
      </c>
      <c r="G723" t="str">
        <f t="shared" si="46"/>
        <v>TEST</v>
      </c>
      <c r="H723" t="str">
        <f t="shared" si="47"/>
        <v>TEST</v>
      </c>
      <c r="I723" t="str">
        <f t="shared" si="48"/>
        <v>TRAIN</v>
      </c>
    </row>
    <row r="724" spans="1:9" x14ac:dyDescent="0.3">
      <c r="A724">
        <v>30.4</v>
      </c>
      <c r="B724">
        <v>1.6677068205580761</v>
      </c>
      <c r="C724">
        <f t="shared" ca="1" si="45"/>
        <v>0.91118667356602812</v>
      </c>
      <c r="D724">
        <v>0.11332218635345725</v>
      </c>
      <c r="E724">
        <v>0.82381259295287323</v>
      </c>
      <c r="F724">
        <v>0.4064468716117241</v>
      </c>
      <c r="G724" t="str">
        <f t="shared" si="46"/>
        <v>TRAIN</v>
      </c>
      <c r="H724" t="str">
        <f t="shared" si="47"/>
        <v>TEST</v>
      </c>
      <c r="I724" t="str">
        <f t="shared" si="48"/>
        <v>TRAIN</v>
      </c>
    </row>
    <row r="725" spans="1:9" x14ac:dyDescent="0.3">
      <c r="A725">
        <v>28.1</v>
      </c>
      <c r="B725">
        <v>1.3083328196501789</v>
      </c>
      <c r="C725">
        <f t="shared" ca="1" si="45"/>
        <v>0.99364403820106184</v>
      </c>
      <c r="D725">
        <v>0.45513022715130225</v>
      </c>
      <c r="E725">
        <v>0.77763006255224931</v>
      </c>
      <c r="F725">
        <v>0.47192706605038193</v>
      </c>
      <c r="G725" t="str">
        <f t="shared" si="46"/>
        <v>TRAIN</v>
      </c>
      <c r="H725" t="str">
        <f t="shared" si="47"/>
        <v>TEST</v>
      </c>
      <c r="I725" t="str">
        <f t="shared" si="48"/>
        <v>TRAIN</v>
      </c>
    </row>
    <row r="726" spans="1:9" x14ac:dyDescent="0.3">
      <c r="A726">
        <v>25.6</v>
      </c>
      <c r="B726">
        <v>1.547562508716013</v>
      </c>
      <c r="C726">
        <f t="shared" ca="1" si="45"/>
        <v>0.7611441118841763</v>
      </c>
      <c r="D726">
        <v>0.92992698119108563</v>
      </c>
      <c r="E726">
        <v>0.97425857885142131</v>
      </c>
      <c r="F726">
        <v>0.80153197288282707</v>
      </c>
      <c r="G726" t="str">
        <f t="shared" si="46"/>
        <v>TEST</v>
      </c>
      <c r="H726" t="str">
        <f t="shared" si="47"/>
        <v>TEST</v>
      </c>
      <c r="I726" t="str">
        <f t="shared" si="48"/>
        <v>TEST</v>
      </c>
    </row>
    <row r="727" spans="1:9" x14ac:dyDescent="0.3">
      <c r="A727">
        <v>27.8</v>
      </c>
      <c r="B727">
        <v>1.3083328196501789</v>
      </c>
      <c r="C727">
        <f t="shared" ca="1" si="45"/>
        <v>0.92636783808860668</v>
      </c>
      <c r="D727">
        <v>0.99029492958447563</v>
      </c>
      <c r="E727">
        <v>0.78047008857275402</v>
      </c>
      <c r="F727">
        <v>6.8987467929926716E-2</v>
      </c>
      <c r="G727" t="str">
        <f t="shared" si="46"/>
        <v>TEST</v>
      </c>
      <c r="H727" t="str">
        <f t="shared" si="47"/>
        <v>TEST</v>
      </c>
      <c r="I727" t="str">
        <f t="shared" si="48"/>
        <v>TRAIN</v>
      </c>
    </row>
    <row r="728" spans="1:9" x14ac:dyDescent="0.3">
      <c r="A728">
        <v>25.6</v>
      </c>
      <c r="B728">
        <v>1.547562508716013</v>
      </c>
      <c r="C728">
        <f t="shared" ca="1" si="45"/>
        <v>0.97101324925316856</v>
      </c>
      <c r="D728">
        <v>0.31766196759550636</v>
      </c>
      <c r="E728">
        <v>0.37062903474434872</v>
      </c>
      <c r="F728">
        <v>0.56243534348440916</v>
      </c>
      <c r="G728" t="str">
        <f t="shared" si="46"/>
        <v>TRAIN</v>
      </c>
      <c r="H728" t="str">
        <f t="shared" si="47"/>
        <v>TRAIN</v>
      </c>
      <c r="I728" t="str">
        <f t="shared" si="48"/>
        <v>TRAIN</v>
      </c>
    </row>
    <row r="729" spans="1:9" x14ac:dyDescent="0.3">
      <c r="A729">
        <v>27.1</v>
      </c>
      <c r="B729">
        <v>1.7404661748405046</v>
      </c>
      <c r="C729">
        <f t="shared" ca="1" si="45"/>
        <v>0.15720772078619505</v>
      </c>
      <c r="D729">
        <v>0.97094738428258076</v>
      </c>
      <c r="E729">
        <v>0.40837199668233193</v>
      </c>
      <c r="F729">
        <v>8.2838821380328498E-2</v>
      </c>
      <c r="G729" t="str">
        <f t="shared" si="46"/>
        <v>TEST</v>
      </c>
      <c r="H729" t="str">
        <f t="shared" si="47"/>
        <v>TRAIN</v>
      </c>
      <c r="I729" t="str">
        <f t="shared" si="48"/>
        <v>TRAIN</v>
      </c>
    </row>
    <row r="730" spans="1:9" x14ac:dyDescent="0.3">
      <c r="A730">
        <v>27.8</v>
      </c>
      <c r="B730">
        <v>1.3862943611198906</v>
      </c>
      <c r="C730">
        <f t="shared" ca="1" si="45"/>
        <v>0.45968140655515777</v>
      </c>
      <c r="D730">
        <v>0.15824997301614041</v>
      </c>
      <c r="E730">
        <v>0.67905697105408724</v>
      </c>
      <c r="F730">
        <v>0.51727086704656255</v>
      </c>
      <c r="G730" t="str">
        <f t="shared" si="46"/>
        <v>TRAIN</v>
      </c>
      <c r="H730" t="str">
        <f t="shared" si="47"/>
        <v>TEST</v>
      </c>
      <c r="I730" t="str">
        <f t="shared" si="48"/>
        <v>TRAIN</v>
      </c>
    </row>
    <row r="731" spans="1:9" x14ac:dyDescent="0.3">
      <c r="A731">
        <v>29</v>
      </c>
      <c r="B731">
        <v>1.5260563034950492</v>
      </c>
      <c r="C731">
        <f t="shared" ca="1" si="45"/>
        <v>0.70891373058357632</v>
      </c>
      <c r="D731">
        <v>0.82467275338868629</v>
      </c>
      <c r="E731">
        <v>0.71455304399604669</v>
      </c>
      <c r="F731">
        <v>0.566284234386216</v>
      </c>
      <c r="G731" t="str">
        <f t="shared" si="46"/>
        <v>TEST</v>
      </c>
      <c r="H731" t="str">
        <f t="shared" si="47"/>
        <v>TEST</v>
      </c>
      <c r="I731" t="str">
        <f t="shared" si="48"/>
        <v>TRAIN</v>
      </c>
    </row>
    <row r="732" spans="1:9" x14ac:dyDescent="0.3">
      <c r="A732">
        <v>27.0426</v>
      </c>
      <c r="B732">
        <v>1.6863989535702288</v>
      </c>
      <c r="C732">
        <f t="shared" ca="1" si="45"/>
        <v>0.86922072482712065</v>
      </c>
      <c r="D732">
        <v>0.61880715700895705</v>
      </c>
      <c r="E732">
        <v>0.98549346437096774</v>
      </c>
      <c r="F732">
        <v>6.7670912395101479E-2</v>
      </c>
      <c r="G732" t="str">
        <f t="shared" si="46"/>
        <v>TRAIN</v>
      </c>
      <c r="H732" t="str">
        <f t="shared" si="47"/>
        <v>TEST</v>
      </c>
      <c r="I732" t="str">
        <f t="shared" si="48"/>
        <v>TRAIN</v>
      </c>
    </row>
    <row r="733" spans="1:9" x14ac:dyDescent="0.3">
      <c r="A733">
        <v>26.782900000000001</v>
      </c>
      <c r="B733">
        <v>1.5260563034950492</v>
      </c>
      <c r="C733">
        <f t="shared" ca="1" si="45"/>
        <v>0.49226701347916624</v>
      </c>
      <c r="D733">
        <v>0.53412400750855871</v>
      </c>
      <c r="E733">
        <v>0.46187024188206693</v>
      </c>
      <c r="F733">
        <v>0.66174262935842931</v>
      </c>
      <c r="G733" t="str">
        <f t="shared" si="46"/>
        <v>TRAIN</v>
      </c>
      <c r="H733" t="str">
        <f t="shared" si="47"/>
        <v>TRAIN</v>
      </c>
      <c r="I733" t="str">
        <f t="shared" si="48"/>
        <v>TRAIN</v>
      </c>
    </row>
    <row r="734" spans="1:9" x14ac:dyDescent="0.3">
      <c r="A734">
        <v>28.4633</v>
      </c>
      <c r="B734">
        <v>1.5260563034950492</v>
      </c>
      <c r="C734">
        <f t="shared" ca="1" si="45"/>
        <v>0.60187211678630703</v>
      </c>
      <c r="D734">
        <v>0.19006121363824335</v>
      </c>
      <c r="E734">
        <v>0.81194164910420497</v>
      </c>
      <c r="F734">
        <v>0.41312678398740388</v>
      </c>
      <c r="G734" t="str">
        <f t="shared" si="46"/>
        <v>TRAIN</v>
      </c>
      <c r="H734" t="str">
        <f t="shared" si="47"/>
        <v>TEST</v>
      </c>
      <c r="I734" t="str">
        <f t="shared" si="48"/>
        <v>TRAIN</v>
      </c>
    </row>
    <row r="735" spans="1:9" x14ac:dyDescent="0.3">
      <c r="A735">
        <v>27.8522</v>
      </c>
      <c r="B735">
        <v>1.4586150226995167</v>
      </c>
      <c r="C735">
        <f t="shared" ca="1" si="45"/>
        <v>0.87222978660864281</v>
      </c>
      <c r="D735">
        <v>0.60810076412596969</v>
      </c>
      <c r="E735">
        <v>0.31948526441578662</v>
      </c>
      <c r="F735">
        <v>0.87165658622074693</v>
      </c>
      <c r="G735" t="str">
        <f t="shared" si="46"/>
        <v>TRAIN</v>
      </c>
      <c r="H735" t="str">
        <f t="shared" si="47"/>
        <v>TRAIN</v>
      </c>
      <c r="I735" t="str">
        <f t="shared" si="48"/>
        <v>TEST</v>
      </c>
    </row>
    <row r="736" spans="1:9" x14ac:dyDescent="0.3">
      <c r="A736">
        <v>26.212499999999999</v>
      </c>
      <c r="B736">
        <v>1.5686159179138452</v>
      </c>
      <c r="C736">
        <f t="shared" ca="1" si="45"/>
        <v>0.4115168767401437</v>
      </c>
      <c r="D736">
        <v>0.16908217782049129</v>
      </c>
      <c r="E736">
        <v>0.66952527725465671</v>
      </c>
      <c r="F736">
        <v>0.69107880147802447</v>
      </c>
      <c r="G736" t="str">
        <f t="shared" si="46"/>
        <v>TRAIN</v>
      </c>
      <c r="H736" t="str">
        <f t="shared" si="47"/>
        <v>TRAIN</v>
      </c>
      <c r="I736" t="str">
        <f t="shared" si="48"/>
        <v>TEST</v>
      </c>
    </row>
    <row r="737" spans="1:9" x14ac:dyDescent="0.3">
      <c r="A737">
        <v>29.3645</v>
      </c>
      <c r="B737">
        <v>1.6677068205580761</v>
      </c>
      <c r="C737">
        <f t="shared" ca="1" si="45"/>
        <v>0.54844163985489336</v>
      </c>
      <c r="D737">
        <v>0.14511158253146483</v>
      </c>
      <c r="E737">
        <v>1.1208390739715357E-2</v>
      </c>
      <c r="F737">
        <v>0.95982781971685127</v>
      </c>
      <c r="G737" t="str">
        <f t="shared" si="46"/>
        <v>TRAIN</v>
      </c>
      <c r="H737" t="str">
        <f t="shared" si="47"/>
        <v>TRAIN</v>
      </c>
      <c r="I737" t="str">
        <f t="shared" si="48"/>
        <v>TEST</v>
      </c>
    </row>
    <row r="738" spans="1:9" x14ac:dyDescent="0.3">
      <c r="A738">
        <v>26.1</v>
      </c>
      <c r="B738">
        <v>1.824549292051046</v>
      </c>
      <c r="C738">
        <f t="shared" ca="1" si="45"/>
        <v>1.7772101736160284E-2</v>
      </c>
      <c r="D738">
        <v>0.55478501071970365</v>
      </c>
      <c r="E738">
        <v>7.6702781365663997E-3</v>
      </c>
      <c r="F738">
        <v>0.29165901269290539</v>
      </c>
      <c r="G738" t="str">
        <f t="shared" si="46"/>
        <v>TRAIN</v>
      </c>
      <c r="H738" t="str">
        <f t="shared" si="47"/>
        <v>TRAIN</v>
      </c>
      <c r="I738" t="str">
        <f t="shared" si="48"/>
        <v>TRAIN</v>
      </c>
    </row>
    <row r="739" spans="1:9" x14ac:dyDescent="0.3">
      <c r="A739">
        <v>30.5</v>
      </c>
      <c r="B739">
        <v>1.791759469228055</v>
      </c>
      <c r="C739">
        <f t="shared" ca="1" si="45"/>
        <v>0.47708084087219682</v>
      </c>
      <c r="D739">
        <v>8.6170253389517337E-2</v>
      </c>
      <c r="E739">
        <v>0.19636549505017042</v>
      </c>
      <c r="F739">
        <v>0.13916374191123249</v>
      </c>
      <c r="G739" t="str">
        <f t="shared" si="46"/>
        <v>TRAIN</v>
      </c>
      <c r="H739" t="str">
        <f t="shared" si="47"/>
        <v>TRAIN</v>
      </c>
      <c r="I739" t="str">
        <f t="shared" si="48"/>
        <v>TRAIN</v>
      </c>
    </row>
    <row r="740" spans="1:9" x14ac:dyDescent="0.3">
      <c r="A740">
        <v>30.4</v>
      </c>
      <c r="B740">
        <v>1.6677068205580761</v>
      </c>
      <c r="C740">
        <f t="shared" ca="1" si="45"/>
        <v>0.75001344865519592</v>
      </c>
      <c r="D740">
        <v>0.28907021039620062</v>
      </c>
      <c r="E740">
        <v>0.82854864768854608</v>
      </c>
      <c r="F740">
        <v>9.2631988593782966E-2</v>
      </c>
      <c r="G740" t="str">
        <f t="shared" si="46"/>
        <v>TRAIN</v>
      </c>
      <c r="H740" t="str">
        <f t="shared" si="47"/>
        <v>TEST</v>
      </c>
      <c r="I740" t="str">
        <f t="shared" si="48"/>
        <v>TRAIN</v>
      </c>
    </row>
    <row r="741" spans="1:9" x14ac:dyDescent="0.3">
      <c r="A741">
        <v>24.9815</v>
      </c>
      <c r="B741">
        <v>1.7227665977411035</v>
      </c>
      <c r="C741">
        <f t="shared" ca="1" si="45"/>
        <v>0.58876466466448107</v>
      </c>
      <c r="D741">
        <v>0.15416492821277406</v>
      </c>
      <c r="E741">
        <v>0.71732954290281692</v>
      </c>
      <c r="F741">
        <v>0.92408247354629069</v>
      </c>
      <c r="G741" t="str">
        <f t="shared" si="46"/>
        <v>TRAIN</v>
      </c>
      <c r="H741" t="str">
        <f t="shared" si="47"/>
        <v>TEST</v>
      </c>
      <c r="I741" t="str">
        <f t="shared" si="48"/>
        <v>TEST</v>
      </c>
    </row>
    <row r="742" spans="1:9" x14ac:dyDescent="0.3">
      <c r="A742">
        <v>25.008900000000001</v>
      </c>
      <c r="B742">
        <v>1.7227665977411035</v>
      </c>
      <c r="C742">
        <f t="shared" ca="1" si="45"/>
        <v>8.5213271047851924E-2</v>
      </c>
      <c r="D742">
        <v>3.1545041313054467E-2</v>
      </c>
      <c r="E742">
        <v>0.39008986677575863</v>
      </c>
      <c r="F742">
        <v>0.56885788132479231</v>
      </c>
      <c r="G742" t="str">
        <f t="shared" si="46"/>
        <v>TRAIN</v>
      </c>
      <c r="H742" t="str">
        <f t="shared" si="47"/>
        <v>TRAIN</v>
      </c>
      <c r="I742" t="str">
        <f t="shared" si="48"/>
        <v>TRAIN</v>
      </c>
    </row>
    <row r="743" spans="1:9" x14ac:dyDescent="0.3">
      <c r="A743">
        <v>25.7499</v>
      </c>
      <c r="B743">
        <v>1.3862943611198906</v>
      </c>
      <c r="C743">
        <f t="shared" ca="1" si="45"/>
        <v>0.86663274610022401</v>
      </c>
      <c r="D743">
        <v>0.67002395997220343</v>
      </c>
      <c r="E743">
        <v>0.60340004025798821</v>
      </c>
      <c r="F743">
        <v>0.25976979122115929</v>
      </c>
      <c r="G743" t="str">
        <f t="shared" si="46"/>
        <v>TEST</v>
      </c>
      <c r="H743" t="str">
        <f t="shared" si="47"/>
        <v>TRAIN</v>
      </c>
      <c r="I743" t="str">
        <f t="shared" si="48"/>
        <v>TRAIN</v>
      </c>
    </row>
    <row r="744" spans="1:9" x14ac:dyDescent="0.3">
      <c r="A744">
        <v>28.0212</v>
      </c>
      <c r="B744">
        <v>1.5260563034950492</v>
      </c>
      <c r="C744">
        <f t="shared" ca="1" si="45"/>
        <v>0.95349451904365368</v>
      </c>
      <c r="D744">
        <v>0.84672048901494801</v>
      </c>
      <c r="E744">
        <v>0.26284831373109552</v>
      </c>
      <c r="F744">
        <v>0.29677183431219767</v>
      </c>
      <c r="G744" t="str">
        <f t="shared" si="46"/>
        <v>TEST</v>
      </c>
      <c r="H744" t="str">
        <f t="shared" si="47"/>
        <v>TRAIN</v>
      </c>
      <c r="I744" t="str">
        <f t="shared" si="48"/>
        <v>TRAIN</v>
      </c>
    </row>
    <row r="745" spans="1:9" x14ac:dyDescent="0.3">
      <c r="A745">
        <v>25.555099999999999</v>
      </c>
      <c r="B745">
        <v>1.7404661748405046</v>
      </c>
      <c r="C745">
        <f t="shared" ca="1" si="45"/>
        <v>0.144656805034862</v>
      </c>
      <c r="D745">
        <v>0.43078113168200427</v>
      </c>
      <c r="E745">
        <v>0.8297707823183561</v>
      </c>
      <c r="F745">
        <v>7.3711925064702921E-2</v>
      </c>
      <c r="G745" t="str">
        <f t="shared" si="46"/>
        <v>TRAIN</v>
      </c>
      <c r="H745" t="str">
        <f t="shared" si="47"/>
        <v>TEST</v>
      </c>
      <c r="I745" t="str">
        <f t="shared" si="48"/>
        <v>TRAIN</v>
      </c>
    </row>
    <row r="746" spans="1:9" x14ac:dyDescent="0.3">
      <c r="A746">
        <v>24.1937</v>
      </c>
      <c r="B746">
        <v>1.4586150226995167</v>
      </c>
      <c r="C746">
        <f t="shared" ca="1" si="45"/>
        <v>0.17920963778032795</v>
      </c>
      <c r="D746">
        <v>0.46668476743732124</v>
      </c>
      <c r="E746">
        <v>1.0702903837571887E-2</v>
      </c>
      <c r="F746">
        <v>1.1763060107468304E-2</v>
      </c>
      <c r="G746" t="str">
        <f t="shared" si="46"/>
        <v>TRAIN</v>
      </c>
      <c r="H746" t="str">
        <f t="shared" si="47"/>
        <v>TRAIN</v>
      </c>
      <c r="I746" t="str">
        <f t="shared" si="48"/>
        <v>TRAIN</v>
      </c>
    </row>
    <row r="747" spans="1:9" x14ac:dyDescent="0.3">
      <c r="A747">
        <v>24.1496</v>
      </c>
      <c r="B747">
        <v>1.5686159179138452</v>
      </c>
      <c r="C747">
        <f t="shared" ca="1" si="45"/>
        <v>0.30976003639005323</v>
      </c>
      <c r="D747">
        <v>0.49303005855344539</v>
      </c>
      <c r="E747">
        <v>0.50140461092228272</v>
      </c>
      <c r="F747">
        <v>0.35733732866020007</v>
      </c>
      <c r="G747" t="str">
        <f t="shared" si="46"/>
        <v>TRAIN</v>
      </c>
      <c r="H747" t="str">
        <f t="shared" si="47"/>
        <v>TRAIN</v>
      </c>
      <c r="I747" t="str">
        <f t="shared" si="48"/>
        <v>TRAIN</v>
      </c>
    </row>
    <row r="748" spans="1:9" x14ac:dyDescent="0.3">
      <c r="A748">
        <v>29.020499999999998</v>
      </c>
      <c r="B748">
        <v>1.6677068205580761</v>
      </c>
      <c r="C748">
        <f t="shared" ca="1" si="45"/>
        <v>0.48712357816476759</v>
      </c>
      <c r="D748">
        <v>0.48558858988540154</v>
      </c>
      <c r="E748">
        <v>0.78432753160951363</v>
      </c>
      <c r="F748">
        <v>0.60130993030811219</v>
      </c>
      <c r="G748" t="str">
        <f t="shared" si="46"/>
        <v>TRAIN</v>
      </c>
      <c r="H748" t="str">
        <f t="shared" si="47"/>
        <v>TEST</v>
      </c>
      <c r="I748" t="str">
        <f t="shared" si="48"/>
        <v>TRAIN</v>
      </c>
    </row>
    <row r="749" spans="1:9" x14ac:dyDescent="0.3">
      <c r="A749">
        <v>25.799900000000001</v>
      </c>
      <c r="B749">
        <v>1.824549292051046</v>
      </c>
      <c r="C749">
        <f t="shared" ca="1" si="45"/>
        <v>0.90526358051838807</v>
      </c>
      <c r="D749">
        <v>0.93731349513815554</v>
      </c>
      <c r="E749">
        <v>0.70861810229845268</v>
      </c>
      <c r="F749">
        <v>0.42333084629713458</v>
      </c>
      <c r="G749" t="str">
        <f t="shared" si="46"/>
        <v>TEST</v>
      </c>
      <c r="H749" t="str">
        <f t="shared" si="47"/>
        <v>TEST</v>
      </c>
      <c r="I749" t="str">
        <f t="shared" si="48"/>
        <v>TRAIN</v>
      </c>
    </row>
    <row r="750" spans="1:9" x14ac:dyDescent="0.3">
      <c r="A750">
        <v>30.299900000000001</v>
      </c>
      <c r="B750">
        <v>1.791759469228055</v>
      </c>
      <c r="C750">
        <f t="shared" ca="1" si="45"/>
        <v>0.47452407848052658</v>
      </c>
      <c r="D750">
        <v>0.77199616321327158</v>
      </c>
      <c r="E750">
        <v>0.53675247664900894</v>
      </c>
      <c r="F750">
        <v>0.972873233742655</v>
      </c>
      <c r="G750" t="str">
        <f t="shared" si="46"/>
        <v>TEST</v>
      </c>
      <c r="H750" t="str">
        <f t="shared" si="47"/>
        <v>TRAIN</v>
      </c>
      <c r="I750" t="str">
        <f t="shared" si="48"/>
        <v>TEST</v>
      </c>
    </row>
    <row r="751" spans="1:9" x14ac:dyDescent="0.3">
      <c r="A751">
        <v>24.4</v>
      </c>
      <c r="B751">
        <v>1.3083328196501789</v>
      </c>
      <c r="C751">
        <f t="shared" ca="1" si="45"/>
        <v>0.71465999444148309</v>
      </c>
      <c r="D751">
        <v>0.57821612556431223</v>
      </c>
      <c r="E751">
        <v>0.6378084043369403</v>
      </c>
      <c r="F751">
        <v>0.50246883232710549</v>
      </c>
      <c r="G751" t="str">
        <f t="shared" si="46"/>
        <v>TRAIN</v>
      </c>
      <c r="H751" t="str">
        <f t="shared" si="47"/>
        <v>TRAIN</v>
      </c>
      <c r="I751" t="str">
        <f t="shared" si="48"/>
        <v>TRAIN</v>
      </c>
    </row>
    <row r="752" spans="1:9" x14ac:dyDescent="0.3">
      <c r="A752">
        <v>25.6</v>
      </c>
      <c r="B752">
        <v>1.547562508716013</v>
      </c>
      <c r="C752">
        <f t="shared" ca="1" si="45"/>
        <v>6.3222865771792591E-2</v>
      </c>
      <c r="D752">
        <v>0.35061009502713902</v>
      </c>
      <c r="E752">
        <v>8.3449784756070011E-2</v>
      </c>
      <c r="F752">
        <v>0.32193343057749024</v>
      </c>
      <c r="G752" t="str">
        <f t="shared" si="46"/>
        <v>TRAIN</v>
      </c>
      <c r="H752" t="str">
        <f t="shared" si="47"/>
        <v>TRAIN</v>
      </c>
      <c r="I752" t="str">
        <f t="shared" si="48"/>
        <v>TRAIN</v>
      </c>
    </row>
    <row r="753" spans="1:9" x14ac:dyDescent="0.3">
      <c r="A753">
        <v>24.5</v>
      </c>
      <c r="B753">
        <v>1.547562508716013</v>
      </c>
      <c r="C753">
        <f t="shared" ca="1" si="45"/>
        <v>0.90462751995548196</v>
      </c>
      <c r="D753">
        <v>0.10024776977449956</v>
      </c>
      <c r="E753">
        <v>0.206345285238412</v>
      </c>
      <c r="F753">
        <v>0.23852997949490629</v>
      </c>
      <c r="G753" t="str">
        <f t="shared" si="46"/>
        <v>TRAIN</v>
      </c>
      <c r="H753" t="str">
        <f t="shared" si="47"/>
        <v>TRAIN</v>
      </c>
      <c r="I753" t="str">
        <f t="shared" si="48"/>
        <v>TRAIN</v>
      </c>
    </row>
    <row r="754" spans="1:9" x14ac:dyDescent="0.3">
      <c r="A754">
        <v>25.4</v>
      </c>
      <c r="B754">
        <v>1.7404661748405046</v>
      </c>
      <c r="C754">
        <f t="shared" ca="1" si="45"/>
        <v>7.8163773566959804E-2</v>
      </c>
      <c r="D754">
        <v>0.38295962744381606</v>
      </c>
      <c r="E754">
        <v>0.57814585013436814</v>
      </c>
      <c r="F754">
        <v>0.53650062910192986</v>
      </c>
      <c r="G754" t="str">
        <f t="shared" si="46"/>
        <v>TRAIN</v>
      </c>
      <c r="H754" t="str">
        <f t="shared" si="47"/>
        <v>TRAIN</v>
      </c>
      <c r="I754" t="str">
        <f t="shared" si="48"/>
        <v>TRAIN</v>
      </c>
    </row>
    <row r="755" spans="1:9" x14ac:dyDescent="0.3">
      <c r="A755">
        <v>25.753499999999999</v>
      </c>
      <c r="B755">
        <v>1.3862943611198906</v>
      </c>
      <c r="C755">
        <f t="shared" ca="1" si="45"/>
        <v>0.53605671703426661</v>
      </c>
      <c r="D755">
        <v>0.57874085677577614</v>
      </c>
      <c r="E755">
        <v>0.9432217166877831</v>
      </c>
      <c r="F755">
        <v>0.46683555005622501</v>
      </c>
      <c r="G755" t="str">
        <f t="shared" si="46"/>
        <v>TRAIN</v>
      </c>
      <c r="H755" t="str">
        <f t="shared" si="47"/>
        <v>TEST</v>
      </c>
      <c r="I755" t="str">
        <f t="shared" si="48"/>
        <v>TRAIN</v>
      </c>
    </row>
    <row r="756" spans="1:9" x14ac:dyDescent="0.3">
      <c r="A756">
        <v>26.662199999999999</v>
      </c>
      <c r="B756">
        <v>1.5260563034950492</v>
      </c>
      <c r="C756">
        <f t="shared" ca="1" si="45"/>
        <v>0.13671648903570266</v>
      </c>
      <c r="D756">
        <v>0.38411107241838638</v>
      </c>
      <c r="E756">
        <v>0.60733639491803804</v>
      </c>
      <c r="F756">
        <v>0.62149318647913443</v>
      </c>
      <c r="G756" t="str">
        <f t="shared" si="46"/>
        <v>TRAIN</v>
      </c>
      <c r="H756" t="str">
        <f t="shared" si="47"/>
        <v>TRAIN</v>
      </c>
      <c r="I756" t="str">
        <f t="shared" si="48"/>
        <v>TRAIN</v>
      </c>
    </row>
    <row r="757" spans="1:9" x14ac:dyDescent="0.3">
      <c r="A757">
        <v>24.793900000000001</v>
      </c>
      <c r="B757">
        <v>1.6863989535702288</v>
      </c>
      <c r="C757">
        <f t="shared" ca="1" si="45"/>
        <v>0.1849730071722534</v>
      </c>
      <c r="D757">
        <v>0.28156923753791463</v>
      </c>
      <c r="E757">
        <v>0.8203445188930466</v>
      </c>
      <c r="F757">
        <v>4.4565571675560189E-2</v>
      </c>
      <c r="G757" t="str">
        <f t="shared" si="46"/>
        <v>TRAIN</v>
      </c>
      <c r="H757" t="str">
        <f t="shared" si="47"/>
        <v>TEST</v>
      </c>
      <c r="I757" t="str">
        <f t="shared" si="48"/>
        <v>TRAIN</v>
      </c>
    </row>
    <row r="758" spans="1:9" x14ac:dyDescent="0.3">
      <c r="A758">
        <v>27.106100000000001</v>
      </c>
      <c r="B758">
        <v>1.5260563034950492</v>
      </c>
      <c r="C758">
        <f t="shared" ca="1" si="45"/>
        <v>0.24248840762665869</v>
      </c>
      <c r="D758">
        <v>0.97399981192780039</v>
      </c>
      <c r="E758">
        <v>0.41615994847025184</v>
      </c>
      <c r="F758">
        <v>0.98078389868007121</v>
      </c>
      <c r="G758" t="str">
        <f t="shared" si="46"/>
        <v>TEST</v>
      </c>
      <c r="H758" t="str">
        <f t="shared" si="47"/>
        <v>TRAIN</v>
      </c>
      <c r="I758" t="str">
        <f t="shared" si="48"/>
        <v>TEST</v>
      </c>
    </row>
    <row r="759" spans="1:9" x14ac:dyDescent="0.3">
      <c r="A759">
        <v>25.229800000000001</v>
      </c>
      <c r="B759">
        <v>1.5260563034950492</v>
      </c>
      <c r="C759">
        <f t="shared" ca="1" si="45"/>
        <v>0.76302148825825655</v>
      </c>
      <c r="D759">
        <v>0.57734353202717992</v>
      </c>
      <c r="E759">
        <v>0.79980898475548101</v>
      </c>
      <c r="F759">
        <v>0.96411390365774352</v>
      </c>
      <c r="G759" t="str">
        <f t="shared" si="46"/>
        <v>TRAIN</v>
      </c>
      <c r="H759" t="str">
        <f t="shared" si="47"/>
        <v>TEST</v>
      </c>
      <c r="I759" t="str">
        <f t="shared" si="48"/>
        <v>TEST</v>
      </c>
    </row>
    <row r="760" spans="1:9" x14ac:dyDescent="0.3">
      <c r="A760">
        <v>24.1937</v>
      </c>
      <c r="B760">
        <v>1.4586150226995167</v>
      </c>
      <c r="C760">
        <f t="shared" ca="1" si="45"/>
        <v>0.46709797890999494</v>
      </c>
      <c r="D760">
        <v>0.57351457270735073</v>
      </c>
      <c r="E760">
        <v>0.42564214749719864</v>
      </c>
      <c r="F760">
        <v>0.84821834697687915</v>
      </c>
      <c r="G760" t="str">
        <f t="shared" si="46"/>
        <v>TRAIN</v>
      </c>
      <c r="H760" t="str">
        <f t="shared" si="47"/>
        <v>TRAIN</v>
      </c>
      <c r="I760" t="str">
        <f t="shared" si="48"/>
        <v>TEST</v>
      </c>
    </row>
    <row r="761" spans="1:9" x14ac:dyDescent="0.3">
      <c r="A761">
        <v>24.153400000000001</v>
      </c>
      <c r="B761">
        <v>1.5686159179138452</v>
      </c>
      <c r="C761">
        <f t="shared" ca="1" si="45"/>
        <v>0.76728031154262488</v>
      </c>
      <c r="D761">
        <v>5.077865021717709E-2</v>
      </c>
      <c r="E761">
        <v>0.60963197086268073</v>
      </c>
      <c r="F761">
        <v>0.64418410440375995</v>
      </c>
      <c r="G761" t="str">
        <f t="shared" si="46"/>
        <v>TRAIN</v>
      </c>
      <c r="H761" t="str">
        <f t="shared" si="47"/>
        <v>TRAIN</v>
      </c>
      <c r="I761" t="str">
        <f t="shared" si="48"/>
        <v>TRAIN</v>
      </c>
    </row>
    <row r="762" spans="1:9" x14ac:dyDescent="0.3">
      <c r="A762">
        <v>29.0185</v>
      </c>
      <c r="B762">
        <v>1.6677068205580761</v>
      </c>
      <c r="C762">
        <f t="shared" ca="1" si="45"/>
        <v>0.89672148865549506</v>
      </c>
      <c r="D762">
        <v>0.34891581905919389</v>
      </c>
      <c r="E762">
        <v>0.67335434244290626</v>
      </c>
      <c r="F762">
        <v>0.98450325759988966</v>
      </c>
      <c r="G762" t="str">
        <f t="shared" si="46"/>
        <v>TRAIN</v>
      </c>
      <c r="H762" t="str">
        <f t="shared" si="47"/>
        <v>TEST</v>
      </c>
      <c r="I762" t="str">
        <f t="shared" si="48"/>
        <v>TEST</v>
      </c>
    </row>
    <row r="763" spans="1:9" x14ac:dyDescent="0.3">
      <c r="A763">
        <v>25.802600000000002</v>
      </c>
      <c r="B763">
        <v>1.824549292051046</v>
      </c>
      <c r="C763">
        <f t="shared" ca="1" si="45"/>
        <v>0.27395439271671229</v>
      </c>
      <c r="D763">
        <v>0.73505364061380229</v>
      </c>
      <c r="E763">
        <v>0.27551813161971683</v>
      </c>
      <c r="F763">
        <v>0.27858378607760881</v>
      </c>
      <c r="G763" t="str">
        <f t="shared" si="46"/>
        <v>TEST</v>
      </c>
      <c r="H763" t="str">
        <f t="shared" si="47"/>
        <v>TRAIN</v>
      </c>
      <c r="I763" t="str">
        <f t="shared" si="48"/>
        <v>TRAIN</v>
      </c>
    </row>
    <row r="764" spans="1:9" x14ac:dyDescent="0.3">
      <c r="A764">
        <v>30.299900000000001</v>
      </c>
      <c r="B764">
        <v>1.791759469228055</v>
      </c>
      <c r="C764">
        <f t="shared" ca="1" si="45"/>
        <v>0.11120834825873716</v>
      </c>
      <c r="D764">
        <v>0.64651470182263138</v>
      </c>
      <c r="E764">
        <v>0.35086704417043579</v>
      </c>
      <c r="F764">
        <v>0.51496214085966574</v>
      </c>
      <c r="G764" t="str">
        <f t="shared" si="46"/>
        <v>TRAIN</v>
      </c>
      <c r="H764" t="str">
        <f t="shared" si="47"/>
        <v>TRAIN</v>
      </c>
      <c r="I764" t="str">
        <f t="shared" si="48"/>
        <v>TRAIN</v>
      </c>
    </row>
    <row r="765" spans="1:9" x14ac:dyDescent="0.3">
      <c r="A765">
        <v>25.799900000000001</v>
      </c>
      <c r="B765">
        <v>1.824549292051046</v>
      </c>
      <c r="C765">
        <f t="shared" ca="1" si="45"/>
        <v>5.6555208951058034E-2</v>
      </c>
      <c r="D765">
        <v>0.66246473633456959</v>
      </c>
      <c r="E765">
        <v>6.7426773219476654E-2</v>
      </c>
      <c r="F765">
        <v>0.10105573467613282</v>
      </c>
      <c r="G765" t="str">
        <f t="shared" si="46"/>
        <v>TRAIN</v>
      </c>
      <c r="H765" t="str">
        <f t="shared" si="47"/>
        <v>TRAIN</v>
      </c>
      <c r="I765" t="str">
        <f t="shared" si="48"/>
        <v>TRAIN</v>
      </c>
    </row>
    <row r="766" spans="1:9" x14ac:dyDescent="0.3">
      <c r="A766">
        <v>28.2</v>
      </c>
      <c r="B766">
        <v>1.2527629684953681</v>
      </c>
      <c r="C766">
        <f t="shared" ca="1" si="45"/>
        <v>0.18437865994037139</v>
      </c>
      <c r="D766">
        <v>0.95601921892011466</v>
      </c>
      <c r="E766">
        <v>0.6547710872078315</v>
      </c>
      <c r="F766">
        <v>0.82548681544328339</v>
      </c>
      <c r="G766" t="str">
        <f t="shared" si="46"/>
        <v>TEST</v>
      </c>
      <c r="H766" t="str">
        <f t="shared" si="47"/>
        <v>TRAIN</v>
      </c>
      <c r="I766" t="str">
        <f t="shared" si="48"/>
        <v>TEST</v>
      </c>
    </row>
    <row r="767" spans="1:9" x14ac:dyDescent="0.3">
      <c r="A767">
        <v>25.2</v>
      </c>
      <c r="B767">
        <v>1.3083328196501789</v>
      </c>
      <c r="C767">
        <f t="shared" ca="1" si="45"/>
        <v>0.55419058799802912</v>
      </c>
      <c r="D767">
        <v>7.5385577235312029E-2</v>
      </c>
      <c r="E767">
        <v>0.12122302352475034</v>
      </c>
      <c r="F767">
        <v>0.40409821398547896</v>
      </c>
      <c r="G767" t="str">
        <f t="shared" si="46"/>
        <v>TRAIN</v>
      </c>
      <c r="H767" t="str">
        <f t="shared" si="47"/>
        <v>TRAIN</v>
      </c>
      <c r="I767" t="str">
        <f t="shared" si="48"/>
        <v>TRAIN</v>
      </c>
    </row>
    <row r="768" spans="1:9" x14ac:dyDescent="0.3">
      <c r="A768">
        <v>25.1</v>
      </c>
      <c r="B768">
        <v>1.3083328196501789</v>
      </c>
      <c r="C768">
        <f t="shared" ca="1" si="45"/>
        <v>0.64265311335967024</v>
      </c>
      <c r="D768">
        <v>0.10000454638781786</v>
      </c>
      <c r="E768">
        <v>0.17259669325125382</v>
      </c>
      <c r="F768">
        <v>0.67863807531656506</v>
      </c>
      <c r="G768" t="str">
        <f t="shared" si="46"/>
        <v>TRAIN</v>
      </c>
      <c r="H768" t="str">
        <f t="shared" si="47"/>
        <v>TRAIN</v>
      </c>
      <c r="I768" t="str">
        <f t="shared" si="48"/>
        <v>TEST</v>
      </c>
    </row>
    <row r="769" spans="1:9" x14ac:dyDescent="0.3">
      <c r="A769">
        <v>22.299900000000001</v>
      </c>
      <c r="B769">
        <v>1.6677068205580761</v>
      </c>
      <c r="C769">
        <f t="shared" ca="1" si="45"/>
        <v>0.60614485515382077</v>
      </c>
      <c r="D769">
        <v>0.98427313430547558</v>
      </c>
      <c r="E769">
        <v>0.66691463595617173</v>
      </c>
      <c r="F769">
        <v>0.19475494960472306</v>
      </c>
      <c r="G769" t="str">
        <f t="shared" si="46"/>
        <v>TEST</v>
      </c>
      <c r="H769" t="str">
        <f t="shared" si="47"/>
        <v>TRAIN</v>
      </c>
      <c r="I769" t="str">
        <f t="shared" si="48"/>
        <v>TRAIN</v>
      </c>
    </row>
    <row r="770" spans="1:9" x14ac:dyDescent="0.3">
      <c r="A770">
        <v>23.061</v>
      </c>
      <c r="B770">
        <v>1.7227665977411035</v>
      </c>
      <c r="C770">
        <f t="shared" ca="1" si="45"/>
        <v>0.97858879974239743</v>
      </c>
      <c r="D770">
        <v>0.10988029048354031</v>
      </c>
      <c r="E770">
        <v>0.42808242996753076</v>
      </c>
      <c r="F770">
        <v>0.33679975678855179</v>
      </c>
      <c r="G770" t="str">
        <f t="shared" si="46"/>
        <v>TRAIN</v>
      </c>
      <c r="H770" t="str">
        <f t="shared" si="47"/>
        <v>TRAIN</v>
      </c>
      <c r="I770" t="str">
        <f t="shared" si="48"/>
        <v>TRAIN</v>
      </c>
    </row>
    <row r="771" spans="1:9" x14ac:dyDescent="0.3">
      <c r="A771">
        <v>23.110900000000001</v>
      </c>
      <c r="B771">
        <v>1.7227665977411035</v>
      </c>
      <c r="C771">
        <f t="shared" ref="C771:C834" ca="1" si="49">RAND()</f>
        <v>4.1429704039518622E-2</v>
      </c>
      <c r="D771">
        <v>0.50772409618857717</v>
      </c>
      <c r="E771">
        <v>0.70945857030878301</v>
      </c>
      <c r="F771">
        <v>0.47870254618053054</v>
      </c>
      <c r="G771" t="str">
        <f t="shared" ref="G771:G834" si="50">IF(D771&lt;0.67,"TRAIN","TEST")</f>
        <v>TRAIN</v>
      </c>
      <c r="H771" t="str">
        <f t="shared" ref="H771:H834" si="51">IF(E771&lt;0.67,"TRAIN","TEST")</f>
        <v>TEST</v>
      </c>
      <c r="I771" t="str">
        <f t="shared" ref="I771:I834" si="52">IF(F771&lt;0.67,"TRAIN","TEST")</f>
        <v>TRAIN</v>
      </c>
    </row>
    <row r="772" spans="1:9" x14ac:dyDescent="0.3">
      <c r="A772">
        <v>26.229500000000002</v>
      </c>
      <c r="B772">
        <v>1.5260563034950492</v>
      </c>
      <c r="C772">
        <f t="shared" ca="1" si="49"/>
        <v>0.51040474495180788</v>
      </c>
      <c r="D772">
        <v>4.8731573239896298E-3</v>
      </c>
      <c r="E772">
        <v>0.768730131052761</v>
      </c>
      <c r="F772">
        <v>0.27449897175090887</v>
      </c>
      <c r="G772" t="str">
        <f t="shared" si="50"/>
        <v>TRAIN</v>
      </c>
      <c r="H772" t="str">
        <f t="shared" si="51"/>
        <v>TEST</v>
      </c>
      <c r="I772" t="str">
        <f t="shared" si="52"/>
        <v>TRAIN</v>
      </c>
    </row>
    <row r="773" spans="1:9" x14ac:dyDescent="0.3">
      <c r="A773">
        <v>23.431799999999999</v>
      </c>
      <c r="B773">
        <v>1.7404661748405046</v>
      </c>
      <c r="C773">
        <f t="shared" ca="1" si="49"/>
        <v>0.62346847585520371</v>
      </c>
      <c r="D773">
        <v>0.18377152640108607</v>
      </c>
      <c r="E773">
        <v>0.97598281644809248</v>
      </c>
      <c r="F773">
        <v>0.68943962827332694</v>
      </c>
      <c r="G773" t="str">
        <f t="shared" si="50"/>
        <v>TRAIN</v>
      </c>
      <c r="H773" t="str">
        <f t="shared" si="51"/>
        <v>TEST</v>
      </c>
      <c r="I773" t="str">
        <f t="shared" si="52"/>
        <v>TEST</v>
      </c>
    </row>
    <row r="774" spans="1:9" x14ac:dyDescent="0.3">
      <c r="A774">
        <v>23.999300000000002</v>
      </c>
      <c r="B774">
        <v>1.7404661748405046</v>
      </c>
      <c r="C774">
        <f t="shared" ca="1" si="49"/>
        <v>0.87734468623444517</v>
      </c>
      <c r="D774">
        <v>0.95478807738678173</v>
      </c>
      <c r="E774">
        <v>2.9498786286220713E-2</v>
      </c>
      <c r="F774">
        <v>0.48693781348798282</v>
      </c>
      <c r="G774" t="str">
        <f t="shared" si="50"/>
        <v>TEST</v>
      </c>
      <c r="H774" t="str">
        <f t="shared" si="51"/>
        <v>TRAIN</v>
      </c>
      <c r="I774" t="str">
        <f t="shared" si="52"/>
        <v>TRAIN</v>
      </c>
    </row>
    <row r="775" spans="1:9" x14ac:dyDescent="0.3">
      <c r="A775">
        <v>27.6</v>
      </c>
      <c r="B775">
        <v>1.4586150226995167</v>
      </c>
      <c r="C775">
        <f t="shared" ca="1" si="49"/>
        <v>0.28294370164812888</v>
      </c>
      <c r="D775">
        <v>0.99765763931961127</v>
      </c>
      <c r="E775">
        <v>0.6155689601020673</v>
      </c>
      <c r="F775">
        <v>9.3719595682625001E-2</v>
      </c>
      <c r="G775" t="str">
        <f t="shared" si="50"/>
        <v>TEST</v>
      </c>
      <c r="H775" t="str">
        <f t="shared" si="51"/>
        <v>TRAIN</v>
      </c>
      <c r="I775" t="str">
        <f t="shared" si="52"/>
        <v>TRAIN</v>
      </c>
    </row>
    <row r="776" spans="1:9" x14ac:dyDescent="0.3">
      <c r="A776">
        <v>24.299900000000001</v>
      </c>
      <c r="B776">
        <v>1.6677068205580761</v>
      </c>
      <c r="C776">
        <f t="shared" ca="1" si="49"/>
        <v>0.26704516683031321</v>
      </c>
      <c r="D776">
        <v>0.36365134350959671</v>
      </c>
      <c r="E776">
        <v>0.23374852968540161</v>
      </c>
      <c r="F776">
        <v>0.91178690252807904</v>
      </c>
      <c r="G776" t="str">
        <f t="shared" si="50"/>
        <v>TRAIN</v>
      </c>
      <c r="H776" t="str">
        <f t="shared" si="51"/>
        <v>TRAIN</v>
      </c>
      <c r="I776" t="str">
        <f t="shared" si="52"/>
        <v>TEST</v>
      </c>
    </row>
    <row r="777" spans="1:9" x14ac:dyDescent="0.3">
      <c r="A777">
        <v>23.299900000000001</v>
      </c>
      <c r="B777">
        <v>1.6677068205580761</v>
      </c>
      <c r="C777">
        <f t="shared" ca="1" si="49"/>
        <v>0.77821001184744387</v>
      </c>
      <c r="D777">
        <v>0.45116846575648029</v>
      </c>
      <c r="E777">
        <v>0.16379961911050944</v>
      </c>
      <c r="F777">
        <v>0.85726831883595744</v>
      </c>
      <c r="G777" t="str">
        <f t="shared" si="50"/>
        <v>TRAIN</v>
      </c>
      <c r="H777" t="str">
        <f t="shared" si="51"/>
        <v>TRAIN</v>
      </c>
      <c r="I777" t="str">
        <f t="shared" si="52"/>
        <v>TEST</v>
      </c>
    </row>
    <row r="778" spans="1:9" x14ac:dyDescent="0.3">
      <c r="A778">
        <v>22.761900000000001</v>
      </c>
      <c r="B778">
        <v>1.6677068205580761</v>
      </c>
      <c r="C778">
        <f t="shared" ca="1" si="49"/>
        <v>0.36161351442759437</v>
      </c>
      <c r="D778">
        <v>6.3959777308363774E-2</v>
      </c>
      <c r="E778">
        <v>0.58805579105944783</v>
      </c>
      <c r="F778">
        <v>0.76889034149174496</v>
      </c>
      <c r="G778" t="str">
        <f t="shared" si="50"/>
        <v>TRAIN</v>
      </c>
      <c r="H778" t="str">
        <f t="shared" si="51"/>
        <v>TRAIN</v>
      </c>
      <c r="I778" t="str">
        <f t="shared" si="52"/>
        <v>TEST</v>
      </c>
    </row>
    <row r="779" spans="1:9" x14ac:dyDescent="0.3">
      <c r="A779">
        <v>22.9</v>
      </c>
      <c r="B779">
        <v>1.6677068205580761</v>
      </c>
      <c r="C779">
        <f t="shared" ca="1" si="49"/>
        <v>0.16408023318030207</v>
      </c>
      <c r="D779">
        <v>0.36626066798320611</v>
      </c>
      <c r="E779">
        <v>0.45689272591752161</v>
      </c>
      <c r="F779">
        <v>0.76028792261354738</v>
      </c>
      <c r="G779" t="str">
        <f t="shared" si="50"/>
        <v>TRAIN</v>
      </c>
      <c r="H779" t="str">
        <f t="shared" si="51"/>
        <v>TRAIN</v>
      </c>
      <c r="I779" t="str">
        <f t="shared" si="52"/>
        <v>TEST</v>
      </c>
    </row>
    <row r="780" spans="1:9" x14ac:dyDescent="0.3">
      <c r="A780">
        <v>27.6</v>
      </c>
      <c r="B780">
        <v>1.4586150226995167</v>
      </c>
      <c r="C780">
        <f t="shared" ca="1" si="49"/>
        <v>0.15144097548158286</v>
      </c>
      <c r="D780">
        <v>0.21746107814437565</v>
      </c>
      <c r="E780">
        <v>0.79901296440218494</v>
      </c>
      <c r="F780">
        <v>0.32663695596050768</v>
      </c>
      <c r="G780" t="str">
        <f t="shared" si="50"/>
        <v>TRAIN</v>
      </c>
      <c r="H780" t="str">
        <f t="shared" si="51"/>
        <v>TEST</v>
      </c>
      <c r="I780" t="str">
        <f t="shared" si="52"/>
        <v>TRAIN</v>
      </c>
    </row>
    <row r="781" spans="1:9" x14ac:dyDescent="0.3">
      <c r="A781">
        <v>24.299900000000001</v>
      </c>
      <c r="B781">
        <v>1.6677068205580761</v>
      </c>
      <c r="C781">
        <f t="shared" ca="1" si="49"/>
        <v>0.3447782036282101</v>
      </c>
      <c r="D781">
        <v>0.57397706891205802</v>
      </c>
      <c r="E781">
        <v>0.31350139241727992</v>
      </c>
      <c r="F781">
        <v>0.43242849097297653</v>
      </c>
      <c r="G781" t="str">
        <f t="shared" si="50"/>
        <v>TRAIN</v>
      </c>
      <c r="H781" t="str">
        <f t="shared" si="51"/>
        <v>TRAIN</v>
      </c>
      <c r="I781" t="str">
        <f t="shared" si="52"/>
        <v>TRAIN</v>
      </c>
    </row>
    <row r="782" spans="1:9" x14ac:dyDescent="0.3">
      <c r="A782">
        <v>23.299900000000001</v>
      </c>
      <c r="B782">
        <v>1.6677068205580761</v>
      </c>
      <c r="C782">
        <f t="shared" ca="1" si="49"/>
        <v>0.96753891622007759</v>
      </c>
      <c r="D782">
        <v>0.45060550337111882</v>
      </c>
      <c r="E782">
        <v>0.5497560698577777</v>
      </c>
      <c r="F782">
        <v>0.40861595589106869</v>
      </c>
      <c r="G782" t="str">
        <f t="shared" si="50"/>
        <v>TRAIN</v>
      </c>
      <c r="H782" t="str">
        <f t="shared" si="51"/>
        <v>TRAIN</v>
      </c>
      <c r="I782" t="str">
        <f t="shared" si="52"/>
        <v>TRAIN</v>
      </c>
    </row>
    <row r="783" spans="1:9" x14ac:dyDescent="0.3">
      <c r="A783">
        <v>22.761900000000001</v>
      </c>
      <c r="B783">
        <v>1.6677068205580761</v>
      </c>
      <c r="C783">
        <f t="shared" ca="1" si="49"/>
        <v>0.12612231959103881</v>
      </c>
      <c r="D783">
        <v>0.7865241573499312</v>
      </c>
      <c r="E783">
        <v>0.91429037214729725</v>
      </c>
      <c r="F783">
        <v>0.74260450527737654</v>
      </c>
      <c r="G783" t="str">
        <f t="shared" si="50"/>
        <v>TEST</v>
      </c>
      <c r="H783" t="str">
        <f t="shared" si="51"/>
        <v>TEST</v>
      </c>
      <c r="I783" t="str">
        <f t="shared" si="52"/>
        <v>TEST</v>
      </c>
    </row>
    <row r="784" spans="1:9" x14ac:dyDescent="0.3">
      <c r="A784">
        <v>22.9</v>
      </c>
      <c r="B784">
        <v>1.6677068205580761</v>
      </c>
      <c r="C784">
        <f t="shared" ca="1" si="49"/>
        <v>0.14478993184557321</v>
      </c>
      <c r="D784">
        <v>0.61648324290257595</v>
      </c>
      <c r="E784">
        <v>0.17827362372145239</v>
      </c>
      <c r="F784">
        <v>0.95150291874171011</v>
      </c>
      <c r="G784" t="str">
        <f t="shared" si="50"/>
        <v>TRAIN</v>
      </c>
      <c r="H784" t="str">
        <f t="shared" si="51"/>
        <v>TRAIN</v>
      </c>
      <c r="I784" t="str">
        <f t="shared" si="52"/>
        <v>TEST</v>
      </c>
    </row>
    <row r="785" spans="1:9" x14ac:dyDescent="0.3">
      <c r="A785">
        <v>23.299900000000001</v>
      </c>
      <c r="B785">
        <v>1.6677068205580761</v>
      </c>
      <c r="C785">
        <f t="shared" ca="1" si="49"/>
        <v>0.2449546458821249</v>
      </c>
      <c r="D785">
        <v>0.13710473377658128</v>
      </c>
      <c r="E785">
        <v>0.24266300728318513</v>
      </c>
      <c r="F785">
        <v>9.0389543437779385E-2</v>
      </c>
      <c r="G785" t="str">
        <f t="shared" si="50"/>
        <v>TRAIN</v>
      </c>
      <c r="H785" t="str">
        <f t="shared" si="51"/>
        <v>TRAIN</v>
      </c>
      <c r="I785" t="str">
        <f t="shared" si="52"/>
        <v>TRAIN</v>
      </c>
    </row>
    <row r="786" spans="1:9" x14ac:dyDescent="0.3">
      <c r="A786">
        <v>22.9</v>
      </c>
      <c r="B786">
        <v>1.6677068205580761</v>
      </c>
      <c r="C786">
        <f t="shared" ca="1" si="49"/>
        <v>0.27562268439778892</v>
      </c>
      <c r="D786">
        <v>0.48279072821005931</v>
      </c>
      <c r="E786">
        <v>0.23554542252191879</v>
      </c>
      <c r="F786">
        <v>0.66912786916922107</v>
      </c>
      <c r="G786" t="str">
        <f t="shared" si="50"/>
        <v>TRAIN</v>
      </c>
      <c r="H786" t="str">
        <f t="shared" si="51"/>
        <v>TRAIN</v>
      </c>
      <c r="I786" t="str">
        <f t="shared" si="52"/>
        <v>TRAIN</v>
      </c>
    </row>
    <row r="787" spans="1:9" x14ac:dyDescent="0.3">
      <c r="A787">
        <v>23.299900000000001</v>
      </c>
      <c r="B787">
        <v>1.6677068205580761</v>
      </c>
      <c r="C787">
        <f t="shared" ca="1" si="49"/>
        <v>0.48161201858106495</v>
      </c>
      <c r="D787">
        <v>0.71907096535782478</v>
      </c>
      <c r="E787">
        <v>0.83164021207075467</v>
      </c>
      <c r="F787">
        <v>0.895140929343476</v>
      </c>
      <c r="G787" t="str">
        <f t="shared" si="50"/>
        <v>TEST</v>
      </c>
      <c r="H787" t="str">
        <f t="shared" si="51"/>
        <v>TEST</v>
      </c>
      <c r="I787" t="str">
        <f t="shared" si="52"/>
        <v>TEST</v>
      </c>
    </row>
    <row r="788" spans="1:9" x14ac:dyDescent="0.3">
      <c r="A788">
        <v>22.9</v>
      </c>
      <c r="B788">
        <v>1.6677068205580761</v>
      </c>
      <c r="C788">
        <f t="shared" ca="1" si="49"/>
        <v>0.67422567529187127</v>
      </c>
      <c r="D788">
        <v>0.5903009021083121</v>
      </c>
      <c r="E788">
        <v>0.56558251830205664</v>
      </c>
      <c r="F788">
        <v>0.6480861781588122</v>
      </c>
      <c r="G788" t="str">
        <f t="shared" si="50"/>
        <v>TRAIN</v>
      </c>
      <c r="H788" t="str">
        <f t="shared" si="51"/>
        <v>TRAIN</v>
      </c>
      <c r="I788" t="str">
        <f t="shared" si="52"/>
        <v>TRAIN</v>
      </c>
    </row>
    <row r="789" spans="1:9" x14ac:dyDescent="0.3">
      <c r="A789">
        <v>35</v>
      </c>
      <c r="B789">
        <v>0.69314718055994529</v>
      </c>
      <c r="C789">
        <f t="shared" ca="1" si="49"/>
        <v>0.76948677471037052</v>
      </c>
      <c r="D789">
        <v>0.97559882504058826</v>
      </c>
      <c r="E789">
        <v>0.7695352771640469</v>
      </c>
      <c r="F789">
        <v>0.74678385808013392</v>
      </c>
      <c r="G789" t="str">
        <f t="shared" si="50"/>
        <v>TEST</v>
      </c>
      <c r="H789" t="str">
        <f t="shared" si="51"/>
        <v>TEST</v>
      </c>
      <c r="I789" t="str">
        <f t="shared" si="52"/>
        <v>TEST</v>
      </c>
    </row>
    <row r="790" spans="1:9" x14ac:dyDescent="0.3">
      <c r="A790">
        <v>33.098799999999997</v>
      </c>
      <c r="B790">
        <v>1.1939224684724346</v>
      </c>
      <c r="C790">
        <f t="shared" ca="1" si="49"/>
        <v>0.98676429715125202</v>
      </c>
      <c r="D790">
        <v>0.91448635060915962</v>
      </c>
      <c r="E790">
        <v>0.41402984618446648</v>
      </c>
      <c r="F790">
        <v>8.2249221990616017E-2</v>
      </c>
      <c r="G790" t="str">
        <f t="shared" si="50"/>
        <v>TEST</v>
      </c>
      <c r="H790" t="str">
        <f t="shared" si="51"/>
        <v>TRAIN</v>
      </c>
      <c r="I790" t="str">
        <f t="shared" si="52"/>
        <v>TRAIN</v>
      </c>
    </row>
    <row r="791" spans="1:9" x14ac:dyDescent="0.3">
      <c r="A791">
        <v>31.9</v>
      </c>
      <c r="B791">
        <v>1.33500106673234</v>
      </c>
      <c r="C791">
        <f t="shared" ca="1" si="49"/>
        <v>0.61319310388814519</v>
      </c>
      <c r="D791">
        <v>0.69943941950605448</v>
      </c>
      <c r="E791">
        <v>0.89981611445260912</v>
      </c>
      <c r="F791">
        <v>0.65278848054286509</v>
      </c>
      <c r="G791" t="str">
        <f t="shared" si="50"/>
        <v>TEST</v>
      </c>
      <c r="H791" t="str">
        <f t="shared" si="51"/>
        <v>TEST</v>
      </c>
      <c r="I791" t="str">
        <f t="shared" si="52"/>
        <v>TRAIN</v>
      </c>
    </row>
    <row r="792" spans="1:9" x14ac:dyDescent="0.3">
      <c r="A792">
        <v>35.200000000000003</v>
      </c>
      <c r="B792">
        <v>1.3862943611198906</v>
      </c>
      <c r="C792">
        <f t="shared" ca="1" si="49"/>
        <v>0.53201701020750991</v>
      </c>
      <c r="D792">
        <v>0.27312770987101265</v>
      </c>
      <c r="E792">
        <v>0.42385126127282069</v>
      </c>
      <c r="F792">
        <v>0.13893713849536871</v>
      </c>
      <c r="G792" t="str">
        <f t="shared" si="50"/>
        <v>TRAIN</v>
      </c>
      <c r="H792" t="str">
        <f t="shared" si="51"/>
        <v>TRAIN</v>
      </c>
      <c r="I792" t="str">
        <f t="shared" si="52"/>
        <v>TRAIN</v>
      </c>
    </row>
    <row r="793" spans="1:9" x14ac:dyDescent="0.3">
      <c r="A793">
        <v>33.098799999999997</v>
      </c>
      <c r="B793">
        <v>1.1939224684724346</v>
      </c>
      <c r="C793">
        <f t="shared" ca="1" si="49"/>
        <v>5.5480806562792084E-3</v>
      </c>
      <c r="D793">
        <v>0.23087321326596899</v>
      </c>
      <c r="E793">
        <v>0.89893139132492916</v>
      </c>
      <c r="F793">
        <v>0.71356323132760779</v>
      </c>
      <c r="G793" t="str">
        <f t="shared" si="50"/>
        <v>TRAIN</v>
      </c>
      <c r="H793" t="str">
        <f t="shared" si="51"/>
        <v>TEST</v>
      </c>
      <c r="I793" t="str">
        <f t="shared" si="52"/>
        <v>TEST</v>
      </c>
    </row>
    <row r="794" spans="1:9" x14ac:dyDescent="0.3">
      <c r="A794">
        <v>31.9</v>
      </c>
      <c r="B794">
        <v>1.33500106673234</v>
      </c>
      <c r="C794">
        <f t="shared" ca="1" si="49"/>
        <v>0.62216784930024827</v>
      </c>
      <c r="D794">
        <v>0.94990662046609142</v>
      </c>
      <c r="E794">
        <v>0.22708973399031285</v>
      </c>
      <c r="F794">
        <v>0.31751260580604879</v>
      </c>
      <c r="G794" t="str">
        <f t="shared" si="50"/>
        <v>TEST</v>
      </c>
      <c r="H794" t="str">
        <f t="shared" si="51"/>
        <v>TRAIN</v>
      </c>
      <c r="I794" t="str">
        <f t="shared" si="52"/>
        <v>TRAIN</v>
      </c>
    </row>
    <row r="795" spans="1:9" x14ac:dyDescent="0.3">
      <c r="A795">
        <v>35.200000000000003</v>
      </c>
      <c r="B795">
        <v>1.3862943611198906</v>
      </c>
      <c r="C795">
        <f t="shared" ca="1" si="49"/>
        <v>0.38143448376382816</v>
      </c>
      <c r="D795">
        <v>0.61213973527733401</v>
      </c>
      <c r="E795">
        <v>0.74361321174984452</v>
      </c>
      <c r="F795">
        <v>0.61077075011056847</v>
      </c>
      <c r="G795" t="str">
        <f t="shared" si="50"/>
        <v>TRAIN</v>
      </c>
      <c r="H795" t="str">
        <f t="shared" si="51"/>
        <v>TEST</v>
      </c>
      <c r="I795" t="str">
        <f t="shared" si="52"/>
        <v>TRAIN</v>
      </c>
    </row>
    <row r="796" spans="1:9" x14ac:dyDescent="0.3">
      <c r="A796">
        <v>35.5</v>
      </c>
      <c r="B796">
        <v>1.2527629684953681</v>
      </c>
      <c r="C796">
        <f t="shared" ca="1" si="49"/>
        <v>0.80558777323441888</v>
      </c>
      <c r="D796">
        <v>0.23228203626244459</v>
      </c>
      <c r="E796">
        <v>0.36124413476348227</v>
      </c>
      <c r="F796">
        <v>0.44278755934372316</v>
      </c>
      <c r="G796" t="str">
        <f t="shared" si="50"/>
        <v>TRAIN</v>
      </c>
      <c r="H796" t="str">
        <f t="shared" si="51"/>
        <v>TRAIN</v>
      </c>
      <c r="I796" t="str">
        <f t="shared" si="52"/>
        <v>TRAIN</v>
      </c>
    </row>
    <row r="797" spans="1:9" x14ac:dyDescent="0.3">
      <c r="A797">
        <v>32.4</v>
      </c>
      <c r="B797">
        <v>1.2527629684953681</v>
      </c>
      <c r="C797">
        <f t="shared" ca="1" si="49"/>
        <v>8.7547706095242317E-3</v>
      </c>
      <c r="D797">
        <v>0.44623881726198766</v>
      </c>
      <c r="E797">
        <v>0.83353529210057009</v>
      </c>
      <c r="F797">
        <v>0.35913478809985644</v>
      </c>
      <c r="G797" t="str">
        <f t="shared" si="50"/>
        <v>TRAIN</v>
      </c>
      <c r="H797" t="str">
        <f t="shared" si="51"/>
        <v>TEST</v>
      </c>
      <c r="I797" t="str">
        <f t="shared" si="52"/>
        <v>TRAIN</v>
      </c>
    </row>
    <row r="798" spans="1:9" x14ac:dyDescent="0.3">
      <c r="A798">
        <v>32.4</v>
      </c>
      <c r="B798">
        <v>1.33500106673234</v>
      </c>
      <c r="C798">
        <f t="shared" ca="1" si="49"/>
        <v>0.30186211341924507</v>
      </c>
      <c r="D798">
        <v>0.20131231104924885</v>
      </c>
      <c r="E798">
        <v>0.91366241781083424</v>
      </c>
      <c r="F798">
        <v>0.31317959833350395</v>
      </c>
      <c r="G798" t="str">
        <f t="shared" si="50"/>
        <v>TRAIN</v>
      </c>
      <c r="H798" t="str">
        <f t="shared" si="51"/>
        <v>TEST</v>
      </c>
      <c r="I798" t="str">
        <f t="shared" si="52"/>
        <v>TRAIN</v>
      </c>
    </row>
    <row r="799" spans="1:9" x14ac:dyDescent="0.3">
      <c r="A799">
        <v>32.4</v>
      </c>
      <c r="B799">
        <v>1.33500106673234</v>
      </c>
      <c r="C799">
        <f t="shared" ca="1" si="49"/>
        <v>0.8144643488547485</v>
      </c>
      <c r="D799">
        <v>0.50659532712256672</v>
      </c>
      <c r="E799">
        <v>0.83378831410270171</v>
      </c>
      <c r="F799">
        <v>0.25950516691829295</v>
      </c>
      <c r="G799" t="str">
        <f t="shared" si="50"/>
        <v>TRAIN</v>
      </c>
      <c r="H799" t="str">
        <f t="shared" si="51"/>
        <v>TEST</v>
      </c>
      <c r="I799" t="str">
        <f t="shared" si="52"/>
        <v>TRAIN</v>
      </c>
    </row>
    <row r="800" spans="1:9" x14ac:dyDescent="0.3">
      <c r="A800">
        <v>39.200000000000003</v>
      </c>
      <c r="B800">
        <v>0.83290912293510388</v>
      </c>
      <c r="C800">
        <f t="shared" ca="1" si="49"/>
        <v>0.16545264879875676</v>
      </c>
      <c r="D800">
        <v>0.59039834947483782</v>
      </c>
      <c r="E800">
        <v>0.30069678317755455</v>
      </c>
      <c r="F800">
        <v>0.86117260188479794</v>
      </c>
      <c r="G800" t="str">
        <f t="shared" si="50"/>
        <v>TRAIN</v>
      </c>
      <c r="H800" t="str">
        <f t="shared" si="51"/>
        <v>TRAIN</v>
      </c>
      <c r="I800" t="str">
        <f t="shared" si="52"/>
        <v>TEST</v>
      </c>
    </row>
    <row r="801" spans="1:9" x14ac:dyDescent="0.3">
      <c r="A801">
        <v>38.1</v>
      </c>
      <c r="B801">
        <v>0.83290912293510388</v>
      </c>
      <c r="C801">
        <f t="shared" ca="1" si="49"/>
        <v>0.777356283670943</v>
      </c>
      <c r="D801">
        <v>0.80278800722283494</v>
      </c>
      <c r="E801">
        <v>0.71341300202140068</v>
      </c>
      <c r="F801">
        <v>0.40303233599069277</v>
      </c>
      <c r="G801" t="str">
        <f t="shared" si="50"/>
        <v>TEST</v>
      </c>
      <c r="H801" t="str">
        <f t="shared" si="51"/>
        <v>TEST</v>
      </c>
      <c r="I801" t="str">
        <f t="shared" si="52"/>
        <v>TRAIN</v>
      </c>
    </row>
    <row r="802" spans="1:9" x14ac:dyDescent="0.3">
      <c r="A802">
        <v>34</v>
      </c>
      <c r="B802">
        <v>1.2527629684953681</v>
      </c>
      <c r="C802">
        <f t="shared" ca="1" si="49"/>
        <v>0.43556837472998633</v>
      </c>
      <c r="D802">
        <v>0.57211204977836605</v>
      </c>
      <c r="E802">
        <v>0.85869032961356362</v>
      </c>
      <c r="F802">
        <v>0.28922370559731503</v>
      </c>
      <c r="G802" t="str">
        <f t="shared" si="50"/>
        <v>TRAIN</v>
      </c>
      <c r="H802" t="str">
        <f t="shared" si="51"/>
        <v>TEST</v>
      </c>
      <c r="I802" t="str">
        <f t="shared" si="52"/>
        <v>TRAIN</v>
      </c>
    </row>
    <row r="803" spans="1:9" x14ac:dyDescent="0.3">
      <c r="A803">
        <v>31.9</v>
      </c>
      <c r="B803">
        <v>1.33500106673234</v>
      </c>
      <c r="C803">
        <f t="shared" ca="1" si="49"/>
        <v>0.2863856723964564</v>
      </c>
      <c r="D803">
        <v>0.69850247457266101</v>
      </c>
      <c r="E803">
        <v>9.7656276380400087E-3</v>
      </c>
      <c r="F803">
        <v>0.16788544044632692</v>
      </c>
      <c r="G803" t="str">
        <f t="shared" si="50"/>
        <v>TEST</v>
      </c>
      <c r="H803" t="str">
        <f t="shared" si="51"/>
        <v>TRAIN</v>
      </c>
      <c r="I803" t="str">
        <f t="shared" si="52"/>
        <v>TRAIN</v>
      </c>
    </row>
    <row r="804" spans="1:9" x14ac:dyDescent="0.3">
      <c r="A804">
        <v>35.200000000000003</v>
      </c>
      <c r="B804">
        <v>1.3862943611198906</v>
      </c>
      <c r="C804">
        <f t="shared" ca="1" si="49"/>
        <v>0.9517183846042212</v>
      </c>
      <c r="D804">
        <v>0.10948193960306585</v>
      </c>
      <c r="E804">
        <v>0.92977087224355037</v>
      </c>
      <c r="F804">
        <v>0.55455608815413526</v>
      </c>
      <c r="G804" t="str">
        <f t="shared" si="50"/>
        <v>TRAIN</v>
      </c>
      <c r="H804" t="str">
        <f t="shared" si="51"/>
        <v>TEST</v>
      </c>
      <c r="I804" t="str">
        <f t="shared" si="52"/>
        <v>TRAIN</v>
      </c>
    </row>
    <row r="805" spans="1:9" x14ac:dyDescent="0.3">
      <c r="A805">
        <v>29.2</v>
      </c>
      <c r="B805">
        <v>1.2527629684953681</v>
      </c>
      <c r="C805">
        <f t="shared" ca="1" si="49"/>
        <v>0.25981871673519652</v>
      </c>
      <c r="D805">
        <v>0.7452634245498424</v>
      </c>
      <c r="E805">
        <v>0.56185258725503107</v>
      </c>
      <c r="F805">
        <v>0.24979604056051796</v>
      </c>
      <c r="G805" t="str">
        <f t="shared" si="50"/>
        <v>TEST</v>
      </c>
      <c r="H805" t="str">
        <f t="shared" si="51"/>
        <v>TRAIN</v>
      </c>
      <c r="I805" t="str">
        <f t="shared" si="52"/>
        <v>TRAIN</v>
      </c>
    </row>
    <row r="806" spans="1:9" x14ac:dyDescent="0.3">
      <c r="A806">
        <v>34.4</v>
      </c>
      <c r="B806">
        <v>0.83290912293510388</v>
      </c>
      <c r="C806">
        <f t="shared" ca="1" si="49"/>
        <v>0.54052938815052087</v>
      </c>
      <c r="D806">
        <v>0.13221179698527608</v>
      </c>
      <c r="E806">
        <v>0.82800255472916751</v>
      </c>
      <c r="F806">
        <v>0.47032628774841756</v>
      </c>
      <c r="G806" t="str">
        <f t="shared" si="50"/>
        <v>TRAIN</v>
      </c>
      <c r="H806" t="str">
        <f t="shared" si="51"/>
        <v>TEST</v>
      </c>
      <c r="I806" t="str">
        <f t="shared" si="52"/>
        <v>TRAIN</v>
      </c>
    </row>
    <row r="807" spans="1:9" x14ac:dyDescent="0.3">
      <c r="A807">
        <v>33</v>
      </c>
      <c r="B807">
        <v>1.2809338454620642</v>
      </c>
      <c r="C807">
        <f t="shared" ca="1" si="49"/>
        <v>0.83678593981854776</v>
      </c>
      <c r="D807">
        <v>0.99928182515589603</v>
      </c>
      <c r="E807">
        <v>0.14365979971707776</v>
      </c>
      <c r="F807">
        <v>4.6392909859102605E-2</v>
      </c>
      <c r="G807" t="str">
        <f t="shared" si="50"/>
        <v>TEST</v>
      </c>
      <c r="H807" t="str">
        <f t="shared" si="51"/>
        <v>TRAIN</v>
      </c>
      <c r="I807" t="str">
        <f t="shared" si="52"/>
        <v>TRAIN</v>
      </c>
    </row>
    <row r="808" spans="1:9" x14ac:dyDescent="0.3">
      <c r="A808">
        <v>28.4</v>
      </c>
      <c r="B808">
        <v>1.824549292051046</v>
      </c>
      <c r="C808">
        <f t="shared" ca="1" si="49"/>
        <v>0.21031500931809821</v>
      </c>
      <c r="D808">
        <v>0.98601689206256948</v>
      </c>
      <c r="E808">
        <v>0.88126290167779775</v>
      </c>
      <c r="F808">
        <v>0.37953590046101437</v>
      </c>
      <c r="G808" t="str">
        <f t="shared" si="50"/>
        <v>TEST</v>
      </c>
      <c r="H808" t="str">
        <f t="shared" si="51"/>
        <v>TEST</v>
      </c>
      <c r="I808" t="str">
        <f t="shared" si="52"/>
        <v>TRAIN</v>
      </c>
    </row>
    <row r="809" spans="1:9" x14ac:dyDescent="0.3">
      <c r="A809">
        <v>30.5</v>
      </c>
      <c r="B809">
        <v>1.791759469228055</v>
      </c>
      <c r="C809">
        <f t="shared" ca="1" si="49"/>
        <v>0.74725402899355742</v>
      </c>
      <c r="D809">
        <v>0.56141645652602756</v>
      </c>
      <c r="E809">
        <v>0.29204277108554011</v>
      </c>
      <c r="F809">
        <v>0.62951346906299976</v>
      </c>
      <c r="G809" t="str">
        <f t="shared" si="50"/>
        <v>TRAIN</v>
      </c>
      <c r="H809" t="str">
        <f t="shared" si="51"/>
        <v>TRAIN</v>
      </c>
      <c r="I809" t="str">
        <f t="shared" si="52"/>
        <v>TRAIN</v>
      </c>
    </row>
    <row r="810" spans="1:9" x14ac:dyDescent="0.3">
      <c r="A810">
        <v>28.4</v>
      </c>
      <c r="B810">
        <v>1.824549292051046</v>
      </c>
      <c r="C810">
        <f t="shared" ca="1" si="49"/>
        <v>0.20963543883366975</v>
      </c>
      <c r="D810">
        <v>0.20009095168470747</v>
      </c>
      <c r="E810">
        <v>0.46628076344502445</v>
      </c>
      <c r="F810">
        <v>0.42305914085936269</v>
      </c>
      <c r="G810" t="str">
        <f t="shared" si="50"/>
        <v>TRAIN</v>
      </c>
      <c r="H810" t="str">
        <f t="shared" si="51"/>
        <v>TRAIN</v>
      </c>
      <c r="I810" t="str">
        <f t="shared" si="52"/>
        <v>TRAIN</v>
      </c>
    </row>
    <row r="811" spans="1:9" x14ac:dyDescent="0.3">
      <c r="A811">
        <v>34.5</v>
      </c>
      <c r="B811">
        <v>1.0986122886681098</v>
      </c>
      <c r="C811">
        <f t="shared" ca="1" si="49"/>
        <v>0.59705068885404877</v>
      </c>
      <c r="D811">
        <v>0.97059490802421677</v>
      </c>
      <c r="E811">
        <v>0.89876988880264741</v>
      </c>
      <c r="F811">
        <v>0.74630659240041386</v>
      </c>
      <c r="G811" t="str">
        <f t="shared" si="50"/>
        <v>TEST</v>
      </c>
      <c r="H811" t="str">
        <f t="shared" si="51"/>
        <v>TEST</v>
      </c>
      <c r="I811" t="str">
        <f t="shared" si="52"/>
        <v>TEST</v>
      </c>
    </row>
    <row r="812" spans="1:9" x14ac:dyDescent="0.3">
      <c r="A812">
        <v>28.993500000000001</v>
      </c>
      <c r="B812">
        <v>1.6677068205580761</v>
      </c>
      <c r="C812">
        <f t="shared" ca="1" si="49"/>
        <v>0.21175677327798359</v>
      </c>
      <c r="D812">
        <v>0.65707285019125283</v>
      </c>
      <c r="E812">
        <v>0.79455492661707894</v>
      </c>
      <c r="F812">
        <v>0.40265235872822791</v>
      </c>
      <c r="G812" t="str">
        <f t="shared" si="50"/>
        <v>TRAIN</v>
      </c>
      <c r="H812" t="str">
        <f t="shared" si="51"/>
        <v>TEST</v>
      </c>
      <c r="I812" t="str">
        <f t="shared" si="52"/>
        <v>TRAIN</v>
      </c>
    </row>
    <row r="813" spans="1:9" x14ac:dyDescent="0.3">
      <c r="A813">
        <v>26</v>
      </c>
      <c r="B813">
        <v>1.824549292051046</v>
      </c>
      <c r="C813">
        <f t="shared" ca="1" si="49"/>
        <v>0.79928730214132715</v>
      </c>
      <c r="D813">
        <v>0.63668143017318191</v>
      </c>
      <c r="E813">
        <v>0.35425434129453937</v>
      </c>
      <c r="F813">
        <v>5.1115705412676626E-2</v>
      </c>
      <c r="G813" t="str">
        <f t="shared" si="50"/>
        <v>TRAIN</v>
      </c>
      <c r="H813" t="str">
        <f t="shared" si="51"/>
        <v>TRAIN</v>
      </c>
      <c r="I813" t="str">
        <f t="shared" si="52"/>
        <v>TRAIN</v>
      </c>
    </row>
    <row r="814" spans="1:9" x14ac:dyDescent="0.3">
      <c r="A814">
        <v>28.993500000000001</v>
      </c>
      <c r="B814">
        <v>1.6677068205580761</v>
      </c>
      <c r="C814">
        <f t="shared" ca="1" si="49"/>
        <v>0.94298577439817155</v>
      </c>
      <c r="D814">
        <v>0.49393433167429679</v>
      </c>
      <c r="E814">
        <v>0.25912035700101277</v>
      </c>
      <c r="F814">
        <v>2.663971210422611E-2</v>
      </c>
      <c r="G814" t="str">
        <f t="shared" si="50"/>
        <v>TRAIN</v>
      </c>
      <c r="H814" t="str">
        <f t="shared" si="51"/>
        <v>TRAIN</v>
      </c>
      <c r="I814" t="str">
        <f t="shared" si="52"/>
        <v>TRAIN</v>
      </c>
    </row>
    <row r="815" spans="1:9" x14ac:dyDescent="0.3">
      <c r="A815">
        <v>26</v>
      </c>
      <c r="B815">
        <v>1.824549292051046</v>
      </c>
      <c r="C815">
        <f t="shared" ca="1" si="49"/>
        <v>0.6440831988714808</v>
      </c>
      <c r="D815">
        <v>0.51882515821199116</v>
      </c>
      <c r="E815">
        <v>0.7609776751864249</v>
      </c>
      <c r="F815">
        <v>0.76766211670349738</v>
      </c>
      <c r="G815" t="str">
        <f t="shared" si="50"/>
        <v>TRAIN</v>
      </c>
      <c r="H815" t="str">
        <f t="shared" si="51"/>
        <v>TEST</v>
      </c>
      <c r="I815" t="str">
        <f t="shared" si="52"/>
        <v>TEST</v>
      </c>
    </row>
    <row r="816" spans="1:9" x14ac:dyDescent="0.3">
      <c r="A816">
        <v>28.993500000000001</v>
      </c>
      <c r="B816">
        <v>1.6677068205580761</v>
      </c>
      <c r="C816">
        <f t="shared" ca="1" si="49"/>
        <v>0.25913486274569353</v>
      </c>
      <c r="D816">
        <v>0.8186526305818963</v>
      </c>
      <c r="E816">
        <v>0.20510485804534839</v>
      </c>
      <c r="F816">
        <v>0.45838492906395589</v>
      </c>
      <c r="G816" t="str">
        <f t="shared" si="50"/>
        <v>TEST</v>
      </c>
      <c r="H816" t="str">
        <f t="shared" si="51"/>
        <v>TRAIN</v>
      </c>
      <c r="I816" t="str">
        <f t="shared" si="52"/>
        <v>TRAIN</v>
      </c>
    </row>
    <row r="817" spans="1:9" x14ac:dyDescent="0.3">
      <c r="A817">
        <v>30.5</v>
      </c>
      <c r="B817">
        <v>1.791759469228055</v>
      </c>
      <c r="C817">
        <f t="shared" ca="1" si="49"/>
        <v>0.26009397370357612</v>
      </c>
      <c r="D817">
        <v>0.31955881845230527</v>
      </c>
      <c r="E817">
        <v>0.10011441077157734</v>
      </c>
      <c r="F817">
        <v>0.35405508006982889</v>
      </c>
      <c r="G817" t="str">
        <f t="shared" si="50"/>
        <v>TRAIN</v>
      </c>
      <c r="H817" t="str">
        <f t="shared" si="51"/>
        <v>TRAIN</v>
      </c>
      <c r="I817" t="str">
        <f t="shared" si="52"/>
        <v>TRAIN</v>
      </c>
    </row>
    <row r="818" spans="1:9" x14ac:dyDescent="0.3">
      <c r="A818">
        <v>45.1</v>
      </c>
      <c r="B818">
        <v>0.87546873735389985</v>
      </c>
      <c r="C818">
        <f t="shared" ca="1" si="49"/>
        <v>0.29882761454052198</v>
      </c>
      <c r="D818">
        <v>0.50477489203272141</v>
      </c>
      <c r="E818">
        <v>6.713064304178129E-2</v>
      </c>
      <c r="F818">
        <v>0.11979674954153852</v>
      </c>
      <c r="G818" t="str">
        <f t="shared" si="50"/>
        <v>TRAIN</v>
      </c>
      <c r="H818" t="str">
        <f t="shared" si="51"/>
        <v>TRAIN</v>
      </c>
      <c r="I818" t="str">
        <f t="shared" si="52"/>
        <v>TRAIN</v>
      </c>
    </row>
    <row r="819" spans="1:9" x14ac:dyDescent="0.3">
      <c r="A819">
        <v>34.548200000000001</v>
      </c>
      <c r="B819">
        <v>1.0986122886681098</v>
      </c>
      <c r="C819">
        <f t="shared" ca="1" si="49"/>
        <v>0.94741563468708945</v>
      </c>
      <c r="D819">
        <v>7.5654904319772509E-2</v>
      </c>
      <c r="E819">
        <v>0.35832570349849047</v>
      </c>
      <c r="F819">
        <v>0.5815281082387509</v>
      </c>
      <c r="G819" t="str">
        <f t="shared" si="50"/>
        <v>TRAIN</v>
      </c>
      <c r="H819" t="str">
        <f t="shared" si="51"/>
        <v>TRAIN</v>
      </c>
      <c r="I819" t="str">
        <f t="shared" si="52"/>
        <v>TRAIN</v>
      </c>
    </row>
    <row r="820" spans="1:9" x14ac:dyDescent="0.3">
      <c r="A820">
        <v>40.299999999999997</v>
      </c>
      <c r="B820">
        <v>0.69314718055994529</v>
      </c>
      <c r="C820">
        <f t="shared" ca="1" si="49"/>
        <v>2.1513468260634716E-2</v>
      </c>
      <c r="D820">
        <v>0.19213657316452082</v>
      </c>
      <c r="E820">
        <v>0.58503310525997043</v>
      </c>
      <c r="F820">
        <v>0.38437577673468681</v>
      </c>
      <c r="G820" t="str">
        <f t="shared" si="50"/>
        <v>TRAIN</v>
      </c>
      <c r="H820" t="str">
        <f t="shared" si="51"/>
        <v>TRAIN</v>
      </c>
      <c r="I820" t="str">
        <f t="shared" si="52"/>
        <v>TRAIN</v>
      </c>
    </row>
    <row r="821" spans="1:9" x14ac:dyDescent="0.3">
      <c r="A821">
        <v>40.6</v>
      </c>
      <c r="B821">
        <v>0.69314718055994529</v>
      </c>
      <c r="C821">
        <f t="shared" ca="1" si="49"/>
        <v>0.70829020287208355</v>
      </c>
      <c r="D821">
        <v>0.18917103979536787</v>
      </c>
      <c r="E821">
        <v>0.22621074378385986</v>
      </c>
      <c r="F821">
        <v>0.91666823215768289</v>
      </c>
      <c r="G821" t="str">
        <f t="shared" si="50"/>
        <v>TRAIN</v>
      </c>
      <c r="H821" t="str">
        <f t="shared" si="51"/>
        <v>TRAIN</v>
      </c>
      <c r="I821" t="str">
        <f t="shared" si="52"/>
        <v>TEST</v>
      </c>
    </row>
    <row r="822" spans="1:9" x14ac:dyDescent="0.3">
      <c r="A822">
        <v>42.399099999999997</v>
      </c>
      <c r="B822">
        <v>0.78845736036427028</v>
      </c>
      <c r="C822">
        <f t="shared" ca="1" si="49"/>
        <v>0.32578239716338564</v>
      </c>
      <c r="D822">
        <v>0.88127030293335329</v>
      </c>
      <c r="E822">
        <v>0.3922506951413729</v>
      </c>
      <c r="F822">
        <v>0.25719775330741157</v>
      </c>
      <c r="G822" t="str">
        <f t="shared" si="50"/>
        <v>TEST</v>
      </c>
      <c r="H822" t="str">
        <f t="shared" si="51"/>
        <v>TRAIN</v>
      </c>
      <c r="I822" t="str">
        <f t="shared" si="52"/>
        <v>TRAIN</v>
      </c>
    </row>
    <row r="823" spans="1:9" x14ac:dyDescent="0.3">
      <c r="A823">
        <v>44.999099999999999</v>
      </c>
      <c r="B823">
        <v>0.78845736036427028</v>
      </c>
      <c r="C823">
        <f t="shared" ca="1" si="49"/>
        <v>0.24121188381660752</v>
      </c>
      <c r="D823">
        <v>0.12669866073040481</v>
      </c>
      <c r="E823">
        <v>0.45992181687036893</v>
      </c>
      <c r="F823">
        <v>0.882680184909717</v>
      </c>
      <c r="G823" t="str">
        <f t="shared" si="50"/>
        <v>TRAIN</v>
      </c>
      <c r="H823" t="str">
        <f t="shared" si="51"/>
        <v>TRAIN</v>
      </c>
      <c r="I823" t="str">
        <f t="shared" si="52"/>
        <v>TEST</v>
      </c>
    </row>
    <row r="824" spans="1:9" x14ac:dyDescent="0.3">
      <c r="A824">
        <v>41.9</v>
      </c>
      <c r="B824">
        <v>0.87546873735389985</v>
      </c>
      <c r="C824">
        <f t="shared" ca="1" si="49"/>
        <v>0.12041769555788195</v>
      </c>
      <c r="D824">
        <v>0.65739232320488372</v>
      </c>
      <c r="E824">
        <v>0.10861567322933263</v>
      </c>
      <c r="F824">
        <v>0.5956359057895626</v>
      </c>
      <c r="G824" t="str">
        <f t="shared" si="50"/>
        <v>TRAIN</v>
      </c>
      <c r="H824" t="str">
        <f t="shared" si="51"/>
        <v>TRAIN</v>
      </c>
      <c r="I824" t="str">
        <f t="shared" si="52"/>
        <v>TRAIN</v>
      </c>
    </row>
    <row r="825" spans="1:9" x14ac:dyDescent="0.3">
      <c r="A825">
        <v>41.5</v>
      </c>
      <c r="B825">
        <v>0.87546873735389985</v>
      </c>
      <c r="C825">
        <f t="shared" ca="1" si="49"/>
        <v>0.22327551722641115</v>
      </c>
      <c r="D825">
        <v>0.61999731251786139</v>
      </c>
      <c r="E825">
        <v>0.49905837458149604</v>
      </c>
      <c r="F825">
        <v>0.72203732267189102</v>
      </c>
      <c r="G825" t="str">
        <f t="shared" si="50"/>
        <v>TRAIN</v>
      </c>
      <c r="H825" t="str">
        <f t="shared" si="51"/>
        <v>TRAIN</v>
      </c>
      <c r="I825" t="str">
        <f t="shared" si="52"/>
        <v>TEST</v>
      </c>
    </row>
    <row r="826" spans="1:9" x14ac:dyDescent="0.3">
      <c r="A826">
        <v>42.399099999999997</v>
      </c>
      <c r="B826">
        <v>0.78845736036427028</v>
      </c>
      <c r="C826">
        <f t="shared" ca="1" si="49"/>
        <v>0.85693913849723458</v>
      </c>
      <c r="D826">
        <v>5.6099337330975829E-2</v>
      </c>
      <c r="E826">
        <v>0.4992951309533975</v>
      </c>
      <c r="F826">
        <v>0.41437689158135993</v>
      </c>
      <c r="G826" t="str">
        <f t="shared" si="50"/>
        <v>TRAIN</v>
      </c>
      <c r="H826" t="str">
        <f t="shared" si="51"/>
        <v>TRAIN</v>
      </c>
      <c r="I826" t="str">
        <f t="shared" si="52"/>
        <v>TRAIN</v>
      </c>
    </row>
    <row r="827" spans="1:9" x14ac:dyDescent="0.3">
      <c r="A827">
        <v>44.999099999999999</v>
      </c>
      <c r="B827">
        <v>0.78845736036427028</v>
      </c>
      <c r="C827">
        <f t="shared" ca="1" si="49"/>
        <v>0.63292903518508881</v>
      </c>
      <c r="D827">
        <v>0.18134879880788957</v>
      </c>
      <c r="E827">
        <v>0.8638195771457241</v>
      </c>
      <c r="F827">
        <v>0.58221398833156379</v>
      </c>
      <c r="G827" t="str">
        <f t="shared" si="50"/>
        <v>TRAIN</v>
      </c>
      <c r="H827" t="str">
        <f t="shared" si="51"/>
        <v>TEST</v>
      </c>
      <c r="I827" t="str">
        <f t="shared" si="52"/>
        <v>TRAIN</v>
      </c>
    </row>
    <row r="828" spans="1:9" x14ac:dyDescent="0.3">
      <c r="A828">
        <v>41.9</v>
      </c>
      <c r="B828">
        <v>0.87546873735389985</v>
      </c>
      <c r="C828">
        <f t="shared" ca="1" si="49"/>
        <v>0.29665460505779218</v>
      </c>
      <c r="D828">
        <v>0.87579721488273554</v>
      </c>
      <c r="E828">
        <v>0.50519277361161197</v>
      </c>
      <c r="F828">
        <v>0.92872942319271812</v>
      </c>
      <c r="G828" t="str">
        <f t="shared" si="50"/>
        <v>TEST</v>
      </c>
      <c r="H828" t="str">
        <f t="shared" si="51"/>
        <v>TRAIN</v>
      </c>
      <c r="I828" t="str">
        <f t="shared" si="52"/>
        <v>TEST</v>
      </c>
    </row>
    <row r="829" spans="1:9" x14ac:dyDescent="0.3">
      <c r="A829">
        <v>41.5</v>
      </c>
      <c r="B829">
        <v>0.87546873735389985</v>
      </c>
      <c r="C829">
        <f t="shared" ca="1" si="49"/>
        <v>0.86552439081950039</v>
      </c>
      <c r="D829">
        <v>0.95015565311088024</v>
      </c>
      <c r="E829">
        <v>0.64845216832605845</v>
      </c>
      <c r="F829">
        <v>0.74406208963976683</v>
      </c>
      <c r="G829" t="str">
        <f t="shared" si="50"/>
        <v>TEST</v>
      </c>
      <c r="H829" t="str">
        <f t="shared" si="51"/>
        <v>TRAIN</v>
      </c>
      <c r="I829" t="str">
        <f t="shared" si="52"/>
        <v>TEST</v>
      </c>
    </row>
    <row r="830" spans="1:9" x14ac:dyDescent="0.3">
      <c r="A830">
        <v>33</v>
      </c>
      <c r="B830">
        <v>1.2809338454620642</v>
      </c>
      <c r="C830">
        <f t="shared" ca="1" si="49"/>
        <v>0.87622628078227072</v>
      </c>
      <c r="D830">
        <v>0.34161472697638207</v>
      </c>
      <c r="E830">
        <v>0.29079743805072189</v>
      </c>
      <c r="F830">
        <v>7.4586070397738347E-2</v>
      </c>
      <c r="G830" t="str">
        <f t="shared" si="50"/>
        <v>TRAIN</v>
      </c>
      <c r="H830" t="str">
        <f t="shared" si="51"/>
        <v>TRAIN</v>
      </c>
      <c r="I830" t="str">
        <f t="shared" si="52"/>
        <v>TRAIN</v>
      </c>
    </row>
    <row r="831" spans="1:9" x14ac:dyDescent="0.3">
      <c r="A831">
        <v>34.1</v>
      </c>
      <c r="B831">
        <v>0.87546873735389985</v>
      </c>
      <c r="C831">
        <f t="shared" ca="1" si="49"/>
        <v>0.10560933710310227</v>
      </c>
      <c r="D831">
        <v>0.31261859040551854</v>
      </c>
      <c r="E831">
        <v>0.32034851245976503</v>
      </c>
      <c r="F831">
        <v>0.91169125591735578</v>
      </c>
      <c r="G831" t="str">
        <f t="shared" si="50"/>
        <v>TRAIN</v>
      </c>
      <c r="H831" t="str">
        <f t="shared" si="51"/>
        <v>TRAIN</v>
      </c>
      <c r="I831" t="str">
        <f t="shared" si="52"/>
        <v>TEST</v>
      </c>
    </row>
    <row r="832" spans="1:9" x14ac:dyDescent="0.3">
      <c r="A832">
        <v>35</v>
      </c>
      <c r="B832">
        <v>0.87546873735389985</v>
      </c>
      <c r="C832">
        <f t="shared" ca="1" si="49"/>
        <v>0.44479501635975083</v>
      </c>
      <c r="D832">
        <v>0.62775112038366188</v>
      </c>
      <c r="E832">
        <v>0.31463970296712374</v>
      </c>
      <c r="F832">
        <v>0.3677496455932886</v>
      </c>
      <c r="G832" t="str">
        <f t="shared" si="50"/>
        <v>TRAIN</v>
      </c>
      <c r="H832" t="str">
        <f t="shared" si="51"/>
        <v>TRAIN</v>
      </c>
      <c r="I832" t="str">
        <f t="shared" si="52"/>
        <v>TRAIN</v>
      </c>
    </row>
    <row r="833" spans="1:9" x14ac:dyDescent="0.3">
      <c r="A833">
        <v>33.200000000000003</v>
      </c>
      <c r="B833">
        <v>1.2527629684953681</v>
      </c>
      <c r="C833">
        <f t="shared" ca="1" si="49"/>
        <v>0.32383352405569088</v>
      </c>
      <c r="D833">
        <v>0.73126061335397974</v>
      </c>
      <c r="E833">
        <v>0.44811959445315785</v>
      </c>
      <c r="F833">
        <v>0.44808480751536151</v>
      </c>
      <c r="G833" t="str">
        <f t="shared" si="50"/>
        <v>TEST</v>
      </c>
      <c r="H833" t="str">
        <f t="shared" si="51"/>
        <v>TRAIN</v>
      </c>
      <c r="I833" t="str">
        <f t="shared" si="52"/>
        <v>TRAIN</v>
      </c>
    </row>
    <row r="834" spans="1:9" x14ac:dyDescent="0.3">
      <c r="A834">
        <v>30.5</v>
      </c>
      <c r="B834">
        <v>1.3083328196501789</v>
      </c>
      <c r="C834">
        <f t="shared" ca="1" si="49"/>
        <v>0.57701443868283231</v>
      </c>
      <c r="D834">
        <v>0.61432513620668994</v>
      </c>
      <c r="E834">
        <v>0.61977384367766553</v>
      </c>
      <c r="F834">
        <v>0.39446722084009933</v>
      </c>
      <c r="G834" t="str">
        <f t="shared" si="50"/>
        <v>TRAIN</v>
      </c>
      <c r="H834" t="str">
        <f t="shared" si="51"/>
        <v>TRAIN</v>
      </c>
      <c r="I834" t="str">
        <f t="shared" si="52"/>
        <v>TRAIN</v>
      </c>
    </row>
    <row r="835" spans="1:9" x14ac:dyDescent="0.3">
      <c r="A835">
        <v>29.4</v>
      </c>
      <c r="B835">
        <v>1.3862943611198906</v>
      </c>
      <c r="C835">
        <f t="shared" ref="C835:C898" ca="1" si="53">RAND()</f>
        <v>0.43563083668135971</v>
      </c>
      <c r="D835">
        <v>0.80290851991129797</v>
      </c>
      <c r="E835">
        <v>6.4743854374639476E-2</v>
      </c>
      <c r="F835">
        <v>0.96690658954135489</v>
      </c>
      <c r="G835" t="str">
        <f t="shared" ref="G835:G898" si="54">IF(D835&lt;0.67,"TRAIN","TEST")</f>
        <v>TEST</v>
      </c>
      <c r="H835" t="str">
        <f t="shared" ref="H835:H898" si="55">IF(E835&lt;0.67,"TRAIN","TEST")</f>
        <v>TRAIN</v>
      </c>
      <c r="I835" t="str">
        <f t="shared" ref="I835:I898" si="56">IF(F835&lt;0.67,"TRAIN","TEST")</f>
        <v>TEST</v>
      </c>
    </row>
    <row r="836" spans="1:9" x14ac:dyDescent="0.3">
      <c r="A836">
        <v>34.200000000000003</v>
      </c>
      <c r="B836">
        <v>1.2527629684953681</v>
      </c>
      <c r="C836">
        <f t="shared" ca="1" si="53"/>
        <v>0.31691348874229841</v>
      </c>
      <c r="D836">
        <v>0.51091652042075686</v>
      </c>
      <c r="E836">
        <v>0.71827553054393289</v>
      </c>
      <c r="F836">
        <v>0.7472588604721323</v>
      </c>
      <c r="G836" t="str">
        <f t="shared" si="54"/>
        <v>TRAIN</v>
      </c>
      <c r="H836" t="str">
        <f t="shared" si="55"/>
        <v>TEST</v>
      </c>
      <c r="I836" t="str">
        <f t="shared" si="56"/>
        <v>TEST</v>
      </c>
    </row>
    <row r="837" spans="1:9" x14ac:dyDescent="0.3">
      <c r="A837">
        <v>39.200000000000003</v>
      </c>
      <c r="B837">
        <v>0.91629073187415511</v>
      </c>
      <c r="C837">
        <f t="shared" ca="1" si="53"/>
        <v>0.90601459493101744</v>
      </c>
      <c r="D837">
        <v>0.23117743362900545</v>
      </c>
      <c r="E837">
        <v>0.64885572239230704</v>
      </c>
      <c r="F837">
        <v>0.29956134022937608</v>
      </c>
      <c r="G837" t="str">
        <f t="shared" si="54"/>
        <v>TRAIN</v>
      </c>
      <c r="H837" t="str">
        <f t="shared" si="55"/>
        <v>TRAIN</v>
      </c>
      <c r="I837" t="str">
        <f t="shared" si="56"/>
        <v>TRAIN</v>
      </c>
    </row>
    <row r="838" spans="1:9" x14ac:dyDescent="0.3">
      <c r="A838">
        <v>38.6</v>
      </c>
      <c r="B838">
        <v>0.91629073187415511</v>
      </c>
      <c r="C838">
        <f t="shared" ca="1" si="53"/>
        <v>0.64663174003851731</v>
      </c>
      <c r="D838">
        <v>0.68243069468223172</v>
      </c>
      <c r="E838">
        <v>0.92090756899160209</v>
      </c>
      <c r="F838">
        <v>0.42786029948150073</v>
      </c>
      <c r="G838" t="str">
        <f t="shared" si="54"/>
        <v>TEST</v>
      </c>
      <c r="H838" t="str">
        <f t="shared" si="55"/>
        <v>TEST</v>
      </c>
      <c r="I838" t="str">
        <f t="shared" si="56"/>
        <v>TRAIN</v>
      </c>
    </row>
    <row r="839" spans="1:9" x14ac:dyDescent="0.3">
      <c r="A839">
        <v>34.799999999999997</v>
      </c>
      <c r="B839">
        <v>1.0986122886681098</v>
      </c>
      <c r="C839">
        <f t="shared" ca="1" si="53"/>
        <v>0.69929423723237505</v>
      </c>
      <c r="D839">
        <v>0.2162279241573889</v>
      </c>
      <c r="E839">
        <v>0.35770165931910691</v>
      </c>
      <c r="F839">
        <v>0.59066251437764083</v>
      </c>
      <c r="G839" t="str">
        <f t="shared" si="54"/>
        <v>TRAIN</v>
      </c>
      <c r="H839" t="str">
        <f t="shared" si="55"/>
        <v>TRAIN</v>
      </c>
      <c r="I839" t="str">
        <f t="shared" si="56"/>
        <v>TRAIN</v>
      </c>
    </row>
    <row r="840" spans="1:9" x14ac:dyDescent="0.3">
      <c r="A840">
        <v>42.9</v>
      </c>
      <c r="B840">
        <v>0.91629073187415511</v>
      </c>
      <c r="C840">
        <f t="shared" ca="1" si="53"/>
        <v>0.29702375507149881</v>
      </c>
      <c r="D840">
        <v>0.73320640829010642</v>
      </c>
      <c r="E840">
        <v>0.91235975953638404</v>
      </c>
      <c r="F840">
        <v>0.75987367730945454</v>
      </c>
      <c r="G840" t="str">
        <f t="shared" si="54"/>
        <v>TEST</v>
      </c>
      <c r="H840" t="str">
        <f t="shared" si="55"/>
        <v>TEST</v>
      </c>
      <c r="I840" t="str">
        <f t="shared" si="56"/>
        <v>TEST</v>
      </c>
    </row>
    <row r="841" spans="1:9" x14ac:dyDescent="0.3">
      <c r="A841">
        <v>27</v>
      </c>
      <c r="B841">
        <v>1.6863989535702288</v>
      </c>
      <c r="C841">
        <f t="shared" ca="1" si="53"/>
        <v>0.76908941730443392</v>
      </c>
      <c r="D841">
        <v>1.59940278736449E-2</v>
      </c>
      <c r="E841">
        <v>0.90327355903973949</v>
      </c>
      <c r="F841">
        <v>0.42105019190950643</v>
      </c>
      <c r="G841" t="str">
        <f t="shared" si="54"/>
        <v>TRAIN</v>
      </c>
      <c r="H841" t="str">
        <f t="shared" si="55"/>
        <v>TEST</v>
      </c>
      <c r="I841" t="str">
        <f t="shared" si="56"/>
        <v>TRAIN</v>
      </c>
    </row>
    <row r="842" spans="1:9" x14ac:dyDescent="0.3">
      <c r="A842">
        <v>27.8</v>
      </c>
      <c r="B842">
        <v>1.3862943611198906</v>
      </c>
      <c r="C842">
        <f t="shared" ca="1" si="53"/>
        <v>0.29900490769963584</v>
      </c>
      <c r="D842">
        <v>0.1340785086653753</v>
      </c>
      <c r="E842">
        <v>0.27607937213027378</v>
      </c>
      <c r="F842">
        <v>0.19561724848345563</v>
      </c>
      <c r="G842" t="str">
        <f t="shared" si="54"/>
        <v>TRAIN</v>
      </c>
      <c r="H842" t="str">
        <f t="shared" si="55"/>
        <v>TRAIN</v>
      </c>
      <c r="I842" t="str">
        <f t="shared" si="56"/>
        <v>TRAIN</v>
      </c>
    </row>
    <row r="843" spans="1:9" x14ac:dyDescent="0.3">
      <c r="A843">
        <v>29</v>
      </c>
      <c r="B843">
        <v>1.5260563034950492</v>
      </c>
      <c r="C843">
        <f t="shared" ca="1" si="53"/>
        <v>0.69517356073506964</v>
      </c>
      <c r="D843">
        <v>3.4111121064123506E-2</v>
      </c>
      <c r="E843">
        <v>0.70454156162495241</v>
      </c>
      <c r="F843">
        <v>0.55249794239468175</v>
      </c>
      <c r="G843" t="str">
        <f t="shared" si="54"/>
        <v>TRAIN</v>
      </c>
      <c r="H843" t="str">
        <f t="shared" si="55"/>
        <v>TEST</v>
      </c>
      <c r="I843" t="str">
        <f t="shared" si="56"/>
        <v>TRAIN</v>
      </c>
    </row>
    <row r="844" spans="1:9" x14ac:dyDescent="0.3">
      <c r="A844">
        <v>34.200000000000003</v>
      </c>
      <c r="B844">
        <v>1.2527629684953681</v>
      </c>
      <c r="C844">
        <f t="shared" ca="1" si="53"/>
        <v>0.56946287243643157</v>
      </c>
      <c r="D844">
        <v>9.4008212712213157E-2</v>
      </c>
      <c r="E844">
        <v>0.24755070191089223</v>
      </c>
      <c r="F844">
        <v>0.22921494490371708</v>
      </c>
      <c r="G844" t="str">
        <f t="shared" si="54"/>
        <v>TRAIN</v>
      </c>
      <c r="H844" t="str">
        <f t="shared" si="55"/>
        <v>TRAIN</v>
      </c>
      <c r="I844" t="str">
        <f t="shared" si="56"/>
        <v>TRAIN</v>
      </c>
    </row>
    <row r="845" spans="1:9" x14ac:dyDescent="0.3">
      <c r="A845">
        <v>33</v>
      </c>
      <c r="B845">
        <v>1.2809338454620642</v>
      </c>
      <c r="C845">
        <f t="shared" ca="1" si="53"/>
        <v>0.48747294559841248</v>
      </c>
      <c r="D845">
        <v>0.25696599437752488</v>
      </c>
      <c r="E845">
        <v>0.97371827428530922</v>
      </c>
      <c r="F845">
        <v>0.2969592979373501</v>
      </c>
      <c r="G845" t="str">
        <f t="shared" si="54"/>
        <v>TRAIN</v>
      </c>
      <c r="H845" t="str">
        <f t="shared" si="55"/>
        <v>TEST</v>
      </c>
      <c r="I845" t="str">
        <f t="shared" si="56"/>
        <v>TRAIN</v>
      </c>
    </row>
    <row r="846" spans="1:9" x14ac:dyDescent="0.3">
      <c r="A846">
        <v>28.993500000000001</v>
      </c>
      <c r="B846">
        <v>1.6677068205580761</v>
      </c>
      <c r="C846">
        <f t="shared" ca="1" si="53"/>
        <v>0.37712269516564856</v>
      </c>
      <c r="D846">
        <v>0.57074174847493198</v>
      </c>
      <c r="E846">
        <v>0.60860283491960188</v>
      </c>
      <c r="F846">
        <v>0.57841385637233467</v>
      </c>
      <c r="G846" t="str">
        <f t="shared" si="54"/>
        <v>TRAIN</v>
      </c>
      <c r="H846" t="str">
        <f t="shared" si="55"/>
        <v>TRAIN</v>
      </c>
      <c r="I846" t="str">
        <f t="shared" si="56"/>
        <v>TRAIN</v>
      </c>
    </row>
    <row r="847" spans="1:9" x14ac:dyDescent="0.3">
      <c r="A847">
        <v>28.4</v>
      </c>
      <c r="B847">
        <v>1.824549292051046</v>
      </c>
      <c r="C847">
        <f t="shared" ca="1" si="53"/>
        <v>0.52487695463758866</v>
      </c>
      <c r="D847">
        <v>3.934645889145294E-2</v>
      </c>
      <c r="E847">
        <v>0.47437269492093592</v>
      </c>
      <c r="F847">
        <v>0.92471641862854215</v>
      </c>
      <c r="G847" t="str">
        <f t="shared" si="54"/>
        <v>TRAIN</v>
      </c>
      <c r="H847" t="str">
        <f t="shared" si="55"/>
        <v>TRAIN</v>
      </c>
      <c r="I847" t="str">
        <f t="shared" si="56"/>
        <v>TEST</v>
      </c>
    </row>
    <row r="848" spans="1:9" x14ac:dyDescent="0.3">
      <c r="A848">
        <v>30.5</v>
      </c>
      <c r="B848">
        <v>1.791759469228055</v>
      </c>
      <c r="C848">
        <f t="shared" ca="1" si="53"/>
        <v>0.89751023826780829</v>
      </c>
      <c r="D848">
        <v>0.38443648158766031</v>
      </c>
      <c r="E848">
        <v>0.22444018274310518</v>
      </c>
      <c r="F848">
        <v>0.92456302694939552</v>
      </c>
      <c r="G848" t="str">
        <f t="shared" si="54"/>
        <v>TRAIN</v>
      </c>
      <c r="H848" t="str">
        <f t="shared" si="55"/>
        <v>TRAIN</v>
      </c>
      <c r="I848" t="str">
        <f t="shared" si="56"/>
        <v>TEST</v>
      </c>
    </row>
    <row r="849" spans="1:9" x14ac:dyDescent="0.3">
      <c r="A849">
        <v>28.993500000000001</v>
      </c>
      <c r="B849">
        <v>1.6677068205580761</v>
      </c>
      <c r="C849">
        <f t="shared" ca="1" si="53"/>
        <v>0.9165514432647166</v>
      </c>
      <c r="D849">
        <v>0.44154517121196402</v>
      </c>
      <c r="E849">
        <v>0.4374959101167778</v>
      </c>
      <c r="F849">
        <v>0.51514392769988826</v>
      </c>
      <c r="G849" t="str">
        <f t="shared" si="54"/>
        <v>TRAIN</v>
      </c>
      <c r="H849" t="str">
        <f t="shared" si="55"/>
        <v>TRAIN</v>
      </c>
      <c r="I849" t="str">
        <f t="shared" si="56"/>
        <v>TRAIN</v>
      </c>
    </row>
    <row r="850" spans="1:9" x14ac:dyDescent="0.3">
      <c r="A850">
        <v>28.4</v>
      </c>
      <c r="B850">
        <v>1.824549292051046</v>
      </c>
      <c r="C850">
        <f t="shared" ca="1" si="53"/>
        <v>8.4062816175217825E-2</v>
      </c>
      <c r="D850">
        <v>0.29634639210056823</v>
      </c>
      <c r="E850">
        <v>0.43043899077626657</v>
      </c>
      <c r="F850">
        <v>0.58223256240193344</v>
      </c>
      <c r="G850" t="str">
        <f t="shared" si="54"/>
        <v>TRAIN</v>
      </c>
      <c r="H850" t="str">
        <f t="shared" si="55"/>
        <v>TRAIN</v>
      </c>
      <c r="I850" t="str">
        <f t="shared" si="56"/>
        <v>TRAIN</v>
      </c>
    </row>
    <row r="851" spans="1:9" x14ac:dyDescent="0.3">
      <c r="A851">
        <v>26</v>
      </c>
      <c r="B851">
        <v>1.824549292051046</v>
      </c>
      <c r="C851">
        <f t="shared" ca="1" si="53"/>
        <v>0.58178381303549243</v>
      </c>
      <c r="D851">
        <v>0.44463781308402883</v>
      </c>
      <c r="E851">
        <v>0.16320458284813755</v>
      </c>
      <c r="F851">
        <v>0.49936001733999191</v>
      </c>
      <c r="G851" t="str">
        <f t="shared" si="54"/>
        <v>TRAIN</v>
      </c>
      <c r="H851" t="str">
        <f t="shared" si="55"/>
        <v>TRAIN</v>
      </c>
      <c r="I851" t="str">
        <f t="shared" si="56"/>
        <v>TRAIN</v>
      </c>
    </row>
    <row r="852" spans="1:9" x14ac:dyDescent="0.3">
      <c r="A852">
        <v>45.1</v>
      </c>
      <c r="B852">
        <v>0.87546873735389985</v>
      </c>
      <c r="C852">
        <f t="shared" ca="1" si="53"/>
        <v>0.42953342344796785</v>
      </c>
      <c r="D852">
        <v>0.35930778643911077</v>
      </c>
      <c r="E852">
        <v>8.8676472296808528E-2</v>
      </c>
      <c r="F852">
        <v>0.93587104646778618</v>
      </c>
      <c r="G852" t="str">
        <f t="shared" si="54"/>
        <v>TRAIN</v>
      </c>
      <c r="H852" t="str">
        <f t="shared" si="55"/>
        <v>TRAIN</v>
      </c>
      <c r="I852" t="str">
        <f t="shared" si="56"/>
        <v>TEST</v>
      </c>
    </row>
    <row r="853" spans="1:9" x14ac:dyDescent="0.3">
      <c r="A853">
        <v>34.548200000000001</v>
      </c>
      <c r="B853">
        <v>1.0986122886681098</v>
      </c>
      <c r="C853">
        <f t="shared" ca="1" si="53"/>
        <v>0.34447562062094905</v>
      </c>
      <c r="D853">
        <v>0.15486636069889292</v>
      </c>
      <c r="E853">
        <v>0.14241126715196106</v>
      </c>
      <c r="F853">
        <v>0.16389883520573723</v>
      </c>
      <c r="G853" t="str">
        <f t="shared" si="54"/>
        <v>TRAIN</v>
      </c>
      <c r="H853" t="str">
        <f t="shared" si="55"/>
        <v>TRAIN</v>
      </c>
      <c r="I853" t="str">
        <f t="shared" si="56"/>
        <v>TRAIN</v>
      </c>
    </row>
    <row r="854" spans="1:9" x14ac:dyDescent="0.3">
      <c r="A854">
        <v>38.299999999999997</v>
      </c>
      <c r="B854">
        <v>1.2527629684953681</v>
      </c>
      <c r="C854">
        <f t="shared" ca="1" si="53"/>
        <v>0.99832136015852602</v>
      </c>
      <c r="D854">
        <v>0.55091330449989084</v>
      </c>
      <c r="E854">
        <v>0.42556078373670325</v>
      </c>
      <c r="F854">
        <v>0.43090207788477619</v>
      </c>
      <c r="G854" t="str">
        <f t="shared" si="54"/>
        <v>TRAIN</v>
      </c>
      <c r="H854" t="str">
        <f t="shared" si="55"/>
        <v>TRAIN</v>
      </c>
      <c r="I854" t="str">
        <f t="shared" si="56"/>
        <v>TRAIN</v>
      </c>
    </row>
    <row r="855" spans="1:9" x14ac:dyDescent="0.3">
      <c r="A855">
        <v>39.200000000000003</v>
      </c>
      <c r="B855">
        <v>0.87546873735389985</v>
      </c>
      <c r="C855">
        <f t="shared" ca="1" si="53"/>
        <v>0.21312544562277991</v>
      </c>
      <c r="D855">
        <v>0.68704971523203295</v>
      </c>
      <c r="E855">
        <v>0.72197196927332963</v>
      </c>
      <c r="F855">
        <v>0.64500600576097711</v>
      </c>
      <c r="G855" t="str">
        <f t="shared" si="54"/>
        <v>TEST</v>
      </c>
      <c r="H855" t="str">
        <f t="shared" si="55"/>
        <v>TEST</v>
      </c>
      <c r="I855" t="str">
        <f t="shared" si="56"/>
        <v>TRAIN</v>
      </c>
    </row>
    <row r="856" spans="1:9" x14ac:dyDescent="0.3">
      <c r="A856">
        <v>34.299999999999997</v>
      </c>
      <c r="B856">
        <v>0.87546873735389985</v>
      </c>
      <c r="C856">
        <f t="shared" ca="1" si="53"/>
        <v>0.96959471942680275</v>
      </c>
      <c r="D856">
        <v>0.54111733262876516</v>
      </c>
      <c r="E856">
        <v>0.9272620238208884</v>
      </c>
      <c r="F856">
        <v>0.55434134254924861</v>
      </c>
      <c r="G856" t="str">
        <f t="shared" si="54"/>
        <v>TRAIN</v>
      </c>
      <c r="H856" t="str">
        <f t="shared" si="55"/>
        <v>TEST</v>
      </c>
      <c r="I856" t="str">
        <f t="shared" si="56"/>
        <v>TRAIN</v>
      </c>
    </row>
    <row r="857" spans="1:9" x14ac:dyDescent="0.3">
      <c r="A857">
        <v>31.9</v>
      </c>
      <c r="B857">
        <v>0.87546873735389985</v>
      </c>
      <c r="C857">
        <f t="shared" ca="1" si="53"/>
        <v>0.28517757781522324</v>
      </c>
      <c r="D857">
        <v>0.51985240582764891</v>
      </c>
      <c r="E857">
        <v>0.12225148284920828</v>
      </c>
      <c r="F857">
        <v>0.93917127736118078</v>
      </c>
      <c r="G857" t="str">
        <f t="shared" si="54"/>
        <v>TRAIN</v>
      </c>
      <c r="H857" t="str">
        <f t="shared" si="55"/>
        <v>TRAIN</v>
      </c>
      <c r="I857" t="str">
        <f t="shared" si="56"/>
        <v>TEST</v>
      </c>
    </row>
    <row r="858" spans="1:9" x14ac:dyDescent="0.3">
      <c r="A858">
        <v>31.947500000000002</v>
      </c>
      <c r="B858">
        <v>1.2527629684953681</v>
      </c>
      <c r="C858">
        <f t="shared" ca="1" si="53"/>
        <v>0.40191035711324763</v>
      </c>
      <c r="D858">
        <v>0.14978119497938669</v>
      </c>
      <c r="E858">
        <v>0.84249433699351128</v>
      </c>
      <c r="F858">
        <v>0.23661628677807489</v>
      </c>
      <c r="G858" t="str">
        <f t="shared" si="54"/>
        <v>TRAIN</v>
      </c>
      <c r="H858" t="str">
        <f t="shared" si="55"/>
        <v>TEST</v>
      </c>
      <c r="I858" t="str">
        <f t="shared" si="56"/>
        <v>TRAIN</v>
      </c>
    </row>
    <row r="859" spans="1:9" x14ac:dyDescent="0.3">
      <c r="A859">
        <v>38.6</v>
      </c>
      <c r="B859">
        <v>0.87546873735389985</v>
      </c>
      <c r="C859">
        <f t="shared" ca="1" si="53"/>
        <v>0.57430938723503855</v>
      </c>
      <c r="D859">
        <v>0.40324056345861536</v>
      </c>
      <c r="E859">
        <v>0.68107049986572465</v>
      </c>
      <c r="F859">
        <v>0.32362381837222465</v>
      </c>
      <c r="G859" t="str">
        <f t="shared" si="54"/>
        <v>TRAIN</v>
      </c>
      <c r="H859" t="str">
        <f t="shared" si="55"/>
        <v>TEST</v>
      </c>
      <c r="I859" t="str">
        <f t="shared" si="56"/>
        <v>TRAIN</v>
      </c>
    </row>
    <row r="860" spans="1:9" x14ac:dyDescent="0.3">
      <c r="A860">
        <v>36.700000000000003</v>
      </c>
      <c r="B860">
        <v>0.87546873735389985</v>
      </c>
      <c r="C860">
        <f t="shared" ca="1" si="53"/>
        <v>0.49855555116152284</v>
      </c>
      <c r="D860">
        <v>0.91351338789992909</v>
      </c>
      <c r="E860">
        <v>0.3795631152740897</v>
      </c>
      <c r="F860">
        <v>5.9637596356858724E-2</v>
      </c>
      <c r="G860" t="str">
        <f t="shared" si="54"/>
        <v>TEST</v>
      </c>
      <c r="H860" t="str">
        <f t="shared" si="55"/>
        <v>TRAIN</v>
      </c>
      <c r="I860" t="str">
        <f t="shared" si="56"/>
        <v>TRAIN</v>
      </c>
    </row>
    <row r="861" spans="1:9" x14ac:dyDescent="0.3">
      <c r="A861">
        <v>36.4</v>
      </c>
      <c r="B861">
        <v>1.2527629684953681</v>
      </c>
      <c r="C861">
        <f t="shared" ca="1" si="53"/>
        <v>0.2250261741641435</v>
      </c>
      <c r="D861">
        <v>0.60675301450248165</v>
      </c>
      <c r="E861">
        <v>0.73592694357600974</v>
      </c>
      <c r="F861">
        <v>0.6466913386191282</v>
      </c>
      <c r="G861" t="str">
        <f t="shared" si="54"/>
        <v>TRAIN</v>
      </c>
      <c r="H861" t="str">
        <f t="shared" si="55"/>
        <v>TEST</v>
      </c>
      <c r="I861" t="str">
        <f t="shared" si="56"/>
        <v>TRAIN</v>
      </c>
    </row>
    <row r="862" spans="1:9" x14ac:dyDescent="0.3">
      <c r="A862">
        <v>41.6</v>
      </c>
      <c r="B862">
        <v>0.87546873735389985</v>
      </c>
      <c r="C862">
        <f t="shared" ca="1" si="53"/>
        <v>3.7635101581140917E-2</v>
      </c>
      <c r="D862">
        <v>0.30181111905621005</v>
      </c>
      <c r="E862">
        <v>0.7084648264766723</v>
      </c>
      <c r="F862">
        <v>0.96304327330975692</v>
      </c>
      <c r="G862" t="str">
        <f t="shared" si="54"/>
        <v>TRAIN</v>
      </c>
      <c r="H862" t="str">
        <f t="shared" si="55"/>
        <v>TEST</v>
      </c>
      <c r="I862" t="str">
        <f t="shared" si="56"/>
        <v>TEST</v>
      </c>
    </row>
    <row r="863" spans="1:9" x14ac:dyDescent="0.3">
      <c r="A863">
        <v>43.2286</v>
      </c>
      <c r="B863">
        <v>0.87546873735389985</v>
      </c>
      <c r="C863">
        <f t="shared" ca="1" si="53"/>
        <v>1.6768277698741008E-3</v>
      </c>
      <c r="D863">
        <v>0.6570659944333449</v>
      </c>
      <c r="E863">
        <v>0.16900028564527669</v>
      </c>
      <c r="F863">
        <v>0.63562191984113592</v>
      </c>
      <c r="G863" t="str">
        <f t="shared" si="54"/>
        <v>TRAIN</v>
      </c>
      <c r="H863" t="str">
        <f t="shared" si="55"/>
        <v>TRAIN</v>
      </c>
      <c r="I863" t="str">
        <f t="shared" si="56"/>
        <v>TRAIN</v>
      </c>
    </row>
    <row r="864" spans="1:9" x14ac:dyDescent="0.3">
      <c r="A864">
        <v>32.5</v>
      </c>
      <c r="B864">
        <v>1.33500106673234</v>
      </c>
      <c r="C864">
        <f t="shared" ca="1" si="53"/>
        <v>0.33015668613705174</v>
      </c>
      <c r="D864">
        <v>0.34662136865850823</v>
      </c>
      <c r="E864">
        <v>0.35730211088598396</v>
      </c>
      <c r="F864">
        <v>0.22267787036757281</v>
      </c>
      <c r="G864" t="str">
        <f t="shared" si="54"/>
        <v>TRAIN</v>
      </c>
      <c r="H864" t="str">
        <f t="shared" si="55"/>
        <v>TRAIN</v>
      </c>
      <c r="I864" t="str">
        <f t="shared" si="56"/>
        <v>TRAIN</v>
      </c>
    </row>
    <row r="865" spans="1:9" x14ac:dyDescent="0.3">
      <c r="A865">
        <v>31.496099999999998</v>
      </c>
      <c r="B865">
        <v>1.2527629684953681</v>
      </c>
      <c r="C865">
        <f t="shared" ca="1" si="53"/>
        <v>0.43435944931737902</v>
      </c>
      <c r="D865">
        <v>0.69724080156040646</v>
      </c>
      <c r="E865">
        <v>0.17623409492274722</v>
      </c>
      <c r="F865">
        <v>0.34650209831538881</v>
      </c>
      <c r="G865" t="str">
        <f t="shared" si="54"/>
        <v>TEST</v>
      </c>
      <c r="H865" t="str">
        <f t="shared" si="55"/>
        <v>TRAIN</v>
      </c>
      <c r="I865" t="str">
        <f t="shared" si="56"/>
        <v>TRAIN</v>
      </c>
    </row>
    <row r="866" spans="1:9" x14ac:dyDescent="0.3">
      <c r="A866">
        <v>24.2</v>
      </c>
      <c r="B866">
        <v>1.7227665977411035</v>
      </c>
      <c r="C866">
        <f t="shared" ca="1" si="53"/>
        <v>0.2418456811138685</v>
      </c>
      <c r="D866">
        <v>0.65133876038912408</v>
      </c>
      <c r="E866">
        <v>0.68485688044161008</v>
      </c>
      <c r="F866">
        <v>0.86904613075621462</v>
      </c>
      <c r="G866" t="str">
        <f t="shared" si="54"/>
        <v>TRAIN</v>
      </c>
      <c r="H866" t="str">
        <f t="shared" si="55"/>
        <v>TEST</v>
      </c>
      <c r="I866" t="str">
        <f t="shared" si="56"/>
        <v>TEST</v>
      </c>
    </row>
    <row r="867" spans="1:9" x14ac:dyDescent="0.3">
      <c r="A867">
        <v>27.2</v>
      </c>
      <c r="B867">
        <v>1.3083328196501789</v>
      </c>
      <c r="C867">
        <f t="shared" ca="1" si="53"/>
        <v>0.21637418190971491</v>
      </c>
      <c r="D867">
        <v>0.83673563856917699</v>
      </c>
      <c r="E867">
        <v>0.19719952330175572</v>
      </c>
      <c r="F867">
        <v>0.50148444611135168</v>
      </c>
      <c r="G867" t="str">
        <f t="shared" si="54"/>
        <v>TEST</v>
      </c>
      <c r="H867" t="str">
        <f t="shared" si="55"/>
        <v>TRAIN</v>
      </c>
      <c r="I867" t="str">
        <f t="shared" si="56"/>
        <v>TRAIN</v>
      </c>
    </row>
    <row r="868" spans="1:9" x14ac:dyDescent="0.3">
      <c r="A868">
        <v>27.1</v>
      </c>
      <c r="B868">
        <v>1.7404661748405046</v>
      </c>
      <c r="C868">
        <f t="shared" ca="1" si="53"/>
        <v>0.88811663245062222</v>
      </c>
      <c r="D868">
        <v>0.44113704779068563</v>
      </c>
      <c r="E868">
        <v>0.70027749877317569</v>
      </c>
      <c r="F868">
        <v>0.42573731939144965</v>
      </c>
      <c r="G868" t="str">
        <f t="shared" si="54"/>
        <v>TRAIN</v>
      </c>
      <c r="H868" t="str">
        <f t="shared" si="55"/>
        <v>TEST</v>
      </c>
      <c r="I868" t="str">
        <f t="shared" si="56"/>
        <v>TRAIN</v>
      </c>
    </row>
    <row r="869" spans="1:9" x14ac:dyDescent="0.3">
      <c r="A869">
        <v>40.239699999999999</v>
      </c>
      <c r="B869">
        <v>0.69314718055994529</v>
      </c>
      <c r="C869">
        <f t="shared" ca="1" si="53"/>
        <v>0.36901694985023403</v>
      </c>
      <c r="D869">
        <v>0.52508942456791086</v>
      </c>
      <c r="E869">
        <v>0.8370659375361198</v>
      </c>
      <c r="F869">
        <v>0.7660536103291703</v>
      </c>
      <c r="G869" t="str">
        <f t="shared" si="54"/>
        <v>TRAIN</v>
      </c>
      <c r="H869" t="str">
        <f t="shared" si="55"/>
        <v>TEST</v>
      </c>
      <c r="I869" t="str">
        <f t="shared" si="56"/>
        <v>TEST</v>
      </c>
    </row>
    <row r="870" spans="1:9" x14ac:dyDescent="0.3">
      <c r="A870">
        <v>38</v>
      </c>
      <c r="B870">
        <v>0.69314718055994529</v>
      </c>
      <c r="C870">
        <f t="shared" ca="1" si="53"/>
        <v>0.79004626785536414</v>
      </c>
      <c r="D870">
        <v>0.28551115855361975</v>
      </c>
      <c r="E870">
        <v>0.42829724071652031</v>
      </c>
      <c r="F870">
        <v>0.72860030842133017</v>
      </c>
      <c r="G870" t="str">
        <f t="shared" si="54"/>
        <v>TRAIN</v>
      </c>
      <c r="H870" t="str">
        <f t="shared" si="55"/>
        <v>TRAIN</v>
      </c>
      <c r="I870" t="str">
        <f t="shared" si="56"/>
        <v>TEST</v>
      </c>
    </row>
    <row r="871" spans="1:9" x14ac:dyDescent="0.3">
      <c r="A871">
        <v>39.200000000000003</v>
      </c>
      <c r="B871">
        <v>0.87546873735389985</v>
      </c>
      <c r="C871">
        <f t="shared" ca="1" si="53"/>
        <v>0.55119896639104715</v>
      </c>
      <c r="D871">
        <v>0.41885893279380138</v>
      </c>
      <c r="E871">
        <v>0.18730563111879306</v>
      </c>
      <c r="F871">
        <v>0.22651876370163671</v>
      </c>
      <c r="G871" t="str">
        <f t="shared" si="54"/>
        <v>TRAIN</v>
      </c>
      <c r="H871" t="str">
        <f t="shared" si="55"/>
        <v>TRAIN</v>
      </c>
      <c r="I871" t="str">
        <f t="shared" si="56"/>
        <v>TRAIN</v>
      </c>
    </row>
    <row r="872" spans="1:9" x14ac:dyDescent="0.3">
      <c r="A872">
        <v>34.700000000000003</v>
      </c>
      <c r="B872">
        <v>0.87546873735389985</v>
      </c>
      <c r="C872">
        <f t="shared" ca="1" si="53"/>
        <v>0.23701828826380877</v>
      </c>
      <c r="D872">
        <v>0.97964174953428584</v>
      </c>
      <c r="E872">
        <v>0.28270118614885253</v>
      </c>
      <c r="F872">
        <v>0.10745663724393029</v>
      </c>
      <c r="G872" t="str">
        <f t="shared" si="54"/>
        <v>TEST</v>
      </c>
      <c r="H872" t="str">
        <f t="shared" si="55"/>
        <v>TRAIN</v>
      </c>
      <c r="I872" t="str">
        <f t="shared" si="56"/>
        <v>TRAIN</v>
      </c>
    </row>
    <row r="873" spans="1:9" x14ac:dyDescent="0.3">
      <c r="A873">
        <v>28.8</v>
      </c>
      <c r="B873">
        <v>1.3083328196501789</v>
      </c>
      <c r="C873">
        <f t="shared" ca="1" si="53"/>
        <v>9.2485549956180302E-2</v>
      </c>
      <c r="D873">
        <v>0.81698543012443114</v>
      </c>
      <c r="E873">
        <v>0.37130337128296398</v>
      </c>
      <c r="F873">
        <v>0.74735242395657431</v>
      </c>
      <c r="G873" t="str">
        <f t="shared" si="54"/>
        <v>TEST</v>
      </c>
      <c r="H873" t="str">
        <f t="shared" si="55"/>
        <v>TRAIN</v>
      </c>
      <c r="I873" t="str">
        <f t="shared" si="56"/>
        <v>TEST</v>
      </c>
    </row>
    <row r="874" spans="1:9" x14ac:dyDescent="0.3">
      <c r="A874">
        <v>27.1</v>
      </c>
      <c r="B874">
        <v>1.7404661748405046</v>
      </c>
      <c r="C874">
        <f t="shared" ca="1" si="53"/>
        <v>0.60876571772086996</v>
      </c>
      <c r="D874">
        <v>0.35000124263312038</v>
      </c>
      <c r="E874">
        <v>0.99171274336540183</v>
      </c>
      <c r="F874">
        <v>0.74242987545185812</v>
      </c>
      <c r="G874" t="str">
        <f t="shared" si="54"/>
        <v>TRAIN</v>
      </c>
      <c r="H874" t="str">
        <f t="shared" si="55"/>
        <v>TEST</v>
      </c>
      <c r="I874" t="str">
        <f t="shared" si="56"/>
        <v>TEST</v>
      </c>
    </row>
    <row r="875" spans="1:9" x14ac:dyDescent="0.3">
      <c r="A875">
        <v>30.5</v>
      </c>
      <c r="B875">
        <v>1.3083328196501789</v>
      </c>
      <c r="C875">
        <f t="shared" ca="1" si="53"/>
        <v>0.27327576250292163</v>
      </c>
      <c r="D875">
        <v>0.32036504324043269</v>
      </c>
      <c r="E875">
        <v>0.61150129595309355</v>
      </c>
      <c r="F875">
        <v>0.69403966939052875</v>
      </c>
      <c r="G875" t="str">
        <f t="shared" si="54"/>
        <v>TRAIN</v>
      </c>
      <c r="H875" t="str">
        <f t="shared" si="55"/>
        <v>TRAIN</v>
      </c>
      <c r="I875" t="str">
        <f t="shared" si="56"/>
        <v>TEST</v>
      </c>
    </row>
    <row r="876" spans="1:9" x14ac:dyDescent="0.3">
      <c r="A876">
        <v>40.239699999999999</v>
      </c>
      <c r="B876">
        <v>0.69314718055994529</v>
      </c>
      <c r="C876">
        <f t="shared" ca="1" si="53"/>
        <v>0.14968677366934513</v>
      </c>
      <c r="D876">
        <v>0.27922177156015693</v>
      </c>
      <c r="E876">
        <v>0.37354948162213064</v>
      </c>
      <c r="F876">
        <v>0.54456530874007447</v>
      </c>
      <c r="G876" t="str">
        <f t="shared" si="54"/>
        <v>TRAIN</v>
      </c>
      <c r="H876" t="str">
        <f t="shared" si="55"/>
        <v>TRAIN</v>
      </c>
      <c r="I876" t="str">
        <f t="shared" si="56"/>
        <v>TRAIN</v>
      </c>
    </row>
    <row r="877" spans="1:9" x14ac:dyDescent="0.3">
      <c r="A877">
        <v>38</v>
      </c>
      <c r="B877">
        <v>0.69314718055994529</v>
      </c>
      <c r="C877">
        <f t="shared" ca="1" si="53"/>
        <v>0.37246796914432734</v>
      </c>
      <c r="D877">
        <v>0.99318887174217907</v>
      </c>
      <c r="E877">
        <v>4.8636292550073401E-2</v>
      </c>
      <c r="F877">
        <v>0.47212834515906221</v>
      </c>
      <c r="G877" t="str">
        <f t="shared" si="54"/>
        <v>TEST</v>
      </c>
      <c r="H877" t="str">
        <f t="shared" si="55"/>
        <v>TRAIN</v>
      </c>
      <c r="I877" t="str">
        <f t="shared" si="56"/>
        <v>TRAIN</v>
      </c>
    </row>
    <row r="878" spans="1:9" x14ac:dyDescent="0.3">
      <c r="A878">
        <v>39.200000000000003</v>
      </c>
      <c r="B878">
        <v>0.87546873735389985</v>
      </c>
      <c r="C878">
        <f t="shared" ca="1" si="53"/>
        <v>0.28229367503110137</v>
      </c>
      <c r="D878">
        <v>0.50559140698959204</v>
      </c>
      <c r="E878">
        <v>0.63777569198430517</v>
      </c>
      <c r="F878">
        <v>0.94094901940883124</v>
      </c>
      <c r="G878" t="str">
        <f t="shared" si="54"/>
        <v>TRAIN</v>
      </c>
      <c r="H878" t="str">
        <f t="shared" si="55"/>
        <v>TRAIN</v>
      </c>
      <c r="I878" t="str">
        <f t="shared" si="56"/>
        <v>TEST</v>
      </c>
    </row>
    <row r="879" spans="1:9" x14ac:dyDescent="0.3">
      <c r="A879">
        <v>34.700000000000003</v>
      </c>
      <c r="B879">
        <v>0.87546873735389985</v>
      </c>
      <c r="C879">
        <f t="shared" ca="1" si="53"/>
        <v>0.71103573008178278</v>
      </c>
      <c r="D879">
        <v>0.85774132202967213</v>
      </c>
      <c r="E879">
        <v>0.87430347020979438</v>
      </c>
      <c r="F879">
        <v>0.37385207350504812</v>
      </c>
      <c r="G879" t="str">
        <f t="shared" si="54"/>
        <v>TEST</v>
      </c>
      <c r="H879" t="str">
        <f t="shared" si="55"/>
        <v>TEST</v>
      </c>
      <c r="I879" t="str">
        <f t="shared" si="56"/>
        <v>TRAIN</v>
      </c>
    </row>
    <row r="880" spans="1:9" x14ac:dyDescent="0.3">
      <c r="A880">
        <v>28.2</v>
      </c>
      <c r="B880">
        <v>1.33500106673234</v>
      </c>
      <c r="C880">
        <f t="shared" ca="1" si="53"/>
        <v>0.69349504778670623</v>
      </c>
      <c r="D880">
        <v>0.20039368178087347</v>
      </c>
      <c r="E880">
        <v>0.60171860894134011</v>
      </c>
      <c r="F880">
        <v>0.4507424760864458</v>
      </c>
      <c r="G880" t="str">
        <f t="shared" si="54"/>
        <v>TRAIN</v>
      </c>
      <c r="H880" t="str">
        <f t="shared" si="55"/>
        <v>TRAIN</v>
      </c>
      <c r="I880" t="str">
        <f t="shared" si="56"/>
        <v>TRAIN</v>
      </c>
    </row>
    <row r="881" spans="1:9" x14ac:dyDescent="0.3">
      <c r="A881">
        <v>29.5</v>
      </c>
      <c r="B881">
        <v>1.33500106673234</v>
      </c>
      <c r="C881">
        <f t="shared" ca="1" si="53"/>
        <v>0.72451233960777317</v>
      </c>
      <c r="D881">
        <v>0.70634552916817117</v>
      </c>
      <c r="E881">
        <v>0.15444823410167585</v>
      </c>
      <c r="F881">
        <v>0.81013482462118658</v>
      </c>
      <c r="G881" t="str">
        <f t="shared" si="54"/>
        <v>TEST</v>
      </c>
      <c r="H881" t="str">
        <f t="shared" si="55"/>
        <v>TRAIN</v>
      </c>
      <c r="I881" t="str">
        <f t="shared" si="56"/>
        <v>TEST</v>
      </c>
    </row>
    <row r="882" spans="1:9" x14ac:dyDescent="0.3">
      <c r="A882">
        <v>29.9</v>
      </c>
      <c r="B882">
        <v>1.5260563034950492</v>
      </c>
      <c r="C882">
        <f t="shared" ca="1" si="53"/>
        <v>2.6747742149617171E-2</v>
      </c>
      <c r="D882">
        <v>0.71621757148970844</v>
      </c>
      <c r="E882">
        <v>0.13087414364015482</v>
      </c>
      <c r="F882">
        <v>0.51290273324912217</v>
      </c>
      <c r="G882" t="str">
        <f t="shared" si="54"/>
        <v>TEST</v>
      </c>
      <c r="H882" t="str">
        <f t="shared" si="55"/>
        <v>TRAIN</v>
      </c>
      <c r="I882" t="str">
        <f t="shared" si="56"/>
        <v>TRAIN</v>
      </c>
    </row>
    <row r="883" spans="1:9" x14ac:dyDescent="0.3">
      <c r="A883">
        <v>34.5</v>
      </c>
      <c r="B883">
        <v>0.69314718055994529</v>
      </c>
      <c r="C883">
        <f t="shared" ca="1" si="53"/>
        <v>0.13983163732132364</v>
      </c>
      <c r="D883">
        <v>0.57344329235910563</v>
      </c>
      <c r="E883">
        <v>0.45991673729761673</v>
      </c>
      <c r="F883">
        <v>0.66686198121799334</v>
      </c>
      <c r="G883" t="str">
        <f t="shared" si="54"/>
        <v>TRAIN</v>
      </c>
      <c r="H883" t="str">
        <f t="shared" si="55"/>
        <v>TRAIN</v>
      </c>
      <c r="I883" t="str">
        <f t="shared" si="56"/>
        <v>TRAIN</v>
      </c>
    </row>
    <row r="884" spans="1:9" x14ac:dyDescent="0.3">
      <c r="A884">
        <v>35.299999999999997</v>
      </c>
      <c r="B884">
        <v>0.69314718055994529</v>
      </c>
      <c r="C884">
        <f t="shared" ca="1" si="53"/>
        <v>0.68014159059456958</v>
      </c>
      <c r="D884">
        <v>0.81536888388536854</v>
      </c>
      <c r="E884">
        <v>0.24174255588166105</v>
      </c>
      <c r="F884">
        <v>0.59797785304676143</v>
      </c>
      <c r="G884" t="str">
        <f t="shared" si="54"/>
        <v>TEST</v>
      </c>
      <c r="H884" t="str">
        <f t="shared" si="55"/>
        <v>TRAIN</v>
      </c>
      <c r="I884" t="str">
        <f t="shared" si="56"/>
        <v>TRAIN</v>
      </c>
    </row>
    <row r="885" spans="1:9" x14ac:dyDescent="0.3">
      <c r="A885">
        <v>32.700000000000003</v>
      </c>
      <c r="B885">
        <v>0.99325177301028345</v>
      </c>
      <c r="C885">
        <f t="shared" ca="1" si="53"/>
        <v>7.3376875490145155E-2</v>
      </c>
      <c r="D885">
        <v>0.54988595927949635</v>
      </c>
      <c r="E885">
        <v>0.31075339521788614</v>
      </c>
      <c r="F885">
        <v>0.92397253883448527</v>
      </c>
      <c r="G885" t="str">
        <f t="shared" si="54"/>
        <v>TRAIN</v>
      </c>
      <c r="H885" t="str">
        <f t="shared" si="55"/>
        <v>TRAIN</v>
      </c>
      <c r="I885" t="str">
        <f t="shared" si="56"/>
        <v>TEST</v>
      </c>
    </row>
    <row r="886" spans="1:9" x14ac:dyDescent="0.3">
      <c r="A886">
        <v>34.5</v>
      </c>
      <c r="B886">
        <v>1.2527629684953681</v>
      </c>
      <c r="C886">
        <f t="shared" ca="1" si="53"/>
        <v>0.93339549885666973</v>
      </c>
      <c r="D886">
        <v>0.45038215863348274</v>
      </c>
      <c r="E886">
        <v>0.90625091322837947</v>
      </c>
      <c r="F886">
        <v>0.68046789392089368</v>
      </c>
      <c r="G886" t="str">
        <f t="shared" si="54"/>
        <v>TRAIN</v>
      </c>
      <c r="H886" t="str">
        <f t="shared" si="55"/>
        <v>TEST</v>
      </c>
      <c r="I886" t="str">
        <f t="shared" si="56"/>
        <v>TEST</v>
      </c>
    </row>
    <row r="887" spans="1:9" x14ac:dyDescent="0.3">
      <c r="A887">
        <v>39.0959</v>
      </c>
      <c r="B887">
        <v>1.2527629684953681</v>
      </c>
      <c r="C887">
        <f t="shared" ca="1" si="53"/>
        <v>0.27814935867061308</v>
      </c>
      <c r="D887">
        <v>0.34581875848439625</v>
      </c>
      <c r="E887">
        <v>0.9550137049855203</v>
      </c>
      <c r="F887">
        <v>0.38304482915662419</v>
      </c>
      <c r="G887" t="str">
        <f t="shared" si="54"/>
        <v>TRAIN</v>
      </c>
      <c r="H887" t="str">
        <f t="shared" si="55"/>
        <v>TEST</v>
      </c>
      <c r="I887" t="str">
        <f t="shared" si="56"/>
        <v>TRAIN</v>
      </c>
    </row>
    <row r="888" spans="1:9" x14ac:dyDescent="0.3">
      <c r="A888">
        <v>32.200000000000003</v>
      </c>
      <c r="B888">
        <v>1.2527629684953681</v>
      </c>
      <c r="C888">
        <f t="shared" ca="1" si="53"/>
        <v>0.12506835957812479</v>
      </c>
      <c r="D888">
        <v>0.85504280319226744</v>
      </c>
      <c r="E888">
        <v>0.23072748179100167</v>
      </c>
      <c r="F888">
        <v>0.13414104631879598</v>
      </c>
      <c r="G888" t="str">
        <f t="shared" si="54"/>
        <v>TEST</v>
      </c>
      <c r="H888" t="str">
        <f t="shared" si="55"/>
        <v>TRAIN</v>
      </c>
      <c r="I888" t="str">
        <f t="shared" si="56"/>
        <v>TRAIN</v>
      </c>
    </row>
    <row r="889" spans="1:9" x14ac:dyDescent="0.3">
      <c r="A889">
        <v>34.200000000000003</v>
      </c>
      <c r="B889">
        <v>1.2527629684953681</v>
      </c>
      <c r="C889">
        <f t="shared" ca="1" si="53"/>
        <v>0.58757128104656342</v>
      </c>
      <c r="D889">
        <v>0.32505287136262906</v>
      </c>
      <c r="E889">
        <v>0.60855017029187353</v>
      </c>
      <c r="F889">
        <v>0.89783056880971579</v>
      </c>
      <c r="G889" t="str">
        <f t="shared" si="54"/>
        <v>TRAIN</v>
      </c>
      <c r="H889" t="str">
        <f t="shared" si="55"/>
        <v>TRAIN</v>
      </c>
      <c r="I889" t="str">
        <f t="shared" si="56"/>
        <v>TEST</v>
      </c>
    </row>
    <row r="890" spans="1:9" x14ac:dyDescent="0.3">
      <c r="A890">
        <v>27</v>
      </c>
      <c r="B890">
        <v>1.6863989535702288</v>
      </c>
      <c r="C890">
        <f t="shared" ca="1" si="53"/>
        <v>4.8116253758925476E-2</v>
      </c>
      <c r="D890">
        <v>6.9447742508108035E-2</v>
      </c>
      <c r="E890">
        <v>5.8681134456632922E-3</v>
      </c>
      <c r="F890">
        <v>4.9309753899121844E-2</v>
      </c>
      <c r="G890" t="str">
        <f t="shared" si="54"/>
        <v>TRAIN</v>
      </c>
      <c r="H890" t="str">
        <f t="shared" si="55"/>
        <v>TRAIN</v>
      </c>
      <c r="I890" t="str">
        <f t="shared" si="56"/>
        <v>TRAIN</v>
      </c>
    </row>
    <row r="891" spans="1:9" x14ac:dyDescent="0.3">
      <c r="A891">
        <v>34.700000000000003</v>
      </c>
      <c r="B891">
        <v>0.83290912293510388</v>
      </c>
      <c r="C891">
        <f t="shared" ca="1" si="53"/>
        <v>0.46009676472491379</v>
      </c>
      <c r="D891">
        <v>0.43693162754910753</v>
      </c>
      <c r="E891">
        <v>0.5983459607764402</v>
      </c>
      <c r="F891">
        <v>0.11891560097217257</v>
      </c>
      <c r="G891" t="str">
        <f t="shared" si="54"/>
        <v>TRAIN</v>
      </c>
      <c r="H891" t="str">
        <f t="shared" si="55"/>
        <v>TRAIN</v>
      </c>
      <c r="I891" t="str">
        <f t="shared" si="56"/>
        <v>TRAIN</v>
      </c>
    </row>
    <row r="892" spans="1:9" x14ac:dyDescent="0.3">
      <c r="A892">
        <v>38.6</v>
      </c>
      <c r="B892">
        <v>0.91629073187415511</v>
      </c>
      <c r="C892">
        <f t="shared" ca="1" si="53"/>
        <v>0.58572905937314024</v>
      </c>
      <c r="D892">
        <v>0.16865603293573672</v>
      </c>
      <c r="E892">
        <v>0.73529113923166911</v>
      </c>
      <c r="F892">
        <v>0.82895758467679759</v>
      </c>
      <c r="G892" t="str">
        <f t="shared" si="54"/>
        <v>TRAIN</v>
      </c>
      <c r="H892" t="str">
        <f t="shared" si="55"/>
        <v>TEST</v>
      </c>
      <c r="I892" t="str">
        <f t="shared" si="56"/>
        <v>TEST</v>
      </c>
    </row>
    <row r="893" spans="1:9" x14ac:dyDescent="0.3">
      <c r="A893">
        <v>30.5</v>
      </c>
      <c r="B893">
        <v>1.3083328196501789</v>
      </c>
      <c r="C893">
        <f t="shared" ca="1" si="53"/>
        <v>0.68293779397455323</v>
      </c>
      <c r="D893">
        <v>0.11820706606162867</v>
      </c>
      <c r="E893">
        <v>0.33660477788004051</v>
      </c>
      <c r="F893">
        <v>0.37020417994564558</v>
      </c>
      <c r="G893" t="str">
        <f t="shared" si="54"/>
        <v>TRAIN</v>
      </c>
      <c r="H893" t="str">
        <f t="shared" si="55"/>
        <v>TRAIN</v>
      </c>
      <c r="I893" t="str">
        <f t="shared" si="56"/>
        <v>TRAIN</v>
      </c>
    </row>
    <row r="894" spans="1:9" x14ac:dyDescent="0.3">
      <c r="A894">
        <v>38.6</v>
      </c>
      <c r="B894">
        <v>0.91629073187415511</v>
      </c>
      <c r="C894">
        <f t="shared" ca="1" si="53"/>
        <v>0.40709617899250916</v>
      </c>
      <c r="D894">
        <v>0.90261130366619657</v>
      </c>
      <c r="E894">
        <v>0.96795434309645423</v>
      </c>
      <c r="F894">
        <v>0.70697960107491942</v>
      </c>
      <c r="G894" t="str">
        <f t="shared" si="54"/>
        <v>TEST</v>
      </c>
      <c r="H894" t="str">
        <f t="shared" si="55"/>
        <v>TEST</v>
      </c>
      <c r="I894" t="str">
        <f t="shared" si="56"/>
        <v>TEST</v>
      </c>
    </row>
    <row r="895" spans="1:9" x14ac:dyDescent="0.3">
      <c r="A895">
        <v>39.200000000000003</v>
      </c>
      <c r="B895">
        <v>0.91629073187415511</v>
      </c>
      <c r="C895">
        <f t="shared" ca="1" si="53"/>
        <v>0.29612600088819485</v>
      </c>
      <c r="D895">
        <v>0.97795631281867257</v>
      </c>
      <c r="E895">
        <v>0.88642453973356927</v>
      </c>
      <c r="F895">
        <v>1.5224599899062108E-2</v>
      </c>
      <c r="G895" t="str">
        <f t="shared" si="54"/>
        <v>TEST</v>
      </c>
      <c r="H895" t="str">
        <f t="shared" si="55"/>
        <v>TEST</v>
      </c>
      <c r="I895" t="str">
        <f t="shared" si="56"/>
        <v>TRAIN</v>
      </c>
    </row>
    <row r="896" spans="1:9" x14ac:dyDescent="0.3">
      <c r="A896">
        <v>34.799999999999997</v>
      </c>
      <c r="B896">
        <v>1.0986122886681098</v>
      </c>
      <c r="C896">
        <f t="shared" ca="1" si="53"/>
        <v>0.64003601301808999</v>
      </c>
      <c r="D896">
        <v>0.15846170570054707</v>
      </c>
      <c r="E896">
        <v>0.12733868851615326</v>
      </c>
      <c r="F896">
        <v>0.17464908502538856</v>
      </c>
      <c r="G896" t="str">
        <f t="shared" si="54"/>
        <v>TRAIN</v>
      </c>
      <c r="H896" t="str">
        <f t="shared" si="55"/>
        <v>TRAIN</v>
      </c>
      <c r="I896" t="str">
        <f t="shared" si="56"/>
        <v>TRAIN</v>
      </c>
    </row>
    <row r="897" spans="1:9" x14ac:dyDescent="0.3">
      <c r="A897">
        <v>42.9</v>
      </c>
      <c r="B897">
        <v>0.91629073187415511</v>
      </c>
      <c r="C897">
        <f t="shared" ca="1" si="53"/>
        <v>8.1254029681585571E-3</v>
      </c>
      <c r="D897">
        <v>0.29618973837548246</v>
      </c>
      <c r="E897">
        <v>0.58486246434695111</v>
      </c>
      <c r="F897">
        <v>0.64979518741278441</v>
      </c>
      <c r="G897" t="str">
        <f t="shared" si="54"/>
        <v>TRAIN</v>
      </c>
      <c r="H897" t="str">
        <f t="shared" si="55"/>
        <v>TRAIN</v>
      </c>
      <c r="I897" t="str">
        <f t="shared" si="56"/>
        <v>TRAIN</v>
      </c>
    </row>
    <row r="898" spans="1:9" x14ac:dyDescent="0.3">
      <c r="A898">
        <v>30.6</v>
      </c>
      <c r="B898">
        <v>1.2527629684953681</v>
      </c>
      <c r="C898">
        <f t="shared" ca="1" si="53"/>
        <v>0.452043946637257</v>
      </c>
      <c r="D898">
        <v>0.40557486535573872</v>
      </c>
      <c r="E898">
        <v>0.21664064515524373</v>
      </c>
      <c r="F898">
        <v>0.37541836833486697</v>
      </c>
      <c r="G898" t="str">
        <f t="shared" si="54"/>
        <v>TRAIN</v>
      </c>
      <c r="H898" t="str">
        <f t="shared" si="55"/>
        <v>TRAIN</v>
      </c>
      <c r="I898" t="str">
        <f t="shared" si="56"/>
        <v>TRAIN</v>
      </c>
    </row>
    <row r="899" spans="1:9" x14ac:dyDescent="0.3">
      <c r="A899">
        <v>28.7</v>
      </c>
      <c r="B899">
        <v>1.2527629684953681</v>
      </c>
      <c r="C899">
        <f t="shared" ref="C899:C962" ca="1" si="57">RAND()</f>
        <v>0.84947665114703341</v>
      </c>
      <c r="D899">
        <v>8.0384301521540635E-2</v>
      </c>
      <c r="E899">
        <v>0.98679548159659902</v>
      </c>
      <c r="F899">
        <v>0.81526742629872861</v>
      </c>
      <c r="G899" t="str">
        <f t="shared" ref="G899:G962" si="58">IF(D899&lt;0.67,"TRAIN","TEST")</f>
        <v>TRAIN</v>
      </c>
      <c r="H899" t="str">
        <f t="shared" ref="H899:H962" si="59">IF(E899&lt;0.67,"TRAIN","TEST")</f>
        <v>TEST</v>
      </c>
      <c r="I899" t="str">
        <f t="shared" ref="I899:I962" si="60">IF(F899&lt;0.67,"TRAIN","TEST")</f>
        <v>TEST</v>
      </c>
    </row>
    <row r="900" spans="1:9" x14ac:dyDescent="0.3">
      <c r="A900">
        <v>39.200000000000003</v>
      </c>
      <c r="B900">
        <v>0.91629073187415511</v>
      </c>
      <c r="C900">
        <f t="shared" ca="1" si="57"/>
        <v>0.4253752312508382</v>
      </c>
      <c r="D900">
        <v>0.94850757178401424</v>
      </c>
      <c r="E900">
        <v>0.72141745456975137</v>
      </c>
      <c r="F900">
        <v>0.50668930329917317</v>
      </c>
      <c r="G900" t="str">
        <f t="shared" si="58"/>
        <v>TEST</v>
      </c>
      <c r="H900" t="str">
        <f t="shared" si="59"/>
        <v>TEST</v>
      </c>
      <c r="I900" t="str">
        <f t="shared" si="60"/>
        <v>TRAIN</v>
      </c>
    </row>
    <row r="901" spans="1:9" x14ac:dyDescent="0.3">
      <c r="A901">
        <v>34.799999999999997</v>
      </c>
      <c r="B901">
        <v>1.0986122886681098</v>
      </c>
      <c r="C901">
        <f t="shared" ca="1" si="57"/>
        <v>0.11092336583133744</v>
      </c>
      <c r="D901">
        <v>0.11839806553811072</v>
      </c>
      <c r="E901">
        <v>0.85972188615185863</v>
      </c>
      <c r="F901">
        <v>0.81059414651061845</v>
      </c>
      <c r="G901" t="str">
        <f t="shared" si="58"/>
        <v>TRAIN</v>
      </c>
      <c r="H901" t="str">
        <f t="shared" si="59"/>
        <v>TEST</v>
      </c>
      <c r="I901" t="str">
        <f t="shared" si="60"/>
        <v>TEST</v>
      </c>
    </row>
    <row r="902" spans="1:9" x14ac:dyDescent="0.3">
      <c r="A902">
        <v>42.9</v>
      </c>
      <c r="B902">
        <v>0.91629073187415511</v>
      </c>
      <c r="C902">
        <f t="shared" ca="1" si="57"/>
        <v>0.81812849722173342</v>
      </c>
      <c r="D902">
        <v>0.69330413795985424</v>
      </c>
      <c r="E902">
        <v>0.29262110239192174</v>
      </c>
      <c r="F902">
        <v>0.84352732208836601</v>
      </c>
      <c r="G902" t="str">
        <f t="shared" si="58"/>
        <v>TEST</v>
      </c>
      <c r="H902" t="str">
        <f t="shared" si="59"/>
        <v>TRAIN</v>
      </c>
      <c r="I902" t="str">
        <f t="shared" si="60"/>
        <v>TEST</v>
      </c>
    </row>
    <row r="903" spans="1:9" x14ac:dyDescent="0.3">
      <c r="A903">
        <v>27.8</v>
      </c>
      <c r="B903">
        <v>1.3862943611198906</v>
      </c>
      <c r="C903">
        <f t="shared" ca="1" si="57"/>
        <v>0.12766932282822485</v>
      </c>
      <c r="D903">
        <v>0.19389786707123002</v>
      </c>
      <c r="E903">
        <v>6.5354323368257305E-2</v>
      </c>
      <c r="F903">
        <v>0.6390854668610384</v>
      </c>
      <c r="G903" t="str">
        <f t="shared" si="58"/>
        <v>TRAIN</v>
      </c>
      <c r="H903" t="str">
        <f t="shared" si="59"/>
        <v>TRAIN</v>
      </c>
      <c r="I903" t="str">
        <f t="shared" si="60"/>
        <v>TRAIN</v>
      </c>
    </row>
    <row r="904" spans="1:9" x14ac:dyDescent="0.3">
      <c r="A904">
        <v>29</v>
      </c>
      <c r="B904">
        <v>1.5260563034950492</v>
      </c>
      <c r="C904">
        <f t="shared" ca="1" si="57"/>
        <v>0.97131838292277284</v>
      </c>
      <c r="D904">
        <v>0.94493038207327895</v>
      </c>
      <c r="E904">
        <v>0.67662443022257768</v>
      </c>
      <c r="F904">
        <v>0.73531305984646866</v>
      </c>
      <c r="G904" t="str">
        <f t="shared" si="58"/>
        <v>TEST</v>
      </c>
      <c r="H904" t="str">
        <f t="shared" si="59"/>
        <v>TEST</v>
      </c>
      <c r="I904" t="str">
        <f t="shared" si="60"/>
        <v>TEST</v>
      </c>
    </row>
    <row r="905" spans="1:9" x14ac:dyDescent="0.3">
      <c r="A905">
        <v>37.976399999999998</v>
      </c>
      <c r="B905">
        <v>0.87546873735389985</v>
      </c>
      <c r="C905">
        <f t="shared" ca="1" si="57"/>
        <v>0.45531210300846836</v>
      </c>
      <c r="D905">
        <v>0.62043773295590332</v>
      </c>
      <c r="E905">
        <v>0.99624680115240716</v>
      </c>
      <c r="F905">
        <v>0.24615816874373353</v>
      </c>
      <c r="G905" t="str">
        <f t="shared" si="58"/>
        <v>TRAIN</v>
      </c>
      <c r="H905" t="str">
        <f t="shared" si="59"/>
        <v>TEST</v>
      </c>
      <c r="I905" t="str">
        <f t="shared" si="60"/>
        <v>TRAIN</v>
      </c>
    </row>
    <row r="906" spans="1:9" x14ac:dyDescent="0.3">
      <c r="A906">
        <v>35.288699999999999</v>
      </c>
      <c r="B906">
        <v>1.0986122886681098</v>
      </c>
      <c r="C906">
        <f t="shared" ca="1" si="57"/>
        <v>0.490576345786083</v>
      </c>
      <c r="D906">
        <v>0.8093784979031341</v>
      </c>
      <c r="E906">
        <v>0.34753323143270309</v>
      </c>
      <c r="F906">
        <v>0.84284627539116408</v>
      </c>
      <c r="G906" t="str">
        <f t="shared" si="58"/>
        <v>TEST</v>
      </c>
      <c r="H906" t="str">
        <f t="shared" si="59"/>
        <v>TRAIN</v>
      </c>
      <c r="I906" t="str">
        <f t="shared" si="60"/>
        <v>TEST</v>
      </c>
    </row>
    <row r="907" spans="1:9" x14ac:dyDescent="0.3">
      <c r="A907">
        <v>29.809899999999999</v>
      </c>
      <c r="B907">
        <v>1.33500106673234</v>
      </c>
      <c r="C907">
        <f t="shared" ca="1" si="57"/>
        <v>0.84531539009228485</v>
      </c>
      <c r="D907">
        <v>0.80307069867180636</v>
      </c>
      <c r="E907">
        <v>0.72922728226690803</v>
      </c>
      <c r="F907">
        <v>0.10190156304613129</v>
      </c>
      <c r="G907" t="str">
        <f t="shared" si="58"/>
        <v>TEST</v>
      </c>
      <c r="H907" t="str">
        <f t="shared" si="59"/>
        <v>TEST</v>
      </c>
      <c r="I907" t="str">
        <f t="shared" si="60"/>
        <v>TRAIN</v>
      </c>
    </row>
    <row r="908" spans="1:9" x14ac:dyDescent="0.3">
      <c r="A908">
        <v>24.947700000000001</v>
      </c>
      <c r="B908">
        <v>1.7227665977411035</v>
      </c>
      <c r="C908">
        <f t="shared" ca="1" si="57"/>
        <v>0.4897229226649682</v>
      </c>
      <c r="D908">
        <v>0.19668430802745074</v>
      </c>
      <c r="E908">
        <v>0.81275955133706368</v>
      </c>
      <c r="F908">
        <v>0.59059678148226857</v>
      </c>
      <c r="G908" t="str">
        <f t="shared" si="58"/>
        <v>TRAIN</v>
      </c>
      <c r="H908" t="str">
        <f t="shared" si="59"/>
        <v>TEST</v>
      </c>
      <c r="I908" t="str">
        <f t="shared" si="60"/>
        <v>TRAIN</v>
      </c>
    </row>
    <row r="909" spans="1:9" x14ac:dyDescent="0.3">
      <c r="A909">
        <v>25.1952</v>
      </c>
      <c r="B909">
        <v>1.7227665977411035</v>
      </c>
      <c r="C909">
        <f t="shared" ca="1" si="57"/>
        <v>0.78132581887532382</v>
      </c>
      <c r="D909">
        <v>0.33476992277948181</v>
      </c>
      <c r="E909">
        <v>0.43161360871326726</v>
      </c>
      <c r="F909">
        <v>0.57981772079736127</v>
      </c>
      <c r="G909" t="str">
        <f t="shared" si="58"/>
        <v>TRAIN</v>
      </c>
      <c r="H909" t="str">
        <f t="shared" si="59"/>
        <v>TRAIN</v>
      </c>
      <c r="I909" t="str">
        <f t="shared" si="60"/>
        <v>TRAIN</v>
      </c>
    </row>
    <row r="910" spans="1:9" x14ac:dyDescent="0.3">
      <c r="A910">
        <v>32.407600000000002</v>
      </c>
      <c r="B910">
        <v>1.2527629684953681</v>
      </c>
      <c r="C910">
        <f t="shared" ca="1" si="57"/>
        <v>0.21182021842659315</v>
      </c>
      <c r="D910">
        <v>0.88703639573981785</v>
      </c>
      <c r="E910">
        <v>0.93125302916208474</v>
      </c>
      <c r="F910">
        <v>0.67775116860394691</v>
      </c>
      <c r="G910" t="str">
        <f t="shared" si="58"/>
        <v>TEST</v>
      </c>
      <c r="H910" t="str">
        <f t="shared" si="59"/>
        <v>TEST</v>
      </c>
      <c r="I910" t="str">
        <f t="shared" si="60"/>
        <v>TEST</v>
      </c>
    </row>
    <row r="911" spans="1:9" x14ac:dyDescent="0.3">
      <c r="A911">
        <v>29.9</v>
      </c>
      <c r="B911">
        <v>1.3862943611198906</v>
      </c>
      <c r="C911">
        <f t="shared" ca="1" si="57"/>
        <v>0.80458068325690157</v>
      </c>
      <c r="D911">
        <v>0.74044890510312555</v>
      </c>
      <c r="E911">
        <v>4.7048013370822983E-2</v>
      </c>
      <c r="F911">
        <v>0.93568038941775145</v>
      </c>
      <c r="G911" t="str">
        <f t="shared" si="58"/>
        <v>TEST</v>
      </c>
      <c r="H911" t="str">
        <f t="shared" si="59"/>
        <v>TRAIN</v>
      </c>
      <c r="I911" t="str">
        <f t="shared" si="60"/>
        <v>TEST</v>
      </c>
    </row>
    <row r="912" spans="1:9" x14ac:dyDescent="0.3">
      <c r="A912">
        <v>30.9375</v>
      </c>
      <c r="B912">
        <v>1.3862943611198906</v>
      </c>
      <c r="C912">
        <f t="shared" ca="1" si="57"/>
        <v>0.77902554549196712</v>
      </c>
      <c r="D912">
        <v>0.74224960628347258</v>
      </c>
      <c r="E912">
        <v>0.29992593253255184</v>
      </c>
      <c r="F912">
        <v>0.36956557144260194</v>
      </c>
      <c r="G912" t="str">
        <f t="shared" si="58"/>
        <v>TEST</v>
      </c>
      <c r="H912" t="str">
        <f t="shared" si="59"/>
        <v>TRAIN</v>
      </c>
      <c r="I912" t="str">
        <f t="shared" si="60"/>
        <v>TRAIN</v>
      </c>
    </row>
    <row r="913" spans="1:9" x14ac:dyDescent="0.3">
      <c r="A913">
        <v>38.029899999999998</v>
      </c>
      <c r="B913">
        <v>0.91629073187415511</v>
      </c>
      <c r="C913">
        <f t="shared" ca="1" si="57"/>
        <v>9.7579351021847005E-3</v>
      </c>
      <c r="D913">
        <v>0.63374467295459569</v>
      </c>
      <c r="E913">
        <v>0.75411905307669913</v>
      </c>
      <c r="F913">
        <v>0.35767834084233263</v>
      </c>
      <c r="G913" t="str">
        <f t="shared" si="58"/>
        <v>TRAIN</v>
      </c>
      <c r="H913" t="str">
        <f t="shared" si="59"/>
        <v>TEST</v>
      </c>
      <c r="I913" t="str">
        <f t="shared" si="60"/>
        <v>TRAIN</v>
      </c>
    </row>
    <row r="914" spans="1:9" x14ac:dyDescent="0.3">
      <c r="A914">
        <v>28.0488</v>
      </c>
      <c r="B914">
        <v>1.3862943611198906</v>
      </c>
      <c r="C914">
        <f t="shared" ca="1" si="57"/>
        <v>0.53434330795496543</v>
      </c>
      <c r="D914">
        <v>0.4421699096521996</v>
      </c>
      <c r="E914">
        <v>0.31597078360938724</v>
      </c>
      <c r="F914">
        <v>0.45481139985910457</v>
      </c>
      <c r="G914" t="str">
        <f t="shared" si="58"/>
        <v>TRAIN</v>
      </c>
      <c r="H914" t="str">
        <f t="shared" si="59"/>
        <v>TRAIN</v>
      </c>
      <c r="I914" t="str">
        <f t="shared" si="60"/>
        <v>TRAIN</v>
      </c>
    </row>
    <row r="915" spans="1:9" x14ac:dyDescent="0.3">
      <c r="A915">
        <v>28.654900000000001</v>
      </c>
      <c r="B915">
        <v>1.3862943611198906</v>
      </c>
      <c r="C915">
        <f t="shared" ca="1" si="57"/>
        <v>1.717545905417972E-2</v>
      </c>
      <c r="D915">
        <v>0.27797486328473664</v>
      </c>
      <c r="E915">
        <v>0.24358996599332283</v>
      </c>
      <c r="F915">
        <v>0.52448405847183288</v>
      </c>
      <c r="G915" t="str">
        <f t="shared" si="58"/>
        <v>TRAIN</v>
      </c>
      <c r="H915" t="str">
        <f t="shared" si="59"/>
        <v>TRAIN</v>
      </c>
      <c r="I915" t="str">
        <f t="shared" si="60"/>
        <v>TRAIN</v>
      </c>
    </row>
    <row r="916" spans="1:9" x14ac:dyDescent="0.3">
      <c r="A916">
        <v>33</v>
      </c>
      <c r="B916">
        <v>1.2809338454620642</v>
      </c>
      <c r="C916">
        <f t="shared" ca="1" si="57"/>
        <v>0.16514979292182641</v>
      </c>
      <c r="D916">
        <v>0.66035328621704514</v>
      </c>
      <c r="E916">
        <v>0.97528641169510588</v>
      </c>
      <c r="F916">
        <v>0.27305382094511832</v>
      </c>
      <c r="G916" t="str">
        <f t="shared" si="58"/>
        <v>TRAIN</v>
      </c>
      <c r="H916" t="str">
        <f t="shared" si="59"/>
        <v>TEST</v>
      </c>
      <c r="I916" t="str">
        <f t="shared" si="60"/>
        <v>TRAIN</v>
      </c>
    </row>
    <row r="917" spans="1:9" x14ac:dyDescent="0.3">
      <c r="A917">
        <v>37</v>
      </c>
      <c r="B917">
        <v>0.87546873735389985</v>
      </c>
      <c r="C917">
        <f t="shared" ca="1" si="57"/>
        <v>0.66633568536734722</v>
      </c>
      <c r="D917">
        <v>0.19744239485873283</v>
      </c>
      <c r="E917">
        <v>3.1809193966732985E-2</v>
      </c>
      <c r="F917">
        <v>0.74776561717961632</v>
      </c>
      <c r="G917" t="str">
        <f t="shared" si="58"/>
        <v>TRAIN</v>
      </c>
      <c r="H917" t="str">
        <f t="shared" si="59"/>
        <v>TRAIN</v>
      </c>
      <c r="I917" t="str">
        <f t="shared" si="60"/>
        <v>TEST</v>
      </c>
    </row>
    <row r="918" spans="1:9" x14ac:dyDescent="0.3">
      <c r="A918">
        <v>33</v>
      </c>
      <c r="B918">
        <v>1.2809338454620642</v>
      </c>
      <c r="C918">
        <f t="shared" ca="1" si="57"/>
        <v>0.28285811517295112</v>
      </c>
      <c r="D918">
        <v>0.34675815416231215</v>
      </c>
      <c r="E918">
        <v>0.214219895425516</v>
      </c>
      <c r="F918">
        <v>0.81572325216283292</v>
      </c>
      <c r="G918" t="str">
        <f t="shared" si="58"/>
        <v>TRAIN</v>
      </c>
      <c r="H918" t="str">
        <f t="shared" si="59"/>
        <v>TRAIN</v>
      </c>
      <c r="I918" t="str">
        <f t="shared" si="60"/>
        <v>TEST</v>
      </c>
    </row>
    <row r="919" spans="1:9" x14ac:dyDescent="0.3">
      <c r="A919">
        <v>33.200000000000003</v>
      </c>
      <c r="B919">
        <v>1.2809338454620642</v>
      </c>
      <c r="C919">
        <f t="shared" ca="1" si="57"/>
        <v>0.73696207467298891</v>
      </c>
      <c r="D919">
        <v>1.0540035924532232E-3</v>
      </c>
      <c r="E919">
        <v>0.12918842799486607</v>
      </c>
      <c r="F919">
        <v>0.52184723990400639</v>
      </c>
      <c r="G919" t="str">
        <f t="shared" si="58"/>
        <v>TRAIN</v>
      </c>
      <c r="H919" t="str">
        <f t="shared" si="59"/>
        <v>TRAIN</v>
      </c>
      <c r="I919" t="str">
        <f t="shared" si="60"/>
        <v>TRAIN</v>
      </c>
    </row>
    <row r="920" spans="1:9" x14ac:dyDescent="0.3">
      <c r="A920">
        <v>45.3</v>
      </c>
      <c r="B920">
        <v>0.87546873735389985</v>
      </c>
      <c r="C920">
        <f t="shared" ca="1" si="57"/>
        <v>0.67971102489937962</v>
      </c>
      <c r="D920">
        <v>0.56012937743572855</v>
      </c>
      <c r="E920">
        <v>0.79739990241657055</v>
      </c>
      <c r="F920">
        <v>0.69363429161404366</v>
      </c>
      <c r="G920" t="str">
        <f t="shared" si="58"/>
        <v>TRAIN</v>
      </c>
      <c r="H920" t="str">
        <f t="shared" si="59"/>
        <v>TEST</v>
      </c>
      <c r="I920" t="str">
        <f t="shared" si="60"/>
        <v>TEST</v>
      </c>
    </row>
    <row r="921" spans="1:9" x14ac:dyDescent="0.3">
      <c r="A921">
        <v>35.810299999999998</v>
      </c>
      <c r="B921">
        <v>0.87546873735389985</v>
      </c>
      <c r="C921">
        <f t="shared" ca="1" si="57"/>
        <v>0.26720649870188884</v>
      </c>
      <c r="D921">
        <v>0.34647443581940229</v>
      </c>
      <c r="E921">
        <v>0.1221497916173756</v>
      </c>
      <c r="F921">
        <v>0.73616144412321372</v>
      </c>
      <c r="G921" t="str">
        <f t="shared" si="58"/>
        <v>TRAIN</v>
      </c>
      <c r="H921" t="str">
        <f t="shared" si="59"/>
        <v>TRAIN</v>
      </c>
      <c r="I921" t="str">
        <f t="shared" si="60"/>
        <v>TEST</v>
      </c>
    </row>
    <row r="922" spans="1:9" x14ac:dyDescent="0.3">
      <c r="A922">
        <v>34.283099999999997</v>
      </c>
      <c r="B922">
        <v>0.87546873735389985</v>
      </c>
      <c r="C922">
        <f t="shared" ca="1" si="57"/>
        <v>0.23546687866138105</v>
      </c>
      <c r="D922">
        <v>0.70048494288669527</v>
      </c>
      <c r="E922">
        <v>0.50097161618254837</v>
      </c>
      <c r="F922">
        <v>0.17905030794057941</v>
      </c>
      <c r="G922" t="str">
        <f t="shared" si="58"/>
        <v>TEST</v>
      </c>
      <c r="H922" t="str">
        <f t="shared" si="59"/>
        <v>TRAIN</v>
      </c>
      <c r="I922" t="str">
        <f t="shared" si="60"/>
        <v>TRAIN</v>
      </c>
    </row>
    <row r="923" spans="1:9" x14ac:dyDescent="0.3">
      <c r="A923">
        <v>33.762799999999999</v>
      </c>
      <c r="B923">
        <v>1.1631508098056809</v>
      </c>
      <c r="C923">
        <f t="shared" ca="1" si="57"/>
        <v>0.17654725258187043</v>
      </c>
      <c r="D923">
        <v>0.60484851098901227</v>
      </c>
      <c r="E923">
        <v>0.89965945039120598</v>
      </c>
      <c r="F923">
        <v>0.5108805784513879</v>
      </c>
      <c r="G923" t="str">
        <f t="shared" si="58"/>
        <v>TRAIN</v>
      </c>
      <c r="H923" t="str">
        <f t="shared" si="59"/>
        <v>TEST</v>
      </c>
      <c r="I923" t="str">
        <f t="shared" si="60"/>
        <v>TRAIN</v>
      </c>
    </row>
    <row r="924" spans="1:9" x14ac:dyDescent="0.3">
      <c r="A924">
        <v>31.7</v>
      </c>
      <c r="B924">
        <v>0.99325177301028345</v>
      </c>
      <c r="C924">
        <f t="shared" ca="1" si="57"/>
        <v>3.1709257020094861E-2</v>
      </c>
      <c r="D924">
        <v>0.72267121585256711</v>
      </c>
      <c r="E924">
        <v>4.1629842796971905E-3</v>
      </c>
      <c r="F924">
        <v>0.51901977564437252</v>
      </c>
      <c r="G924" t="str">
        <f t="shared" si="58"/>
        <v>TEST</v>
      </c>
      <c r="H924" t="str">
        <f t="shared" si="59"/>
        <v>TRAIN</v>
      </c>
      <c r="I924" t="str">
        <f t="shared" si="60"/>
        <v>TRAIN</v>
      </c>
    </row>
    <row r="925" spans="1:9" x14ac:dyDescent="0.3">
      <c r="A925">
        <v>31.4</v>
      </c>
      <c r="B925">
        <v>1.3862943611198906</v>
      </c>
      <c r="C925">
        <f t="shared" ca="1" si="57"/>
        <v>0.51890286003898645</v>
      </c>
      <c r="D925">
        <v>0.90357409383625831</v>
      </c>
      <c r="E925">
        <v>0.52896071714075865</v>
      </c>
      <c r="F925">
        <v>0.23365068932358635</v>
      </c>
      <c r="G925" t="str">
        <f t="shared" si="58"/>
        <v>TEST</v>
      </c>
      <c r="H925" t="str">
        <f t="shared" si="59"/>
        <v>TRAIN</v>
      </c>
      <c r="I925" t="str">
        <f t="shared" si="60"/>
        <v>TRAIN</v>
      </c>
    </row>
    <row r="926" spans="1:9" x14ac:dyDescent="0.3">
      <c r="A926">
        <v>30.2</v>
      </c>
      <c r="B926">
        <v>1.3862943611198906</v>
      </c>
      <c r="C926">
        <f t="shared" ca="1" si="57"/>
        <v>0.65353013125935422</v>
      </c>
      <c r="D926">
        <v>0.39267091162499945</v>
      </c>
      <c r="E926">
        <v>0.12699014917784701</v>
      </c>
      <c r="F926">
        <v>0.12375050410445587</v>
      </c>
      <c r="G926" t="str">
        <f t="shared" si="58"/>
        <v>TRAIN</v>
      </c>
      <c r="H926" t="str">
        <f t="shared" si="59"/>
        <v>TRAIN</v>
      </c>
      <c r="I926" t="str">
        <f t="shared" si="60"/>
        <v>TRAIN</v>
      </c>
    </row>
    <row r="927" spans="1:9" x14ac:dyDescent="0.3">
      <c r="A927">
        <v>37.799999999999997</v>
      </c>
      <c r="B927">
        <v>0.99325177301028345</v>
      </c>
      <c r="C927">
        <f t="shared" ca="1" si="57"/>
        <v>0.69149412495176688</v>
      </c>
      <c r="D927">
        <v>0.45317454484284458</v>
      </c>
      <c r="E927">
        <v>0.89201807669043276</v>
      </c>
      <c r="F927">
        <v>0.18959557890696899</v>
      </c>
      <c r="G927" t="str">
        <f t="shared" si="58"/>
        <v>TRAIN</v>
      </c>
      <c r="H927" t="str">
        <f t="shared" si="59"/>
        <v>TEST</v>
      </c>
      <c r="I927" t="str">
        <f t="shared" si="60"/>
        <v>TRAIN</v>
      </c>
    </row>
    <row r="928" spans="1:9" x14ac:dyDescent="0.3">
      <c r="A928">
        <v>33.1</v>
      </c>
      <c r="B928">
        <v>1.2527629684953681</v>
      </c>
      <c r="C928">
        <f t="shared" ca="1" si="57"/>
        <v>0.47987304128060804</v>
      </c>
      <c r="D928">
        <v>0.91123788801657601</v>
      </c>
      <c r="E928">
        <v>0.64209886345255129</v>
      </c>
      <c r="F928">
        <v>9.4639761985202853E-2</v>
      </c>
      <c r="G928" t="str">
        <f t="shared" si="58"/>
        <v>TEST</v>
      </c>
      <c r="H928" t="str">
        <f t="shared" si="59"/>
        <v>TRAIN</v>
      </c>
      <c r="I928" t="str">
        <f t="shared" si="60"/>
        <v>TRAIN</v>
      </c>
    </row>
    <row r="929" spans="1:9" x14ac:dyDescent="0.3">
      <c r="A929">
        <v>39.700000000000003</v>
      </c>
      <c r="B929">
        <v>0.91629073187415511</v>
      </c>
      <c r="C929">
        <f t="shared" ca="1" si="57"/>
        <v>7.4251322516293516E-2</v>
      </c>
      <c r="D929">
        <v>0.69074100600933785</v>
      </c>
      <c r="E929">
        <v>0.33607948970728174</v>
      </c>
      <c r="F929">
        <v>0.70813218333376093</v>
      </c>
      <c r="G929" t="str">
        <f t="shared" si="58"/>
        <v>TEST</v>
      </c>
      <c r="H929" t="str">
        <f t="shared" si="59"/>
        <v>TRAIN</v>
      </c>
      <c r="I929" t="str">
        <f t="shared" si="60"/>
        <v>TEST</v>
      </c>
    </row>
    <row r="930" spans="1:9" x14ac:dyDescent="0.3">
      <c r="A930">
        <v>37.349899999999998</v>
      </c>
      <c r="B930">
        <v>1.2527629684953681</v>
      </c>
      <c r="C930">
        <f t="shared" ca="1" si="57"/>
        <v>6.6901563864057989E-3</v>
      </c>
      <c r="D930">
        <v>4.529444356307033E-2</v>
      </c>
      <c r="E930">
        <v>0.65575113416207154</v>
      </c>
      <c r="F930">
        <v>0.52291877545968535</v>
      </c>
      <c r="G930" t="str">
        <f t="shared" si="58"/>
        <v>TRAIN</v>
      </c>
      <c r="H930" t="str">
        <f t="shared" si="59"/>
        <v>TRAIN</v>
      </c>
      <c r="I930" t="str">
        <f t="shared" si="60"/>
        <v>TRAIN</v>
      </c>
    </row>
    <row r="931" spans="1:9" x14ac:dyDescent="0.3">
      <c r="A931">
        <v>26.548400000000001</v>
      </c>
      <c r="B931">
        <v>1.5260563034950492</v>
      </c>
      <c r="C931">
        <f t="shared" ca="1" si="57"/>
        <v>0.171128461672726</v>
      </c>
      <c r="D931">
        <v>1.7758143834930906E-2</v>
      </c>
      <c r="E931">
        <v>0.5298695749640987</v>
      </c>
      <c r="F931">
        <v>0.12032570408829701</v>
      </c>
      <c r="G931" t="str">
        <f t="shared" si="58"/>
        <v>TRAIN</v>
      </c>
      <c r="H931" t="str">
        <f t="shared" si="59"/>
        <v>TRAIN</v>
      </c>
      <c r="I931" t="str">
        <f t="shared" si="60"/>
        <v>TRAIN</v>
      </c>
    </row>
    <row r="932" spans="1:9" x14ac:dyDescent="0.3">
      <c r="A932">
        <v>25.617899999999999</v>
      </c>
      <c r="B932">
        <v>1.7404661748405046</v>
      </c>
      <c r="C932">
        <f t="shared" ca="1" si="57"/>
        <v>0.39594512847506091</v>
      </c>
      <c r="D932">
        <v>0.94398672860891319</v>
      </c>
      <c r="E932">
        <v>0.10566308415984405</v>
      </c>
      <c r="F932">
        <v>0.44544255827115353</v>
      </c>
      <c r="G932" t="str">
        <f t="shared" si="58"/>
        <v>TEST</v>
      </c>
      <c r="H932" t="str">
        <f t="shared" si="59"/>
        <v>TRAIN</v>
      </c>
      <c r="I932" t="str">
        <f t="shared" si="60"/>
        <v>TRAIN</v>
      </c>
    </row>
    <row r="933" spans="1:9" x14ac:dyDescent="0.3">
      <c r="A933">
        <v>40.6</v>
      </c>
      <c r="B933">
        <v>0.99325177301028345</v>
      </c>
      <c r="C933">
        <f t="shared" ca="1" si="57"/>
        <v>0.67940557886705255</v>
      </c>
      <c r="D933">
        <v>6.3941644923684704E-2</v>
      </c>
      <c r="E933">
        <v>0.59145514023030199</v>
      </c>
      <c r="F933">
        <v>0.8365412527888052</v>
      </c>
      <c r="G933" t="str">
        <f t="shared" si="58"/>
        <v>TRAIN</v>
      </c>
      <c r="H933" t="str">
        <f t="shared" si="59"/>
        <v>TRAIN</v>
      </c>
      <c r="I933" t="str">
        <f t="shared" si="60"/>
        <v>TEST</v>
      </c>
    </row>
    <row r="934" spans="1:9" x14ac:dyDescent="0.3">
      <c r="A934">
        <v>36.6</v>
      </c>
      <c r="B934">
        <v>1.2527629684953681</v>
      </c>
      <c r="C934">
        <f t="shared" ca="1" si="57"/>
        <v>0.43040156520637152</v>
      </c>
      <c r="D934">
        <v>0.87373149197526268</v>
      </c>
      <c r="E934">
        <v>0.41147885601777034</v>
      </c>
      <c r="F934">
        <v>0.610486168762301</v>
      </c>
      <c r="G934" t="str">
        <f t="shared" si="58"/>
        <v>TEST</v>
      </c>
      <c r="H934" t="str">
        <f t="shared" si="59"/>
        <v>TRAIN</v>
      </c>
      <c r="I934" t="str">
        <f t="shared" si="60"/>
        <v>TRAIN</v>
      </c>
    </row>
    <row r="935" spans="1:9" x14ac:dyDescent="0.3">
      <c r="A935">
        <v>34.1</v>
      </c>
      <c r="B935">
        <v>0.69314718055994529</v>
      </c>
      <c r="C935">
        <f t="shared" ca="1" si="57"/>
        <v>0.48119176204226233</v>
      </c>
      <c r="D935">
        <v>0.14108076618092724</v>
      </c>
      <c r="E935">
        <v>0.35842780314498435</v>
      </c>
      <c r="F935">
        <v>0.44737500637054273</v>
      </c>
      <c r="G935" t="str">
        <f t="shared" si="58"/>
        <v>TRAIN</v>
      </c>
      <c r="H935" t="str">
        <f t="shared" si="59"/>
        <v>TRAIN</v>
      </c>
      <c r="I935" t="str">
        <f t="shared" si="60"/>
        <v>TRAIN</v>
      </c>
    </row>
    <row r="936" spans="1:9" x14ac:dyDescent="0.3">
      <c r="A936">
        <v>36.200000000000003</v>
      </c>
      <c r="B936">
        <v>0.69314718055994529</v>
      </c>
      <c r="C936">
        <f t="shared" ca="1" si="57"/>
        <v>0.15304168104775384</v>
      </c>
      <c r="D936">
        <v>0.80243519810031183</v>
      </c>
      <c r="E936">
        <v>0.11110677932708901</v>
      </c>
      <c r="F936">
        <v>3.7149443660897674E-3</v>
      </c>
      <c r="G936" t="str">
        <f t="shared" si="58"/>
        <v>TEST</v>
      </c>
      <c r="H936" t="str">
        <f t="shared" si="59"/>
        <v>TRAIN</v>
      </c>
      <c r="I936" t="str">
        <f t="shared" si="60"/>
        <v>TRAIN</v>
      </c>
    </row>
    <row r="937" spans="1:9" x14ac:dyDescent="0.3">
      <c r="A937">
        <v>36.4</v>
      </c>
      <c r="B937">
        <v>1.1631508098056809</v>
      </c>
      <c r="C937">
        <f t="shared" ca="1" si="57"/>
        <v>0.88554698813554489</v>
      </c>
      <c r="D937">
        <v>0.81195626151049649</v>
      </c>
      <c r="E937">
        <v>0.25191017137337035</v>
      </c>
      <c r="F937">
        <v>0.8743693827407748</v>
      </c>
      <c r="G937" t="str">
        <f t="shared" si="58"/>
        <v>TEST</v>
      </c>
      <c r="H937" t="str">
        <f t="shared" si="59"/>
        <v>TRAIN</v>
      </c>
      <c r="I937" t="str">
        <f t="shared" si="60"/>
        <v>TEST</v>
      </c>
    </row>
    <row r="938" spans="1:9" x14ac:dyDescent="0.3">
      <c r="A938">
        <v>29.7</v>
      </c>
      <c r="B938">
        <v>1.1631508098056809</v>
      </c>
      <c r="C938">
        <f t="shared" ca="1" si="57"/>
        <v>0.22107742352753912</v>
      </c>
      <c r="D938">
        <v>0.96586846478901822</v>
      </c>
      <c r="E938">
        <v>0.78970312566435541</v>
      </c>
      <c r="F938">
        <v>0.45147103486123508</v>
      </c>
      <c r="G938" t="str">
        <f t="shared" si="58"/>
        <v>TEST</v>
      </c>
      <c r="H938" t="str">
        <f t="shared" si="59"/>
        <v>TEST</v>
      </c>
      <c r="I938" t="str">
        <f t="shared" si="60"/>
        <v>TRAIN</v>
      </c>
    </row>
    <row r="939" spans="1:9" x14ac:dyDescent="0.3">
      <c r="A939">
        <v>28.7</v>
      </c>
      <c r="B939">
        <v>1.2527629684953681</v>
      </c>
      <c r="C939">
        <f t="shared" ca="1" si="57"/>
        <v>0.11568751480845152</v>
      </c>
      <c r="D939">
        <v>0.37522011537952227</v>
      </c>
      <c r="E939">
        <v>0.74644636933704034</v>
      </c>
      <c r="F939">
        <v>0.49118075105202552</v>
      </c>
      <c r="G939" t="str">
        <f t="shared" si="58"/>
        <v>TRAIN</v>
      </c>
      <c r="H939" t="str">
        <f t="shared" si="59"/>
        <v>TEST</v>
      </c>
      <c r="I939" t="str">
        <f t="shared" si="60"/>
        <v>TRAIN</v>
      </c>
    </row>
    <row r="940" spans="1:9" x14ac:dyDescent="0.3">
      <c r="A940">
        <v>31.9</v>
      </c>
      <c r="B940">
        <v>0.83290912293510388</v>
      </c>
      <c r="C940">
        <f t="shared" ca="1" si="57"/>
        <v>0.3142492391886561</v>
      </c>
      <c r="D940">
        <v>0.82981171496432116</v>
      </c>
      <c r="E940">
        <v>0.27441845939522314</v>
      </c>
      <c r="F940">
        <v>0.85437954714178821</v>
      </c>
      <c r="G940" t="str">
        <f t="shared" si="58"/>
        <v>TEST</v>
      </c>
      <c r="H940" t="str">
        <f t="shared" si="59"/>
        <v>TRAIN</v>
      </c>
      <c r="I940" t="str">
        <f t="shared" si="60"/>
        <v>TEST</v>
      </c>
    </row>
    <row r="941" spans="1:9" x14ac:dyDescent="0.3">
      <c r="A941">
        <v>31.6</v>
      </c>
      <c r="B941">
        <v>1.3083328196501789</v>
      </c>
      <c r="C941">
        <f t="shared" ca="1" si="57"/>
        <v>0.46001311848972581</v>
      </c>
      <c r="D941">
        <v>0.32974573450637779</v>
      </c>
      <c r="E941">
        <v>0.92040026324496216</v>
      </c>
      <c r="F941">
        <v>0.91417266271659181</v>
      </c>
      <c r="G941" t="str">
        <f t="shared" si="58"/>
        <v>TRAIN</v>
      </c>
      <c r="H941" t="str">
        <f t="shared" si="59"/>
        <v>TEST</v>
      </c>
      <c r="I941" t="str">
        <f t="shared" si="60"/>
        <v>TEST</v>
      </c>
    </row>
    <row r="942" spans="1:9" x14ac:dyDescent="0.3">
      <c r="A942">
        <v>30.7</v>
      </c>
      <c r="B942">
        <v>1.1631508098056809</v>
      </c>
      <c r="C942">
        <f t="shared" ca="1" si="57"/>
        <v>0.11725381123984047</v>
      </c>
      <c r="D942">
        <v>0.33029399599932396</v>
      </c>
      <c r="E942">
        <v>4.9013875798318174E-2</v>
      </c>
      <c r="F942">
        <v>6.8456672019327702E-2</v>
      </c>
      <c r="G942" t="str">
        <f t="shared" si="58"/>
        <v>TRAIN</v>
      </c>
      <c r="H942" t="str">
        <f t="shared" si="59"/>
        <v>TRAIN</v>
      </c>
      <c r="I942" t="str">
        <f t="shared" si="60"/>
        <v>TRAIN</v>
      </c>
    </row>
    <row r="943" spans="1:9" x14ac:dyDescent="0.3">
      <c r="A943">
        <v>33.200000000000003</v>
      </c>
      <c r="B943">
        <v>1.0986122886681098</v>
      </c>
      <c r="C943">
        <f t="shared" ca="1" si="57"/>
        <v>0.86140284095785102</v>
      </c>
      <c r="D943">
        <v>0.52136353879168484</v>
      </c>
      <c r="E943">
        <v>0.25898868631244076</v>
      </c>
      <c r="F943">
        <v>0.15779811143235145</v>
      </c>
      <c r="G943" t="str">
        <f t="shared" si="58"/>
        <v>TRAIN</v>
      </c>
      <c r="H943" t="str">
        <f t="shared" si="59"/>
        <v>TRAIN</v>
      </c>
      <c r="I943" t="str">
        <f t="shared" si="60"/>
        <v>TRAIN</v>
      </c>
    </row>
    <row r="944" spans="1:9" x14ac:dyDescent="0.3">
      <c r="A944">
        <v>26.1066</v>
      </c>
      <c r="B944">
        <v>1.2809338454620642</v>
      </c>
      <c r="C944">
        <f t="shared" ca="1" si="57"/>
        <v>0.22592712377201452</v>
      </c>
      <c r="D944">
        <v>0.5075442470536029</v>
      </c>
      <c r="E944">
        <v>0.97634605894965243</v>
      </c>
      <c r="F944">
        <v>0.39771770739764234</v>
      </c>
      <c r="G944" t="str">
        <f t="shared" si="58"/>
        <v>TRAIN</v>
      </c>
      <c r="H944" t="str">
        <f t="shared" si="59"/>
        <v>TEST</v>
      </c>
      <c r="I944" t="str">
        <f t="shared" si="60"/>
        <v>TRAIN</v>
      </c>
    </row>
    <row r="945" spans="1:9" x14ac:dyDescent="0.3">
      <c r="A945">
        <v>24.6</v>
      </c>
      <c r="B945">
        <v>1.4350845252893227</v>
      </c>
      <c r="C945">
        <f t="shared" ca="1" si="57"/>
        <v>0.18776622471715088</v>
      </c>
      <c r="D945">
        <v>0.16847979864573559</v>
      </c>
      <c r="E945">
        <v>3.0897396945944511E-2</v>
      </c>
      <c r="F945">
        <v>2.3522333836274556E-2</v>
      </c>
      <c r="G945" t="str">
        <f t="shared" si="58"/>
        <v>TRAIN</v>
      </c>
      <c r="H945" t="str">
        <f t="shared" si="59"/>
        <v>TRAIN</v>
      </c>
      <c r="I945" t="str">
        <f t="shared" si="60"/>
        <v>TRAIN</v>
      </c>
    </row>
    <row r="946" spans="1:9" x14ac:dyDescent="0.3">
      <c r="A946">
        <v>26.6</v>
      </c>
      <c r="B946">
        <v>1.4816045409242156</v>
      </c>
      <c r="C946">
        <f t="shared" ca="1" si="57"/>
        <v>0.43073022592981636</v>
      </c>
      <c r="D946">
        <v>0.64631680619985554</v>
      </c>
      <c r="E946">
        <v>0.45140070215131134</v>
      </c>
      <c r="F946">
        <v>0.7150833244064797</v>
      </c>
      <c r="G946" t="str">
        <f t="shared" si="58"/>
        <v>TRAIN</v>
      </c>
      <c r="H946" t="str">
        <f t="shared" si="59"/>
        <v>TRAIN</v>
      </c>
      <c r="I946" t="str">
        <f t="shared" si="60"/>
        <v>TEST</v>
      </c>
    </row>
    <row r="947" spans="1:9" x14ac:dyDescent="0.3">
      <c r="A947">
        <v>33</v>
      </c>
      <c r="B947">
        <v>1.0986122886681098</v>
      </c>
      <c r="C947">
        <f t="shared" ca="1" si="57"/>
        <v>0.74312952732789639</v>
      </c>
      <c r="D947">
        <v>0.59440064566051776</v>
      </c>
      <c r="E947">
        <v>0.90251801820637012</v>
      </c>
      <c r="F947">
        <v>0.45411466886814589</v>
      </c>
      <c r="G947" t="str">
        <f t="shared" si="58"/>
        <v>TRAIN</v>
      </c>
      <c r="H947" t="str">
        <f t="shared" si="59"/>
        <v>TEST</v>
      </c>
      <c r="I947" t="str">
        <f t="shared" si="60"/>
        <v>TRAIN</v>
      </c>
    </row>
    <row r="948" spans="1:9" x14ac:dyDescent="0.3">
      <c r="A948">
        <v>33.6</v>
      </c>
      <c r="B948">
        <v>1.0986122886681098</v>
      </c>
      <c r="C948">
        <f t="shared" ca="1" si="57"/>
        <v>0.59428545785238829</v>
      </c>
      <c r="D948">
        <v>0.558930658406948</v>
      </c>
      <c r="E948">
        <v>0.34679809204285839</v>
      </c>
      <c r="F948">
        <v>0.33689246626748959</v>
      </c>
      <c r="G948" t="str">
        <f t="shared" si="58"/>
        <v>TRAIN</v>
      </c>
      <c r="H948" t="str">
        <f t="shared" si="59"/>
        <v>TRAIN</v>
      </c>
      <c r="I948" t="str">
        <f t="shared" si="60"/>
        <v>TRAIN</v>
      </c>
    </row>
    <row r="949" spans="1:9" x14ac:dyDescent="0.3">
      <c r="A949">
        <v>29.6</v>
      </c>
      <c r="B949">
        <v>1.0986122886681098</v>
      </c>
      <c r="C949">
        <f t="shared" ca="1" si="57"/>
        <v>0.24568516183259759</v>
      </c>
      <c r="D949">
        <v>0.8453647105021993</v>
      </c>
      <c r="E949">
        <v>1.5467942239697496E-2</v>
      </c>
      <c r="F949">
        <v>0.65429919875238485</v>
      </c>
      <c r="G949" t="str">
        <f t="shared" si="58"/>
        <v>TEST</v>
      </c>
      <c r="H949" t="str">
        <f t="shared" si="59"/>
        <v>TRAIN</v>
      </c>
      <c r="I949" t="str">
        <f t="shared" si="60"/>
        <v>TRAIN</v>
      </c>
    </row>
    <row r="950" spans="1:9" x14ac:dyDescent="0.3">
      <c r="A950">
        <v>36.558999999999997</v>
      </c>
      <c r="B950">
        <v>1.0986122886681098</v>
      </c>
      <c r="C950">
        <f t="shared" ca="1" si="57"/>
        <v>0.36895579179571736</v>
      </c>
      <c r="D950">
        <v>0.2610696120744862</v>
      </c>
      <c r="E950">
        <v>0.20878166310061119</v>
      </c>
      <c r="F950">
        <v>0.70957306074575144</v>
      </c>
      <c r="G950" t="str">
        <f t="shared" si="58"/>
        <v>TRAIN</v>
      </c>
      <c r="H950" t="str">
        <f t="shared" si="59"/>
        <v>TRAIN</v>
      </c>
      <c r="I950" t="str">
        <f t="shared" si="60"/>
        <v>TEST</v>
      </c>
    </row>
    <row r="951" spans="1:9" x14ac:dyDescent="0.3">
      <c r="A951">
        <v>26.794599999999999</v>
      </c>
      <c r="B951">
        <v>1.5686159179138452</v>
      </c>
      <c r="C951">
        <f t="shared" ca="1" si="57"/>
        <v>0.92907941314699949</v>
      </c>
      <c r="D951">
        <v>0.61223365617866798</v>
      </c>
      <c r="E951">
        <v>0.66183343882702605</v>
      </c>
      <c r="F951">
        <v>1.9132348382520203E-2</v>
      </c>
      <c r="G951" t="str">
        <f t="shared" si="58"/>
        <v>TRAIN</v>
      </c>
      <c r="H951" t="str">
        <f t="shared" si="59"/>
        <v>TRAIN</v>
      </c>
      <c r="I951" t="str">
        <f t="shared" si="60"/>
        <v>TRAIN</v>
      </c>
    </row>
    <row r="952" spans="1:9" x14ac:dyDescent="0.3">
      <c r="A952">
        <v>23.152100000000001</v>
      </c>
      <c r="B952">
        <v>1.4816045409242156</v>
      </c>
      <c r="C952">
        <f t="shared" ca="1" si="57"/>
        <v>0.24492736757180378</v>
      </c>
      <c r="D952">
        <v>3.6822086048908798E-2</v>
      </c>
      <c r="E952">
        <v>0.92932899413653536</v>
      </c>
      <c r="F952">
        <v>0.16724934607417286</v>
      </c>
      <c r="G952" t="str">
        <f t="shared" si="58"/>
        <v>TRAIN</v>
      </c>
      <c r="H952" t="str">
        <f t="shared" si="59"/>
        <v>TEST</v>
      </c>
      <c r="I952" t="str">
        <f t="shared" si="60"/>
        <v>TRAIN</v>
      </c>
    </row>
    <row r="953" spans="1:9" x14ac:dyDescent="0.3">
      <c r="A953">
        <v>29.5</v>
      </c>
      <c r="B953">
        <v>1.0986122886681098</v>
      </c>
      <c r="C953">
        <f t="shared" ca="1" si="57"/>
        <v>0.58119728653175184</v>
      </c>
      <c r="D953">
        <v>0.83805893602916903</v>
      </c>
      <c r="E953">
        <v>0.27656796751258983</v>
      </c>
      <c r="F953">
        <v>0.7621084503396911</v>
      </c>
      <c r="G953" t="str">
        <f t="shared" si="58"/>
        <v>TEST</v>
      </c>
      <c r="H953" t="str">
        <f t="shared" si="59"/>
        <v>TRAIN</v>
      </c>
      <c r="I953" t="str">
        <f t="shared" si="60"/>
        <v>TEST</v>
      </c>
    </row>
    <row r="954" spans="1:9" x14ac:dyDescent="0.3">
      <c r="A954">
        <v>24.9</v>
      </c>
      <c r="B954">
        <v>1.4816045409242156</v>
      </c>
      <c r="C954">
        <f t="shared" ca="1" si="57"/>
        <v>9.9409981832019656E-2</v>
      </c>
      <c r="D954">
        <v>0.87875315595886916</v>
      </c>
      <c r="E954">
        <v>0.69193301024736775</v>
      </c>
      <c r="F954">
        <v>0.24734737611176605</v>
      </c>
      <c r="G954" t="str">
        <f t="shared" si="58"/>
        <v>TEST</v>
      </c>
      <c r="H954" t="str">
        <f t="shared" si="59"/>
        <v>TEST</v>
      </c>
      <c r="I954" t="str">
        <f t="shared" si="60"/>
        <v>TRAIN</v>
      </c>
    </row>
    <row r="955" spans="1:9" x14ac:dyDescent="0.3">
      <c r="A955">
        <v>23.152100000000001</v>
      </c>
      <c r="B955">
        <v>1.4816045409242156</v>
      </c>
      <c r="C955">
        <f t="shared" ca="1" si="57"/>
        <v>0.10236526720733619</v>
      </c>
      <c r="D955">
        <v>0.62390439357770344</v>
      </c>
      <c r="E955">
        <v>0.63877892582358864</v>
      </c>
      <c r="F955">
        <v>0.69557632807097114</v>
      </c>
      <c r="G955" t="str">
        <f t="shared" si="58"/>
        <v>TRAIN</v>
      </c>
      <c r="H955" t="str">
        <f t="shared" si="59"/>
        <v>TRAIN</v>
      </c>
      <c r="I955" t="str">
        <f t="shared" si="60"/>
        <v>TEST</v>
      </c>
    </row>
    <row r="956" spans="1:9" x14ac:dyDescent="0.3">
      <c r="A956">
        <v>30.9</v>
      </c>
      <c r="B956">
        <v>1.2809338454620642</v>
      </c>
      <c r="C956">
        <f t="shared" ca="1" si="57"/>
        <v>0.59067836948859687</v>
      </c>
      <c r="D956">
        <v>0.74975739465828395</v>
      </c>
      <c r="E956">
        <v>0.18703774213509539</v>
      </c>
      <c r="F956">
        <v>0.45453665683057676</v>
      </c>
      <c r="G956" t="str">
        <f t="shared" si="58"/>
        <v>TEST</v>
      </c>
      <c r="H956" t="str">
        <f t="shared" si="59"/>
        <v>TRAIN</v>
      </c>
      <c r="I956" t="str">
        <f t="shared" si="60"/>
        <v>TRAIN</v>
      </c>
    </row>
    <row r="957" spans="1:9" x14ac:dyDescent="0.3">
      <c r="A957">
        <v>27.4</v>
      </c>
      <c r="B957">
        <v>1.824549292051046</v>
      </c>
      <c r="C957">
        <f t="shared" ca="1" si="57"/>
        <v>0.53093415043537273</v>
      </c>
      <c r="D957">
        <v>0.20389891045323671</v>
      </c>
      <c r="E957">
        <v>0.33454245109297698</v>
      </c>
      <c r="F957">
        <v>0.10922577019957247</v>
      </c>
      <c r="G957" t="str">
        <f t="shared" si="58"/>
        <v>TRAIN</v>
      </c>
      <c r="H957" t="str">
        <f t="shared" si="59"/>
        <v>TRAIN</v>
      </c>
      <c r="I957" t="str">
        <f t="shared" si="60"/>
        <v>TRAIN</v>
      </c>
    </row>
    <row r="958" spans="1:9" x14ac:dyDescent="0.3">
      <c r="A958">
        <v>30.299299999999999</v>
      </c>
      <c r="B958">
        <v>1.0296194171811581</v>
      </c>
      <c r="C958">
        <f t="shared" ca="1" si="57"/>
        <v>0.60504034934905915</v>
      </c>
      <c r="D958">
        <v>0.47802772572563257</v>
      </c>
      <c r="E958">
        <v>7.6235811508193363E-2</v>
      </c>
      <c r="F958">
        <v>0.2076763615551046</v>
      </c>
      <c r="G958" t="str">
        <f t="shared" si="58"/>
        <v>TRAIN</v>
      </c>
      <c r="H958" t="str">
        <f t="shared" si="59"/>
        <v>TRAIN</v>
      </c>
      <c r="I958" t="str">
        <f t="shared" si="60"/>
        <v>TRAIN</v>
      </c>
    </row>
    <row r="959" spans="1:9" x14ac:dyDescent="0.3">
      <c r="A959">
        <v>31.3</v>
      </c>
      <c r="B959">
        <v>1.0986122886681098</v>
      </c>
      <c r="C959">
        <f t="shared" ca="1" si="57"/>
        <v>0.64670000444166265</v>
      </c>
      <c r="D959">
        <v>0.59473808646794224</v>
      </c>
      <c r="E959">
        <v>0.55737750345443027</v>
      </c>
      <c r="F959">
        <v>0.1173165936144549</v>
      </c>
      <c r="G959" t="str">
        <f t="shared" si="58"/>
        <v>TRAIN</v>
      </c>
      <c r="H959" t="str">
        <f t="shared" si="59"/>
        <v>TRAIN</v>
      </c>
      <c r="I959" t="str">
        <f t="shared" si="60"/>
        <v>TRAIN</v>
      </c>
    </row>
    <row r="960" spans="1:9" x14ac:dyDescent="0.3">
      <c r="A960">
        <v>40.299999999999997</v>
      </c>
      <c r="B960">
        <v>0.87546873735389985</v>
      </c>
      <c r="C960">
        <f t="shared" ca="1" si="57"/>
        <v>0.24455852465407057</v>
      </c>
      <c r="D960">
        <v>8.7130032284691961E-2</v>
      </c>
      <c r="E960">
        <v>0.18152133844656437</v>
      </c>
      <c r="F960">
        <v>7.3083373641459115E-2</v>
      </c>
      <c r="G960" t="str">
        <f t="shared" si="58"/>
        <v>TRAIN</v>
      </c>
      <c r="H960" t="str">
        <f t="shared" si="59"/>
        <v>TRAIN</v>
      </c>
      <c r="I960" t="str">
        <f t="shared" si="60"/>
        <v>TRAIN</v>
      </c>
    </row>
    <row r="961" spans="1:9" x14ac:dyDescent="0.3">
      <c r="A961">
        <v>33.1</v>
      </c>
      <c r="B961">
        <v>1.0986122886681098</v>
      </c>
      <c r="C961">
        <f t="shared" ca="1" si="57"/>
        <v>0.19820919517962265</v>
      </c>
      <c r="D961">
        <v>0.26777663519028261</v>
      </c>
      <c r="E961">
        <v>0.9830979098353152</v>
      </c>
      <c r="F961">
        <v>0.65490292290604335</v>
      </c>
      <c r="G961" t="str">
        <f t="shared" si="58"/>
        <v>TRAIN</v>
      </c>
      <c r="H961" t="str">
        <f t="shared" si="59"/>
        <v>TEST</v>
      </c>
      <c r="I961" t="str">
        <f t="shared" si="60"/>
        <v>TRAIN</v>
      </c>
    </row>
    <row r="962" spans="1:9" x14ac:dyDescent="0.3">
      <c r="A962">
        <v>29</v>
      </c>
      <c r="B962">
        <v>1.6677068205580761</v>
      </c>
      <c r="C962">
        <f t="shared" ca="1" si="57"/>
        <v>0.27819178378340514</v>
      </c>
      <c r="D962">
        <v>0.62361322838624278</v>
      </c>
      <c r="E962">
        <v>0.23745298495890632</v>
      </c>
      <c r="F962">
        <v>7.1326084510567878E-2</v>
      </c>
      <c r="G962" t="str">
        <f t="shared" si="58"/>
        <v>TRAIN</v>
      </c>
      <c r="H962" t="str">
        <f t="shared" si="59"/>
        <v>TRAIN</v>
      </c>
      <c r="I962" t="str">
        <f t="shared" si="60"/>
        <v>TRAIN</v>
      </c>
    </row>
    <row r="963" spans="1:9" x14ac:dyDescent="0.3">
      <c r="A963">
        <v>30.299900000000001</v>
      </c>
      <c r="B963">
        <v>1.791759469228055</v>
      </c>
      <c r="C963">
        <f t="shared" ref="C963:C1026" ca="1" si="61">RAND()</f>
        <v>0.75440144006501719</v>
      </c>
      <c r="D963">
        <v>0.62266754139860636</v>
      </c>
      <c r="E963">
        <v>0.95825037999773477</v>
      </c>
      <c r="F963">
        <v>0.91856509547383292</v>
      </c>
      <c r="G963" t="str">
        <f t="shared" ref="G963:G1026" si="62">IF(D963&lt;0.67,"TRAIN","TEST")</f>
        <v>TRAIN</v>
      </c>
      <c r="H963" t="str">
        <f t="shared" ref="H963:H1026" si="63">IF(E963&lt;0.67,"TRAIN","TEST")</f>
        <v>TEST</v>
      </c>
      <c r="I963" t="str">
        <f t="shared" ref="I963:I1026" si="64">IF(F963&lt;0.67,"TRAIN","TEST")</f>
        <v>TEST</v>
      </c>
    </row>
    <row r="964" spans="1:9" x14ac:dyDescent="0.3">
      <c r="A964">
        <v>31.6</v>
      </c>
      <c r="B964">
        <v>1.2809338454620642</v>
      </c>
      <c r="C964">
        <f t="shared" ca="1" si="61"/>
        <v>0.50566869438153716</v>
      </c>
      <c r="D964">
        <v>0.51264898902095801</v>
      </c>
      <c r="E964">
        <v>0.25875309041756689</v>
      </c>
      <c r="F964">
        <v>0.62815199033810276</v>
      </c>
      <c r="G964" t="str">
        <f t="shared" si="62"/>
        <v>TRAIN</v>
      </c>
      <c r="H964" t="str">
        <f t="shared" si="63"/>
        <v>TRAIN</v>
      </c>
      <c r="I964" t="str">
        <f t="shared" si="64"/>
        <v>TRAIN</v>
      </c>
    </row>
    <row r="965" spans="1:9" x14ac:dyDescent="0.3">
      <c r="A965">
        <v>31.9</v>
      </c>
      <c r="B965">
        <v>1.2527629684953681</v>
      </c>
      <c r="C965">
        <f t="shared" ca="1" si="61"/>
        <v>0.74985626133964778</v>
      </c>
      <c r="D965">
        <v>0.37487070933522892</v>
      </c>
      <c r="E965">
        <v>0.59232281795089703</v>
      </c>
      <c r="F965">
        <v>0.80701740347886097</v>
      </c>
      <c r="G965" t="str">
        <f t="shared" si="62"/>
        <v>TRAIN</v>
      </c>
      <c r="H965" t="str">
        <f t="shared" si="63"/>
        <v>TRAIN</v>
      </c>
      <c r="I965" t="str">
        <f t="shared" si="64"/>
        <v>TEST</v>
      </c>
    </row>
    <row r="966" spans="1:9" x14ac:dyDescent="0.3">
      <c r="A966">
        <v>28.5</v>
      </c>
      <c r="B966">
        <v>1.3083328196501789</v>
      </c>
      <c r="C966">
        <f t="shared" ca="1" si="61"/>
        <v>0.85189548403789117</v>
      </c>
      <c r="D966">
        <v>0.92426061008383231</v>
      </c>
      <c r="E966">
        <v>0.93437246032604127</v>
      </c>
      <c r="F966">
        <v>0.80233045966098115</v>
      </c>
      <c r="G966" t="str">
        <f t="shared" si="62"/>
        <v>TEST</v>
      </c>
      <c r="H966" t="str">
        <f t="shared" si="63"/>
        <v>TEST</v>
      </c>
      <c r="I966" t="str">
        <f t="shared" si="64"/>
        <v>TEST</v>
      </c>
    </row>
    <row r="967" spans="1:9" x14ac:dyDescent="0.3">
      <c r="A967">
        <v>28.4</v>
      </c>
      <c r="B967">
        <v>1.3862943611198906</v>
      </c>
      <c r="C967">
        <f t="shared" ca="1" si="61"/>
        <v>0.1170737716128285</v>
      </c>
      <c r="D967">
        <v>0.14735019640784264</v>
      </c>
      <c r="E967">
        <v>0.17389103049239019</v>
      </c>
      <c r="F967">
        <v>0.96277610488081744</v>
      </c>
      <c r="G967" t="str">
        <f t="shared" si="62"/>
        <v>TRAIN</v>
      </c>
      <c r="H967" t="str">
        <f t="shared" si="63"/>
        <v>TRAIN</v>
      </c>
      <c r="I967" t="str">
        <f t="shared" si="64"/>
        <v>TEST</v>
      </c>
    </row>
    <row r="968" spans="1:9" x14ac:dyDescent="0.3">
      <c r="A968">
        <v>31.4</v>
      </c>
      <c r="B968">
        <v>1.2527629684953681</v>
      </c>
      <c r="C968">
        <f t="shared" ca="1" si="61"/>
        <v>0.69567013963533286</v>
      </c>
      <c r="D968">
        <v>0.80209597970987978</v>
      </c>
      <c r="E968">
        <v>0.55371609858364179</v>
      </c>
      <c r="F968">
        <v>0.57856831546204279</v>
      </c>
      <c r="G968" t="str">
        <f t="shared" si="62"/>
        <v>TEST</v>
      </c>
      <c r="H968" t="str">
        <f t="shared" si="63"/>
        <v>TRAIN</v>
      </c>
      <c r="I968" t="str">
        <f t="shared" si="64"/>
        <v>TRAIN</v>
      </c>
    </row>
    <row r="969" spans="1:9" x14ac:dyDescent="0.3">
      <c r="A969">
        <v>36.030700000000003</v>
      </c>
      <c r="B969">
        <v>0.91629073187415511</v>
      </c>
      <c r="C969">
        <f t="shared" ca="1" si="61"/>
        <v>0.72424261345542684</v>
      </c>
      <c r="D969">
        <v>8.4269228867329127E-2</v>
      </c>
      <c r="E969">
        <v>0.62787134079528839</v>
      </c>
      <c r="F969">
        <v>0.56640610504266542</v>
      </c>
      <c r="G969" t="str">
        <f t="shared" si="62"/>
        <v>TRAIN</v>
      </c>
      <c r="H969" t="str">
        <f t="shared" si="63"/>
        <v>TRAIN</v>
      </c>
      <c r="I969" t="str">
        <f t="shared" si="64"/>
        <v>TRAIN</v>
      </c>
    </row>
    <row r="970" spans="1:9" x14ac:dyDescent="0.3">
      <c r="A970">
        <v>31.3917</v>
      </c>
      <c r="B970">
        <v>1.0986122886681098</v>
      </c>
      <c r="C970">
        <f t="shared" ca="1" si="61"/>
        <v>0.62915645711031987</v>
      </c>
      <c r="D970">
        <v>0.27052613448525586</v>
      </c>
      <c r="E970">
        <v>7.0893347166759546E-2</v>
      </c>
      <c r="F970">
        <v>0.48243575605122879</v>
      </c>
      <c r="G970" t="str">
        <f t="shared" si="62"/>
        <v>TRAIN</v>
      </c>
      <c r="H970" t="str">
        <f t="shared" si="63"/>
        <v>TRAIN</v>
      </c>
      <c r="I970" t="str">
        <f t="shared" si="64"/>
        <v>TRAIN</v>
      </c>
    </row>
    <row r="971" spans="1:9" x14ac:dyDescent="0.3">
      <c r="A971">
        <v>37.9</v>
      </c>
      <c r="B971">
        <v>0.91629073187415511</v>
      </c>
      <c r="C971">
        <f t="shared" ca="1" si="61"/>
        <v>0.21400468807835349</v>
      </c>
      <c r="D971">
        <v>0.91060243229101856</v>
      </c>
      <c r="E971">
        <v>0.14582533703305744</v>
      </c>
      <c r="F971">
        <v>0.84142486569709352</v>
      </c>
      <c r="G971" t="str">
        <f t="shared" si="62"/>
        <v>TEST</v>
      </c>
      <c r="H971" t="str">
        <f t="shared" si="63"/>
        <v>TRAIN</v>
      </c>
      <c r="I971" t="str">
        <f t="shared" si="64"/>
        <v>TEST</v>
      </c>
    </row>
    <row r="972" spans="1:9" x14ac:dyDescent="0.3">
      <c r="A972">
        <v>23.898299999999999</v>
      </c>
      <c r="B972">
        <v>1.6863989535702288</v>
      </c>
      <c r="C972">
        <f t="shared" ca="1" si="61"/>
        <v>0.50463526532242409</v>
      </c>
      <c r="D972">
        <v>3.7672030479189877E-2</v>
      </c>
      <c r="E972">
        <v>0.86722254478477934</v>
      </c>
      <c r="F972">
        <v>8.6137354435925517E-2</v>
      </c>
      <c r="G972" t="str">
        <f t="shared" si="62"/>
        <v>TRAIN</v>
      </c>
      <c r="H972" t="str">
        <f t="shared" si="63"/>
        <v>TEST</v>
      </c>
      <c r="I972" t="str">
        <f t="shared" si="64"/>
        <v>TRAIN</v>
      </c>
    </row>
    <row r="973" spans="1:9" x14ac:dyDescent="0.3">
      <c r="A973">
        <v>25.753499999999999</v>
      </c>
      <c r="B973">
        <v>1.3862943611198906</v>
      </c>
      <c r="C973">
        <f t="shared" ca="1" si="61"/>
        <v>0.83064773472235875</v>
      </c>
      <c r="D973">
        <v>0.61885843721531764</v>
      </c>
      <c r="E973">
        <v>0.64514081309596938</v>
      </c>
      <c r="F973">
        <v>8.5607889308532692E-2</v>
      </c>
      <c r="G973" t="str">
        <f t="shared" si="62"/>
        <v>TRAIN</v>
      </c>
      <c r="H973" t="str">
        <f t="shared" si="63"/>
        <v>TRAIN</v>
      </c>
      <c r="I973" t="str">
        <f t="shared" si="64"/>
        <v>TRAIN</v>
      </c>
    </row>
    <row r="974" spans="1:9" x14ac:dyDescent="0.3">
      <c r="A974">
        <v>26.662199999999999</v>
      </c>
      <c r="B974">
        <v>1.5260563034950492</v>
      </c>
      <c r="C974">
        <f t="shared" ca="1" si="61"/>
        <v>0.41336704343135344</v>
      </c>
      <c r="D974">
        <v>0.63226261108012971</v>
      </c>
      <c r="E974">
        <v>0.57608505957245426</v>
      </c>
      <c r="F974">
        <v>0.75806763390634113</v>
      </c>
      <c r="G974" t="str">
        <f t="shared" si="62"/>
        <v>TRAIN</v>
      </c>
      <c r="H974" t="str">
        <f t="shared" si="63"/>
        <v>TRAIN</v>
      </c>
      <c r="I974" t="str">
        <f t="shared" si="64"/>
        <v>TEST</v>
      </c>
    </row>
    <row r="975" spans="1:9" x14ac:dyDescent="0.3">
      <c r="A975">
        <v>30.380500000000001</v>
      </c>
      <c r="B975">
        <v>1.2527629684953681</v>
      </c>
      <c r="C975">
        <f t="shared" ca="1" si="61"/>
        <v>0.35803784451210507</v>
      </c>
      <c r="D975">
        <v>0.64449701687815431</v>
      </c>
      <c r="E975">
        <v>0.17530529316480625</v>
      </c>
      <c r="F975">
        <v>0.46192192613883021</v>
      </c>
      <c r="G975" t="str">
        <f t="shared" si="62"/>
        <v>TRAIN</v>
      </c>
      <c r="H975" t="str">
        <f t="shared" si="63"/>
        <v>TRAIN</v>
      </c>
      <c r="I975" t="str">
        <f t="shared" si="64"/>
        <v>TRAIN</v>
      </c>
    </row>
    <row r="976" spans="1:9" x14ac:dyDescent="0.3">
      <c r="A976">
        <v>30.2</v>
      </c>
      <c r="B976">
        <v>1.2527629684953681</v>
      </c>
      <c r="C976">
        <f t="shared" ca="1" si="61"/>
        <v>5.8831087310905028E-2</v>
      </c>
      <c r="D976">
        <v>0.77367805566514558</v>
      </c>
      <c r="E976">
        <v>0.7611974801699003</v>
      </c>
      <c r="F976">
        <v>0.15205064157282233</v>
      </c>
      <c r="G976" t="str">
        <f t="shared" si="62"/>
        <v>TEST</v>
      </c>
      <c r="H976" t="str">
        <f t="shared" si="63"/>
        <v>TEST</v>
      </c>
      <c r="I976" t="str">
        <f t="shared" si="64"/>
        <v>TRAIN</v>
      </c>
    </row>
    <row r="977" spans="1:9" x14ac:dyDescent="0.3">
      <c r="A977">
        <v>31.6</v>
      </c>
      <c r="B977">
        <v>1.2809338454620642</v>
      </c>
      <c r="C977">
        <f t="shared" ca="1" si="61"/>
        <v>0.61230232680119745</v>
      </c>
      <c r="D977">
        <v>0.94690330589849903</v>
      </c>
      <c r="E977">
        <v>0.91867080321482153</v>
      </c>
      <c r="F977">
        <v>0.58903117053356469</v>
      </c>
      <c r="G977" t="str">
        <f t="shared" si="62"/>
        <v>TEST</v>
      </c>
      <c r="H977" t="str">
        <f t="shared" si="63"/>
        <v>TEST</v>
      </c>
      <c r="I977" t="str">
        <f t="shared" si="64"/>
        <v>TRAIN</v>
      </c>
    </row>
    <row r="978" spans="1:9" x14ac:dyDescent="0.3">
      <c r="A978">
        <v>29</v>
      </c>
      <c r="B978">
        <v>1.6677068205580761</v>
      </c>
      <c r="C978">
        <f t="shared" ca="1" si="61"/>
        <v>2.827473338118236E-2</v>
      </c>
      <c r="D978">
        <v>0.68251486561530805</v>
      </c>
      <c r="E978">
        <v>0.93989959123218125</v>
      </c>
      <c r="F978">
        <v>0.82043914552804065</v>
      </c>
      <c r="G978" t="str">
        <f t="shared" si="62"/>
        <v>TEST</v>
      </c>
      <c r="H978" t="str">
        <f t="shared" si="63"/>
        <v>TEST</v>
      </c>
      <c r="I978" t="str">
        <f t="shared" si="64"/>
        <v>TEST</v>
      </c>
    </row>
    <row r="979" spans="1:9" x14ac:dyDescent="0.3">
      <c r="A979">
        <v>30.299900000000001</v>
      </c>
      <c r="B979">
        <v>1.791759469228055</v>
      </c>
      <c r="C979">
        <f t="shared" ca="1" si="61"/>
        <v>0.75341775274895484</v>
      </c>
      <c r="D979">
        <v>0.24553338588671247</v>
      </c>
      <c r="E979">
        <v>0.34341397480778202</v>
      </c>
      <c r="F979">
        <v>0.58630149681119947</v>
      </c>
      <c r="G979" t="str">
        <f t="shared" si="62"/>
        <v>TRAIN</v>
      </c>
      <c r="H979" t="str">
        <f t="shared" si="63"/>
        <v>TRAIN</v>
      </c>
      <c r="I979" t="str">
        <f t="shared" si="64"/>
        <v>TRAIN</v>
      </c>
    </row>
    <row r="980" spans="1:9" x14ac:dyDescent="0.3">
      <c r="A980">
        <v>27.4</v>
      </c>
      <c r="B980">
        <v>1.824549292051046</v>
      </c>
      <c r="C980">
        <f t="shared" ca="1" si="61"/>
        <v>0.95796308476354397</v>
      </c>
      <c r="D980">
        <v>0.97618718217265388</v>
      </c>
      <c r="E980">
        <v>0.70181728421326417</v>
      </c>
      <c r="F980">
        <v>0.51041342287594904</v>
      </c>
      <c r="G980" t="str">
        <f t="shared" si="62"/>
        <v>TEST</v>
      </c>
      <c r="H980" t="str">
        <f t="shared" si="63"/>
        <v>TEST</v>
      </c>
      <c r="I980" t="str">
        <f t="shared" si="64"/>
        <v>TRAIN</v>
      </c>
    </row>
    <row r="981" spans="1:9" x14ac:dyDescent="0.3">
      <c r="A981">
        <v>40.299999999999997</v>
      </c>
      <c r="B981">
        <v>0.87546873735389985</v>
      </c>
      <c r="C981">
        <f t="shared" ca="1" si="61"/>
        <v>0.43833412113372938</v>
      </c>
      <c r="D981">
        <v>0.16490282150946012</v>
      </c>
      <c r="E981">
        <v>0.17282004377286209</v>
      </c>
      <c r="F981">
        <v>0.79738566190057591</v>
      </c>
      <c r="G981" t="str">
        <f t="shared" si="62"/>
        <v>TRAIN</v>
      </c>
      <c r="H981" t="str">
        <f t="shared" si="63"/>
        <v>TRAIN</v>
      </c>
      <c r="I981" t="str">
        <f t="shared" si="64"/>
        <v>TEST</v>
      </c>
    </row>
    <row r="982" spans="1:9" x14ac:dyDescent="0.3">
      <c r="A982">
        <v>33.1</v>
      </c>
      <c r="B982">
        <v>1.0986122886681098</v>
      </c>
      <c r="C982">
        <f t="shared" ca="1" si="61"/>
        <v>0.40955640425712059</v>
      </c>
      <c r="D982">
        <v>0.37005141137597697</v>
      </c>
      <c r="E982">
        <v>0.4991040035616543</v>
      </c>
      <c r="F982">
        <v>0.74361654215562523</v>
      </c>
      <c r="G982" t="str">
        <f t="shared" si="62"/>
        <v>TRAIN</v>
      </c>
      <c r="H982" t="str">
        <f t="shared" si="63"/>
        <v>TRAIN</v>
      </c>
      <c r="I982" t="str">
        <f t="shared" si="64"/>
        <v>TEST</v>
      </c>
    </row>
    <row r="983" spans="1:9" x14ac:dyDescent="0.3">
      <c r="A983">
        <v>34.6</v>
      </c>
      <c r="B983">
        <v>1.2527629684953681</v>
      </c>
      <c r="C983">
        <f t="shared" ca="1" si="61"/>
        <v>0.8692827487614182</v>
      </c>
      <c r="D983">
        <v>0.71074567948167366</v>
      </c>
      <c r="E983">
        <v>0.88516247916915214</v>
      </c>
      <c r="F983">
        <v>0.8479358341362393</v>
      </c>
      <c r="G983" t="str">
        <f t="shared" si="62"/>
        <v>TEST</v>
      </c>
      <c r="H983" t="str">
        <f t="shared" si="63"/>
        <v>TEST</v>
      </c>
      <c r="I983" t="str">
        <f t="shared" si="64"/>
        <v>TEST</v>
      </c>
    </row>
    <row r="984" spans="1:9" x14ac:dyDescent="0.3">
      <c r="A984">
        <v>37.709800000000001</v>
      </c>
      <c r="B984">
        <v>0.87546873735389985</v>
      </c>
      <c r="C984">
        <f t="shared" ca="1" si="61"/>
        <v>0.64901782496775784</v>
      </c>
      <c r="D984">
        <v>0.67861710332068303</v>
      </c>
      <c r="E984">
        <v>0.12392504300828477</v>
      </c>
      <c r="F984">
        <v>0.52917131066765666</v>
      </c>
      <c r="G984" t="str">
        <f t="shared" si="62"/>
        <v>TEST</v>
      </c>
      <c r="H984" t="str">
        <f t="shared" si="63"/>
        <v>TRAIN</v>
      </c>
      <c r="I984" t="str">
        <f t="shared" si="64"/>
        <v>TRAIN</v>
      </c>
    </row>
    <row r="985" spans="1:9" x14ac:dyDescent="0.3">
      <c r="A985">
        <v>31.3</v>
      </c>
      <c r="B985">
        <v>0.87546873735389985</v>
      </c>
      <c r="C985">
        <f t="shared" ca="1" si="61"/>
        <v>0.71647413795588621</v>
      </c>
      <c r="D985">
        <v>0.62520901926536399</v>
      </c>
      <c r="E985">
        <v>0.46436832506240311</v>
      </c>
      <c r="F985">
        <v>0.89260163414202376</v>
      </c>
      <c r="G985" t="str">
        <f t="shared" si="62"/>
        <v>TRAIN</v>
      </c>
      <c r="H985" t="str">
        <f t="shared" si="63"/>
        <v>TRAIN</v>
      </c>
      <c r="I985" t="str">
        <f t="shared" si="64"/>
        <v>TEST</v>
      </c>
    </row>
    <row r="986" spans="1:9" x14ac:dyDescent="0.3">
      <c r="A986">
        <v>33.5</v>
      </c>
      <c r="B986">
        <v>0.87546873735389985</v>
      </c>
      <c r="C986">
        <f t="shared" ca="1" si="61"/>
        <v>0.56558646763666276</v>
      </c>
      <c r="D986">
        <v>3.3619795314259404E-2</v>
      </c>
      <c r="E986">
        <v>0.97027309085617575</v>
      </c>
      <c r="F986">
        <v>0.83943620631826588</v>
      </c>
      <c r="G986" t="str">
        <f t="shared" si="62"/>
        <v>TRAIN</v>
      </c>
      <c r="H986" t="str">
        <f t="shared" si="63"/>
        <v>TEST</v>
      </c>
      <c r="I986" t="str">
        <f t="shared" si="64"/>
        <v>TEST</v>
      </c>
    </row>
    <row r="987" spans="1:9" x14ac:dyDescent="0.3">
      <c r="A987">
        <v>30.5</v>
      </c>
      <c r="B987">
        <v>1.2527629684953681</v>
      </c>
      <c r="C987">
        <f t="shared" ca="1" si="61"/>
        <v>0.84484799410961542</v>
      </c>
      <c r="D987">
        <v>3.7524885453578127E-2</v>
      </c>
      <c r="E987">
        <v>0.81820458035832966</v>
      </c>
      <c r="F987">
        <v>0.6023542477099979</v>
      </c>
      <c r="G987" t="str">
        <f t="shared" si="62"/>
        <v>TRAIN</v>
      </c>
      <c r="H987" t="str">
        <f t="shared" si="63"/>
        <v>TEST</v>
      </c>
      <c r="I987" t="str">
        <f t="shared" si="64"/>
        <v>TRAIN</v>
      </c>
    </row>
    <row r="988" spans="1:9" x14ac:dyDescent="0.3">
      <c r="A988">
        <v>25.2</v>
      </c>
      <c r="B988">
        <v>1.3083328196501789</v>
      </c>
      <c r="C988">
        <f t="shared" ca="1" si="61"/>
        <v>0.33739964702637115</v>
      </c>
      <c r="D988">
        <v>0.81201315358952786</v>
      </c>
      <c r="E988">
        <v>0.43579261159631122</v>
      </c>
      <c r="F988">
        <v>0.69730948380880076</v>
      </c>
      <c r="G988" t="str">
        <f t="shared" si="62"/>
        <v>TEST</v>
      </c>
      <c r="H988" t="str">
        <f t="shared" si="63"/>
        <v>TRAIN</v>
      </c>
      <c r="I988" t="str">
        <f t="shared" si="64"/>
        <v>TEST</v>
      </c>
    </row>
    <row r="989" spans="1:9" x14ac:dyDescent="0.3">
      <c r="A989">
        <v>25.1</v>
      </c>
      <c r="B989">
        <v>1.3083328196501789</v>
      </c>
      <c r="C989">
        <f t="shared" ca="1" si="61"/>
        <v>0.15546294037602093</v>
      </c>
      <c r="D989">
        <v>0.41698859469555205</v>
      </c>
      <c r="E989">
        <v>0.83472192969061465</v>
      </c>
      <c r="F989">
        <v>0.28318689854447709</v>
      </c>
      <c r="G989" t="str">
        <f t="shared" si="62"/>
        <v>TRAIN</v>
      </c>
      <c r="H989" t="str">
        <f t="shared" si="63"/>
        <v>TEST</v>
      </c>
      <c r="I989" t="str">
        <f t="shared" si="64"/>
        <v>TRAIN</v>
      </c>
    </row>
    <row r="990" spans="1:9" x14ac:dyDescent="0.3">
      <c r="A990">
        <v>22.299900000000001</v>
      </c>
      <c r="B990">
        <v>1.6677068205580761</v>
      </c>
      <c r="C990">
        <f t="shared" ca="1" si="61"/>
        <v>0.18824003929436062</v>
      </c>
      <c r="D990">
        <v>0.78416614360327486</v>
      </c>
      <c r="E990">
        <v>5.0880303808332639E-2</v>
      </c>
      <c r="F990">
        <v>0.13615468010796339</v>
      </c>
      <c r="G990" t="str">
        <f t="shared" si="62"/>
        <v>TEST</v>
      </c>
      <c r="H990" t="str">
        <f t="shared" si="63"/>
        <v>TRAIN</v>
      </c>
      <c r="I990" t="str">
        <f t="shared" si="64"/>
        <v>TRAIN</v>
      </c>
    </row>
    <row r="991" spans="1:9" x14ac:dyDescent="0.3">
      <c r="A991">
        <v>37.6</v>
      </c>
      <c r="B991">
        <v>0.87546873735389985</v>
      </c>
      <c r="C991">
        <f t="shared" ca="1" si="61"/>
        <v>2.8395924338052048E-2</v>
      </c>
      <c r="D991">
        <v>0.81922094489458319</v>
      </c>
      <c r="E991">
        <v>8.7839563292870015E-2</v>
      </c>
      <c r="F991">
        <v>0.54354828399834687</v>
      </c>
      <c r="G991" t="str">
        <f t="shared" si="62"/>
        <v>TEST</v>
      </c>
      <c r="H991" t="str">
        <f t="shared" si="63"/>
        <v>TRAIN</v>
      </c>
      <c r="I991" t="str">
        <f t="shared" si="64"/>
        <v>TRAIN</v>
      </c>
    </row>
    <row r="992" spans="1:9" x14ac:dyDescent="0.3">
      <c r="A992">
        <v>36</v>
      </c>
      <c r="B992">
        <v>1.2527629684953681</v>
      </c>
      <c r="C992">
        <f t="shared" ca="1" si="61"/>
        <v>0.42098119187297933</v>
      </c>
      <c r="D992">
        <v>0.62565810995091653</v>
      </c>
      <c r="E992">
        <v>0.58601902964798702</v>
      </c>
      <c r="F992">
        <v>0.56581599272116456</v>
      </c>
      <c r="G992" t="str">
        <f t="shared" si="62"/>
        <v>TRAIN</v>
      </c>
      <c r="H992" t="str">
        <f t="shared" si="63"/>
        <v>TRAIN</v>
      </c>
      <c r="I992" t="str">
        <f t="shared" si="64"/>
        <v>TRAIN</v>
      </c>
    </row>
    <row r="993" spans="1:9" x14ac:dyDescent="0.3">
      <c r="A993">
        <v>39.204099999999997</v>
      </c>
      <c r="B993">
        <v>0.87546873735389985</v>
      </c>
      <c r="C993">
        <f t="shared" ca="1" si="61"/>
        <v>0.57188432559002822</v>
      </c>
      <c r="D993">
        <v>0.85062244955673594</v>
      </c>
      <c r="E993">
        <v>0.55842790684527999</v>
      </c>
      <c r="F993">
        <v>0.71635932946488612</v>
      </c>
      <c r="G993" t="str">
        <f t="shared" si="62"/>
        <v>TEST</v>
      </c>
      <c r="H993" t="str">
        <f t="shared" si="63"/>
        <v>TRAIN</v>
      </c>
      <c r="I993" t="str">
        <f t="shared" si="64"/>
        <v>TEST</v>
      </c>
    </row>
    <row r="994" spans="1:9" x14ac:dyDescent="0.3">
      <c r="A994">
        <v>38.6</v>
      </c>
      <c r="B994">
        <v>0.87546873735389985</v>
      </c>
      <c r="C994">
        <f t="shared" ca="1" si="61"/>
        <v>0.1217549211567327</v>
      </c>
      <c r="D994">
        <v>0.47867307281177418</v>
      </c>
      <c r="E994">
        <v>0.46026445442955888</v>
      </c>
      <c r="F994">
        <v>7.831194054530688E-2</v>
      </c>
      <c r="G994" t="str">
        <f t="shared" si="62"/>
        <v>TRAIN</v>
      </c>
      <c r="H994" t="str">
        <f t="shared" si="63"/>
        <v>TRAIN</v>
      </c>
      <c r="I994" t="str">
        <f t="shared" si="64"/>
        <v>TRAIN</v>
      </c>
    </row>
    <row r="995" spans="1:9" x14ac:dyDescent="0.3">
      <c r="A995">
        <v>31.1</v>
      </c>
      <c r="B995">
        <v>1.33500106673234</v>
      </c>
      <c r="C995">
        <f t="shared" ca="1" si="61"/>
        <v>0.83371956186984897</v>
      </c>
      <c r="D995">
        <v>0.34146126305629876</v>
      </c>
      <c r="E995">
        <v>0.81169433646630551</v>
      </c>
      <c r="F995">
        <v>0.50692160192809144</v>
      </c>
      <c r="G995" t="str">
        <f t="shared" si="62"/>
        <v>TRAIN</v>
      </c>
      <c r="H995" t="str">
        <f t="shared" si="63"/>
        <v>TEST</v>
      </c>
      <c r="I995" t="str">
        <f t="shared" si="64"/>
        <v>TRAIN</v>
      </c>
    </row>
    <row r="996" spans="1:9" x14ac:dyDescent="0.3">
      <c r="A996">
        <v>29.773399999999999</v>
      </c>
      <c r="B996">
        <v>1.2527629684953681</v>
      </c>
      <c r="C996">
        <f t="shared" ca="1" si="61"/>
        <v>0.69553546135763078</v>
      </c>
      <c r="D996">
        <v>0.23717122838031357</v>
      </c>
      <c r="E996">
        <v>0.47427652125171971</v>
      </c>
      <c r="F996">
        <v>0.22326898849915722</v>
      </c>
      <c r="G996" t="str">
        <f t="shared" si="62"/>
        <v>TRAIN</v>
      </c>
      <c r="H996" t="str">
        <f t="shared" si="63"/>
        <v>TRAIN</v>
      </c>
      <c r="I996" t="str">
        <f t="shared" si="64"/>
        <v>TRAIN</v>
      </c>
    </row>
    <row r="997" spans="1:9" x14ac:dyDescent="0.3">
      <c r="A997">
        <v>27.251100000000001</v>
      </c>
      <c r="B997">
        <v>1.6094379124341003</v>
      </c>
      <c r="C997">
        <f t="shared" ca="1" si="61"/>
        <v>6.0835149000137645E-2</v>
      </c>
      <c r="D997">
        <v>0.62939017463223346</v>
      </c>
      <c r="E997">
        <v>0.16505471437164487</v>
      </c>
      <c r="F997">
        <v>0.60992384701469482</v>
      </c>
      <c r="G997" t="str">
        <f t="shared" si="62"/>
        <v>TRAIN</v>
      </c>
      <c r="H997" t="str">
        <f t="shared" si="63"/>
        <v>TRAIN</v>
      </c>
      <c r="I997" t="str">
        <f t="shared" si="64"/>
        <v>TRAIN</v>
      </c>
    </row>
    <row r="998" spans="1:9" x14ac:dyDescent="0.3">
      <c r="A998">
        <v>23.6</v>
      </c>
      <c r="B998">
        <v>1.7227665977411035</v>
      </c>
      <c r="C998">
        <f t="shared" ca="1" si="61"/>
        <v>0.39277553114688235</v>
      </c>
      <c r="D998">
        <v>0.27117961550139336</v>
      </c>
      <c r="E998">
        <v>1.2870783660603458E-2</v>
      </c>
      <c r="F998">
        <v>0.21113231603410709</v>
      </c>
      <c r="G998" t="str">
        <f t="shared" si="62"/>
        <v>TRAIN</v>
      </c>
      <c r="H998" t="str">
        <f t="shared" si="63"/>
        <v>TRAIN</v>
      </c>
      <c r="I998" t="str">
        <f t="shared" si="64"/>
        <v>TRAIN</v>
      </c>
    </row>
    <row r="999" spans="1:9" x14ac:dyDescent="0.3">
      <c r="A999">
        <v>26.6</v>
      </c>
      <c r="B999">
        <v>1.3083328196501789</v>
      </c>
      <c r="C999">
        <f t="shared" ca="1" si="61"/>
        <v>0.56485649644712232</v>
      </c>
      <c r="D999">
        <v>0.74293521915283256</v>
      </c>
      <c r="E999">
        <v>0.92263830884113263</v>
      </c>
      <c r="F999">
        <v>6.2554202383358515E-2</v>
      </c>
      <c r="G999" t="str">
        <f t="shared" si="62"/>
        <v>TEST</v>
      </c>
      <c r="H999" t="str">
        <f t="shared" si="63"/>
        <v>TEST</v>
      </c>
      <c r="I999" t="str">
        <f t="shared" si="64"/>
        <v>TRAIN</v>
      </c>
    </row>
    <row r="1000" spans="1:9" x14ac:dyDescent="0.3">
      <c r="A1000">
        <v>26</v>
      </c>
      <c r="B1000">
        <v>1.7404661748405046</v>
      </c>
      <c r="C1000">
        <f t="shared" ca="1" si="61"/>
        <v>3.0013872277399156E-2</v>
      </c>
      <c r="D1000">
        <v>0.77109456269828591</v>
      </c>
      <c r="E1000">
        <v>0.34501092570812908</v>
      </c>
      <c r="F1000">
        <v>0.78716263179037105</v>
      </c>
      <c r="G1000" t="str">
        <f t="shared" si="62"/>
        <v>TEST</v>
      </c>
      <c r="H1000" t="str">
        <f t="shared" si="63"/>
        <v>TRAIN</v>
      </c>
      <c r="I1000" t="str">
        <f t="shared" si="64"/>
        <v>TEST</v>
      </c>
    </row>
    <row r="1001" spans="1:9" x14ac:dyDescent="0.3">
      <c r="A1001">
        <v>38.6</v>
      </c>
      <c r="B1001">
        <v>0.87546873735389985</v>
      </c>
      <c r="C1001">
        <f t="shared" ca="1" si="61"/>
        <v>0.24100713136858953</v>
      </c>
      <c r="D1001">
        <v>0.35739392508299705</v>
      </c>
      <c r="E1001">
        <v>0.26465594840669726</v>
      </c>
      <c r="F1001">
        <v>0.48305992866725989</v>
      </c>
      <c r="G1001" t="str">
        <f t="shared" si="62"/>
        <v>TRAIN</v>
      </c>
      <c r="H1001" t="str">
        <f t="shared" si="63"/>
        <v>TRAIN</v>
      </c>
      <c r="I1001" t="str">
        <f t="shared" si="64"/>
        <v>TRAIN</v>
      </c>
    </row>
    <row r="1002" spans="1:9" x14ac:dyDescent="0.3">
      <c r="A1002">
        <v>33.6</v>
      </c>
      <c r="B1002">
        <v>0.87546873735389985</v>
      </c>
      <c r="C1002">
        <f t="shared" ca="1" si="61"/>
        <v>0.29723342774806305</v>
      </c>
      <c r="D1002">
        <v>0.20196430127438247</v>
      </c>
      <c r="E1002">
        <v>0.7046538385070702</v>
      </c>
      <c r="F1002">
        <v>0.89051890739247352</v>
      </c>
      <c r="G1002" t="str">
        <f t="shared" si="62"/>
        <v>TRAIN</v>
      </c>
      <c r="H1002" t="str">
        <f t="shared" si="63"/>
        <v>TEST</v>
      </c>
      <c r="I1002" t="str">
        <f t="shared" si="64"/>
        <v>TEST</v>
      </c>
    </row>
    <row r="1003" spans="1:9" x14ac:dyDescent="0.3">
      <c r="A1003">
        <v>27.5</v>
      </c>
      <c r="B1003">
        <v>1.3083328196501789</v>
      </c>
      <c r="C1003">
        <f t="shared" ca="1" si="61"/>
        <v>0.17540144872692986</v>
      </c>
      <c r="D1003">
        <v>0.86499214001311897</v>
      </c>
      <c r="E1003">
        <v>0.23074039320510387</v>
      </c>
      <c r="F1003">
        <v>0.30979038156230421</v>
      </c>
      <c r="G1003" t="str">
        <f t="shared" si="62"/>
        <v>TEST</v>
      </c>
      <c r="H1003" t="str">
        <f t="shared" si="63"/>
        <v>TRAIN</v>
      </c>
      <c r="I1003" t="str">
        <f t="shared" si="64"/>
        <v>TRAIN</v>
      </c>
    </row>
    <row r="1004" spans="1:9" x14ac:dyDescent="0.3">
      <c r="A1004">
        <v>26</v>
      </c>
      <c r="B1004">
        <v>1.7404661748405046</v>
      </c>
      <c r="C1004">
        <f t="shared" ca="1" si="61"/>
        <v>0.33524032669928416</v>
      </c>
      <c r="D1004">
        <v>0.49177816707016675</v>
      </c>
      <c r="E1004">
        <v>0.55622329868566123</v>
      </c>
      <c r="F1004">
        <v>0.89035086478935999</v>
      </c>
      <c r="G1004" t="str">
        <f t="shared" si="62"/>
        <v>TRAIN</v>
      </c>
      <c r="H1004" t="str">
        <f t="shared" si="63"/>
        <v>TRAIN</v>
      </c>
      <c r="I1004" t="str">
        <f t="shared" si="64"/>
        <v>TEST</v>
      </c>
    </row>
    <row r="1005" spans="1:9" x14ac:dyDescent="0.3">
      <c r="A1005">
        <v>20.9</v>
      </c>
      <c r="B1005">
        <v>1.8082887711792655</v>
      </c>
      <c r="C1005">
        <f t="shared" ca="1" si="61"/>
        <v>5.6916797211957748E-3</v>
      </c>
      <c r="D1005">
        <v>0.92000574173103045</v>
      </c>
      <c r="E1005">
        <v>0.48442284601986318</v>
      </c>
      <c r="F1005">
        <v>0.79678333720004779</v>
      </c>
      <c r="G1005" t="str">
        <f t="shared" si="62"/>
        <v>TEST</v>
      </c>
      <c r="H1005" t="str">
        <f t="shared" si="63"/>
        <v>TRAIN</v>
      </c>
      <c r="I1005" t="str">
        <f t="shared" si="64"/>
        <v>TEST</v>
      </c>
    </row>
    <row r="1006" spans="1:9" x14ac:dyDescent="0.3">
      <c r="A1006">
        <v>28.5</v>
      </c>
      <c r="B1006">
        <v>1.3083328196501789</v>
      </c>
      <c r="C1006">
        <f t="shared" ca="1" si="61"/>
        <v>0.1582239000856478</v>
      </c>
      <c r="D1006">
        <v>0.94934990252508533</v>
      </c>
      <c r="E1006">
        <v>0.36002120319101671</v>
      </c>
      <c r="F1006">
        <v>0.51330823216168064</v>
      </c>
      <c r="G1006" t="str">
        <f t="shared" si="62"/>
        <v>TEST</v>
      </c>
      <c r="H1006" t="str">
        <f t="shared" si="63"/>
        <v>TRAIN</v>
      </c>
      <c r="I1006" t="str">
        <f t="shared" si="64"/>
        <v>TRAIN</v>
      </c>
    </row>
    <row r="1007" spans="1:9" x14ac:dyDescent="0.3">
      <c r="A1007">
        <v>38.6</v>
      </c>
      <c r="B1007">
        <v>0.87546873735389985</v>
      </c>
      <c r="C1007">
        <f t="shared" ca="1" si="61"/>
        <v>0.5649651735676815</v>
      </c>
      <c r="D1007">
        <v>0.86604672723394915</v>
      </c>
      <c r="E1007">
        <v>0.20896127843701762</v>
      </c>
      <c r="F1007">
        <v>0.66761871209126733</v>
      </c>
      <c r="G1007" t="str">
        <f t="shared" si="62"/>
        <v>TEST</v>
      </c>
      <c r="H1007" t="str">
        <f t="shared" si="63"/>
        <v>TRAIN</v>
      </c>
      <c r="I1007" t="str">
        <f t="shared" si="64"/>
        <v>TRAIN</v>
      </c>
    </row>
    <row r="1008" spans="1:9" x14ac:dyDescent="0.3">
      <c r="A1008">
        <v>33.6</v>
      </c>
      <c r="B1008">
        <v>0.87546873735389985</v>
      </c>
      <c r="C1008">
        <f t="shared" ca="1" si="61"/>
        <v>0.70968980607307719</v>
      </c>
      <c r="D1008">
        <v>0.23251381989209829</v>
      </c>
      <c r="E1008">
        <v>0.42873516205188378</v>
      </c>
      <c r="F1008">
        <v>0.34333591716654233</v>
      </c>
      <c r="G1008" t="str">
        <f t="shared" si="62"/>
        <v>TRAIN</v>
      </c>
      <c r="H1008" t="str">
        <f t="shared" si="63"/>
        <v>TRAIN</v>
      </c>
      <c r="I1008" t="str">
        <f t="shared" si="64"/>
        <v>TRAIN</v>
      </c>
    </row>
    <row r="1009" spans="1:9" x14ac:dyDescent="0.3">
      <c r="A1009">
        <v>33.6</v>
      </c>
      <c r="B1009">
        <v>0.87546873735389985</v>
      </c>
      <c r="C1009">
        <f t="shared" ca="1" si="61"/>
        <v>6.4440715219607592E-2</v>
      </c>
      <c r="D1009">
        <v>7.809979890495411E-2</v>
      </c>
      <c r="E1009">
        <v>0.89356470228812179</v>
      </c>
      <c r="F1009">
        <v>5.8226535123758638E-2</v>
      </c>
      <c r="G1009" t="str">
        <f t="shared" si="62"/>
        <v>TRAIN</v>
      </c>
      <c r="H1009" t="str">
        <f t="shared" si="63"/>
        <v>TEST</v>
      </c>
      <c r="I1009" t="str">
        <f t="shared" si="64"/>
        <v>TRAIN</v>
      </c>
    </row>
    <row r="1010" spans="1:9" x14ac:dyDescent="0.3">
      <c r="A1010">
        <v>26.163</v>
      </c>
      <c r="B1010">
        <v>1.33500106673234</v>
      </c>
      <c r="C1010">
        <f t="shared" ca="1" si="61"/>
        <v>6.8495867108240516E-2</v>
      </c>
      <c r="D1010">
        <v>0.73608620935055669</v>
      </c>
      <c r="E1010">
        <v>0.84703434990325732</v>
      </c>
      <c r="F1010">
        <v>0.68990957821177157</v>
      </c>
      <c r="G1010" t="str">
        <f t="shared" si="62"/>
        <v>TEST</v>
      </c>
      <c r="H1010" t="str">
        <f t="shared" si="63"/>
        <v>TEST</v>
      </c>
      <c r="I1010" t="str">
        <f t="shared" si="64"/>
        <v>TEST</v>
      </c>
    </row>
    <row r="1011" spans="1:9" x14ac:dyDescent="0.3">
      <c r="A1011">
        <v>26.563199999999998</v>
      </c>
      <c r="B1011">
        <v>1.33500106673234</v>
      </c>
      <c r="C1011">
        <f t="shared" ca="1" si="61"/>
        <v>0.39078711979223568</v>
      </c>
      <c r="D1011">
        <v>0.39673585255555643</v>
      </c>
      <c r="E1011">
        <v>0.50939881392072595</v>
      </c>
      <c r="F1011">
        <v>7.415062801796668E-2</v>
      </c>
      <c r="G1011" t="str">
        <f t="shared" si="62"/>
        <v>TRAIN</v>
      </c>
      <c r="H1011" t="str">
        <f t="shared" si="63"/>
        <v>TRAIN</v>
      </c>
      <c r="I1011" t="str">
        <f t="shared" si="64"/>
        <v>TRAIN</v>
      </c>
    </row>
    <row r="1012" spans="1:9" x14ac:dyDescent="0.3">
      <c r="A1012">
        <v>29.2986</v>
      </c>
      <c r="B1012">
        <v>1.33500106673234</v>
      </c>
      <c r="C1012">
        <f t="shared" ca="1" si="61"/>
        <v>6.0577461708577474E-4</v>
      </c>
      <c r="D1012">
        <v>0.62229093097599142</v>
      </c>
      <c r="E1012">
        <v>5.8949196568212736E-2</v>
      </c>
      <c r="F1012">
        <v>0.5093187417920213</v>
      </c>
      <c r="G1012" t="str">
        <f t="shared" si="62"/>
        <v>TRAIN</v>
      </c>
      <c r="H1012" t="str">
        <f t="shared" si="63"/>
        <v>TRAIN</v>
      </c>
      <c r="I1012" t="str">
        <f t="shared" si="64"/>
        <v>TRAIN</v>
      </c>
    </row>
    <row r="1013" spans="1:9" x14ac:dyDescent="0.3">
      <c r="A1013">
        <v>28.4</v>
      </c>
      <c r="B1013">
        <v>1.5260563034950492</v>
      </c>
      <c r="C1013">
        <f t="shared" ca="1" si="61"/>
        <v>0.70711002494302955</v>
      </c>
      <c r="D1013">
        <v>6.6043907847301742E-2</v>
      </c>
      <c r="E1013">
        <v>0.1755425071574791</v>
      </c>
      <c r="F1013">
        <v>0.49851213788219262</v>
      </c>
      <c r="G1013" t="str">
        <f t="shared" si="62"/>
        <v>TRAIN</v>
      </c>
      <c r="H1013" t="str">
        <f t="shared" si="63"/>
        <v>TRAIN</v>
      </c>
      <c r="I1013" t="str">
        <f t="shared" si="64"/>
        <v>TRAIN</v>
      </c>
    </row>
    <row r="1014" spans="1:9" x14ac:dyDescent="0.3">
      <c r="A1014">
        <v>33.4</v>
      </c>
      <c r="B1014">
        <v>0.69314718055994529</v>
      </c>
      <c r="C1014">
        <f t="shared" ca="1" si="61"/>
        <v>5.9822580761942135E-2</v>
      </c>
      <c r="D1014">
        <v>0.32373653096392285</v>
      </c>
      <c r="E1014">
        <v>0.75734283168243455</v>
      </c>
      <c r="F1014">
        <v>0.55202911885948625</v>
      </c>
      <c r="G1014" t="str">
        <f t="shared" si="62"/>
        <v>TRAIN</v>
      </c>
      <c r="H1014" t="str">
        <f t="shared" si="63"/>
        <v>TEST</v>
      </c>
      <c r="I1014" t="str">
        <f t="shared" si="64"/>
        <v>TRAIN</v>
      </c>
    </row>
    <row r="1015" spans="1:9" x14ac:dyDescent="0.3">
      <c r="A1015">
        <v>31.3</v>
      </c>
      <c r="B1015">
        <v>0.99325177301028345</v>
      </c>
      <c r="C1015">
        <f t="shared" ca="1" si="61"/>
        <v>0.59398957144567732</v>
      </c>
      <c r="D1015">
        <v>0.17919914613162746</v>
      </c>
      <c r="E1015">
        <v>0.62436191073504943</v>
      </c>
      <c r="F1015">
        <v>0.84784579477955013</v>
      </c>
      <c r="G1015" t="str">
        <f t="shared" si="62"/>
        <v>TRAIN</v>
      </c>
      <c r="H1015" t="str">
        <f t="shared" si="63"/>
        <v>TRAIN</v>
      </c>
      <c r="I1015" t="str">
        <f t="shared" si="64"/>
        <v>TEST</v>
      </c>
    </row>
    <row r="1016" spans="1:9" x14ac:dyDescent="0.3">
      <c r="A1016">
        <v>30.347000000000001</v>
      </c>
      <c r="B1016">
        <v>1.1631508098056809</v>
      </c>
      <c r="C1016">
        <f t="shared" ca="1" si="61"/>
        <v>0.31941106687525966</v>
      </c>
      <c r="D1016">
        <v>0.67749304163218826</v>
      </c>
      <c r="E1016">
        <v>0.9336388763152117</v>
      </c>
      <c r="F1016">
        <v>0.63973340115197352</v>
      </c>
      <c r="G1016" t="str">
        <f t="shared" si="62"/>
        <v>TEST</v>
      </c>
      <c r="H1016" t="str">
        <f t="shared" si="63"/>
        <v>TEST</v>
      </c>
      <c r="I1016" t="str">
        <f t="shared" si="64"/>
        <v>TRAIN</v>
      </c>
    </row>
    <row r="1017" spans="1:9" x14ac:dyDescent="0.3">
      <c r="A1017">
        <v>23.820399999999999</v>
      </c>
      <c r="B1017">
        <v>1.6094379124341003</v>
      </c>
      <c r="C1017">
        <f t="shared" ca="1" si="61"/>
        <v>0.98638237791249506</v>
      </c>
      <c r="D1017">
        <v>0.77601432737077869</v>
      </c>
      <c r="E1017">
        <v>0.32661126055238698</v>
      </c>
      <c r="F1017">
        <v>0.64042909438862572</v>
      </c>
      <c r="G1017" t="str">
        <f t="shared" si="62"/>
        <v>TEST</v>
      </c>
      <c r="H1017" t="str">
        <f t="shared" si="63"/>
        <v>TRAIN</v>
      </c>
      <c r="I1017" t="str">
        <f t="shared" si="64"/>
        <v>TRAIN</v>
      </c>
    </row>
    <row r="1018" spans="1:9" x14ac:dyDescent="0.3">
      <c r="A1018">
        <v>24.572199999999999</v>
      </c>
      <c r="B1018">
        <v>1.6094379124341003</v>
      </c>
      <c r="C1018">
        <f t="shared" ca="1" si="61"/>
        <v>0.65614431648777338</v>
      </c>
      <c r="D1018">
        <v>0.33456618230704849</v>
      </c>
      <c r="E1018">
        <v>1.1882445308083356E-2</v>
      </c>
      <c r="F1018">
        <v>0.93955541339190507</v>
      </c>
      <c r="G1018" t="str">
        <f t="shared" si="62"/>
        <v>TRAIN</v>
      </c>
      <c r="H1018" t="str">
        <f t="shared" si="63"/>
        <v>TRAIN</v>
      </c>
      <c r="I1018" t="str">
        <f t="shared" si="64"/>
        <v>TEST</v>
      </c>
    </row>
    <row r="1019" spans="1:9" x14ac:dyDescent="0.3">
      <c r="A1019">
        <v>25.508199999999999</v>
      </c>
      <c r="B1019">
        <v>1.6094379124341003</v>
      </c>
      <c r="C1019">
        <f t="shared" ca="1" si="61"/>
        <v>0.54280078064424053</v>
      </c>
      <c r="D1019">
        <v>0.7534605068357566</v>
      </c>
      <c r="E1019">
        <v>0.33896214357937304</v>
      </c>
      <c r="F1019">
        <v>8.831354782478551E-2</v>
      </c>
      <c r="G1019" t="str">
        <f t="shared" si="62"/>
        <v>TEST</v>
      </c>
      <c r="H1019" t="str">
        <f t="shared" si="63"/>
        <v>TRAIN</v>
      </c>
      <c r="I1019" t="str">
        <f t="shared" si="64"/>
        <v>TRAIN</v>
      </c>
    </row>
    <row r="1020" spans="1:9" x14ac:dyDescent="0.3">
      <c r="A1020">
        <v>23.574300000000001</v>
      </c>
      <c r="B1020">
        <v>1.6094379124341003</v>
      </c>
      <c r="C1020">
        <f t="shared" ca="1" si="61"/>
        <v>0.16118786848645827</v>
      </c>
      <c r="D1020">
        <v>0.35264989476872788</v>
      </c>
      <c r="E1020">
        <v>0.12768202778371474</v>
      </c>
      <c r="F1020">
        <v>0.24600210162390024</v>
      </c>
      <c r="G1020" t="str">
        <f t="shared" si="62"/>
        <v>TRAIN</v>
      </c>
      <c r="H1020" t="str">
        <f t="shared" si="63"/>
        <v>TRAIN</v>
      </c>
      <c r="I1020" t="str">
        <f t="shared" si="64"/>
        <v>TRAIN</v>
      </c>
    </row>
    <row r="1021" spans="1:9" x14ac:dyDescent="0.3">
      <c r="A1021">
        <v>24.7928</v>
      </c>
      <c r="B1021">
        <v>1.6094379124341003</v>
      </c>
      <c r="C1021">
        <f t="shared" ca="1" si="61"/>
        <v>0.6099299508451056</v>
      </c>
      <c r="D1021">
        <v>0.71685741118995527</v>
      </c>
      <c r="E1021">
        <v>0.29423231634927538</v>
      </c>
      <c r="F1021">
        <v>0.42187090405225169</v>
      </c>
      <c r="G1021" t="str">
        <f t="shared" si="62"/>
        <v>TEST</v>
      </c>
      <c r="H1021" t="str">
        <f t="shared" si="63"/>
        <v>TRAIN</v>
      </c>
      <c r="I1021" t="str">
        <f t="shared" si="64"/>
        <v>TRAIN</v>
      </c>
    </row>
    <row r="1022" spans="1:9" x14ac:dyDescent="0.3">
      <c r="A1022">
        <v>28.3</v>
      </c>
      <c r="B1022">
        <v>1.5260563034950492</v>
      </c>
      <c r="C1022">
        <f t="shared" ca="1" si="61"/>
        <v>0.21553047524285773</v>
      </c>
      <c r="D1022">
        <v>0.84624139313441304</v>
      </c>
      <c r="E1022">
        <v>0.12022359914592351</v>
      </c>
      <c r="F1022">
        <v>0.19201043173526444</v>
      </c>
      <c r="G1022" t="str">
        <f t="shared" si="62"/>
        <v>TEST</v>
      </c>
      <c r="H1022" t="str">
        <f t="shared" si="63"/>
        <v>TRAIN</v>
      </c>
      <c r="I1022" t="str">
        <f t="shared" si="64"/>
        <v>TRAIN</v>
      </c>
    </row>
    <row r="1023" spans="1:9" x14ac:dyDescent="0.3">
      <c r="A1023">
        <v>24.149100000000001</v>
      </c>
      <c r="B1023">
        <v>1.7404661748405046</v>
      </c>
      <c r="C1023">
        <f t="shared" ca="1" si="61"/>
        <v>0.75124003435646491</v>
      </c>
      <c r="D1023">
        <v>0.64595853881710386</v>
      </c>
      <c r="E1023">
        <v>2.6355802988697885E-4</v>
      </c>
      <c r="F1023">
        <v>0.81581427146840357</v>
      </c>
      <c r="G1023" t="str">
        <f t="shared" si="62"/>
        <v>TRAIN</v>
      </c>
      <c r="H1023" t="str">
        <f t="shared" si="63"/>
        <v>TRAIN</v>
      </c>
      <c r="I1023" t="str">
        <f t="shared" si="64"/>
        <v>TEST</v>
      </c>
    </row>
    <row r="1024" spans="1:9" x14ac:dyDescent="0.3">
      <c r="A1024">
        <v>33.793700000000001</v>
      </c>
      <c r="B1024">
        <v>1.2527629684953681</v>
      </c>
      <c r="C1024">
        <f t="shared" ca="1" si="61"/>
        <v>0.89590253088041172</v>
      </c>
      <c r="D1024">
        <v>0.17858155117379648</v>
      </c>
      <c r="E1024">
        <v>0.15709048291295713</v>
      </c>
      <c r="F1024">
        <v>0.24132678116614337</v>
      </c>
      <c r="G1024" t="str">
        <f t="shared" si="62"/>
        <v>TRAIN</v>
      </c>
      <c r="H1024" t="str">
        <f t="shared" si="63"/>
        <v>TRAIN</v>
      </c>
      <c r="I1024" t="str">
        <f t="shared" si="64"/>
        <v>TRAIN</v>
      </c>
    </row>
    <row r="1025" spans="1:9" x14ac:dyDescent="0.3">
      <c r="A1025">
        <v>38.719299999999997</v>
      </c>
      <c r="B1025">
        <v>1.2527629684953681</v>
      </c>
      <c r="C1025">
        <f t="shared" ca="1" si="61"/>
        <v>0.89237348025959484</v>
      </c>
      <c r="D1025">
        <v>0.37300676823474122</v>
      </c>
      <c r="E1025">
        <v>0.1334055949831745</v>
      </c>
      <c r="F1025">
        <v>1.1534057436414114E-2</v>
      </c>
      <c r="G1025" t="str">
        <f t="shared" si="62"/>
        <v>TRAIN</v>
      </c>
      <c r="H1025" t="str">
        <f t="shared" si="63"/>
        <v>TRAIN</v>
      </c>
      <c r="I1025" t="str">
        <f t="shared" si="64"/>
        <v>TRAIN</v>
      </c>
    </row>
    <row r="1026" spans="1:9" x14ac:dyDescent="0.3">
      <c r="A1026">
        <v>29.9849</v>
      </c>
      <c r="B1026">
        <v>1.2527629684953681</v>
      </c>
      <c r="C1026">
        <f t="shared" ca="1" si="61"/>
        <v>0.18225465839894928</v>
      </c>
      <c r="D1026">
        <v>0.16244585608248241</v>
      </c>
      <c r="E1026">
        <v>0.35966159437172252</v>
      </c>
      <c r="F1026">
        <v>0.18108389050163742</v>
      </c>
      <c r="G1026" t="str">
        <f t="shared" si="62"/>
        <v>TRAIN</v>
      </c>
      <c r="H1026" t="str">
        <f t="shared" si="63"/>
        <v>TRAIN</v>
      </c>
      <c r="I1026" t="str">
        <f t="shared" si="64"/>
        <v>TRAIN</v>
      </c>
    </row>
    <row r="1027" spans="1:9" x14ac:dyDescent="0.3">
      <c r="A1027">
        <v>30.2</v>
      </c>
      <c r="B1027">
        <v>1.2527629684953681</v>
      </c>
      <c r="C1027">
        <f t="shared" ref="C1027:C1090" ca="1" si="65">RAND()</f>
        <v>0.1729802032100507</v>
      </c>
      <c r="D1027">
        <v>0.63117697624310443</v>
      </c>
      <c r="E1027">
        <v>0.21189430660103747</v>
      </c>
      <c r="F1027">
        <v>0.57389773555325463</v>
      </c>
      <c r="G1027" t="str">
        <f t="shared" ref="G1027:G1090" si="66">IF(D1027&lt;0.67,"TRAIN","TEST")</f>
        <v>TRAIN</v>
      </c>
      <c r="H1027" t="str">
        <f t="shared" ref="H1027:H1090" si="67">IF(E1027&lt;0.67,"TRAIN","TEST")</f>
        <v>TRAIN</v>
      </c>
      <c r="I1027" t="str">
        <f t="shared" ref="I1027:I1090" si="68">IF(F1027&lt;0.67,"TRAIN","TEST")</f>
        <v>TRAIN</v>
      </c>
    </row>
    <row r="1028" spans="1:9" x14ac:dyDescent="0.3">
      <c r="A1028">
        <v>31.4</v>
      </c>
      <c r="B1028">
        <v>1.2527629684953681</v>
      </c>
      <c r="C1028">
        <f t="shared" ca="1" si="65"/>
        <v>0.9170593917224219</v>
      </c>
      <c r="D1028">
        <v>0.33606292274040162</v>
      </c>
      <c r="E1028">
        <v>0.6538870668597826</v>
      </c>
      <c r="F1028">
        <v>9.2093203602423457E-2</v>
      </c>
      <c r="G1028" t="str">
        <f t="shared" si="66"/>
        <v>TRAIN</v>
      </c>
      <c r="H1028" t="str">
        <f t="shared" si="67"/>
        <v>TRAIN</v>
      </c>
      <c r="I1028" t="str">
        <f t="shared" si="68"/>
        <v>TRAIN</v>
      </c>
    </row>
    <row r="1029" spans="1:9" x14ac:dyDescent="0.3">
      <c r="A1029">
        <v>31.7</v>
      </c>
      <c r="B1029">
        <v>0.83290912293510388</v>
      </c>
      <c r="C1029">
        <f t="shared" ca="1" si="65"/>
        <v>0.12435279031037383</v>
      </c>
      <c r="D1029">
        <v>0.9424863053059469</v>
      </c>
      <c r="E1029">
        <v>0.30333842744807349</v>
      </c>
      <c r="F1029">
        <v>0.21818545106795739</v>
      </c>
      <c r="G1029" t="str">
        <f t="shared" si="66"/>
        <v>TEST</v>
      </c>
      <c r="H1029" t="str">
        <f t="shared" si="67"/>
        <v>TRAIN</v>
      </c>
      <c r="I1029" t="str">
        <f t="shared" si="68"/>
        <v>TRAIN</v>
      </c>
    </row>
    <row r="1030" spans="1:9" x14ac:dyDescent="0.3">
      <c r="A1030">
        <v>28.7</v>
      </c>
      <c r="B1030">
        <v>1.3083328196501789</v>
      </c>
      <c r="C1030">
        <f t="shared" ca="1" si="65"/>
        <v>0.42049198478278149</v>
      </c>
      <c r="D1030">
        <v>0.18308985584621529</v>
      </c>
      <c r="E1030">
        <v>0.75480757490150152</v>
      </c>
      <c r="F1030">
        <v>0.72044809311496327</v>
      </c>
      <c r="G1030" t="str">
        <f t="shared" si="66"/>
        <v>TRAIN</v>
      </c>
      <c r="H1030" t="str">
        <f t="shared" si="67"/>
        <v>TEST</v>
      </c>
      <c r="I1030" t="str">
        <f t="shared" si="68"/>
        <v>TEST</v>
      </c>
    </row>
    <row r="1031" spans="1:9" x14ac:dyDescent="0.3">
      <c r="A1031">
        <v>37</v>
      </c>
      <c r="B1031">
        <v>0.91629073187415511</v>
      </c>
      <c r="C1031">
        <f t="shared" ca="1" si="65"/>
        <v>0.17350520653601809</v>
      </c>
      <c r="D1031">
        <v>0.35742963916335668</v>
      </c>
      <c r="E1031">
        <v>0.55853301026451663</v>
      </c>
      <c r="F1031">
        <v>0.94373658656788717</v>
      </c>
      <c r="G1031" t="str">
        <f t="shared" si="66"/>
        <v>TRAIN</v>
      </c>
      <c r="H1031" t="str">
        <f t="shared" si="67"/>
        <v>TRAIN</v>
      </c>
      <c r="I1031" t="str">
        <f t="shared" si="68"/>
        <v>TEST</v>
      </c>
    </row>
    <row r="1032" spans="1:9" x14ac:dyDescent="0.3">
      <c r="A1032">
        <v>32.1</v>
      </c>
      <c r="B1032">
        <v>1.0986122886681098</v>
      </c>
      <c r="C1032">
        <f t="shared" ca="1" si="65"/>
        <v>0.90922627657710875</v>
      </c>
      <c r="D1032">
        <v>0.8109679248121433</v>
      </c>
      <c r="E1032">
        <v>0.87507128484394803</v>
      </c>
      <c r="F1032">
        <v>0.28838437259688088</v>
      </c>
      <c r="G1032" t="str">
        <f t="shared" si="66"/>
        <v>TEST</v>
      </c>
      <c r="H1032" t="str">
        <f t="shared" si="67"/>
        <v>TEST</v>
      </c>
      <c r="I1032" t="str">
        <f t="shared" si="68"/>
        <v>TRAIN</v>
      </c>
    </row>
    <row r="1033" spans="1:9" x14ac:dyDescent="0.3">
      <c r="A1033">
        <v>37.9</v>
      </c>
      <c r="B1033">
        <v>0.91629073187415511</v>
      </c>
      <c r="C1033">
        <f t="shared" ca="1" si="65"/>
        <v>0.14144626715715092</v>
      </c>
      <c r="D1033">
        <v>4.2218076212065192E-2</v>
      </c>
      <c r="E1033">
        <v>0.62282394879300407</v>
      </c>
      <c r="F1033">
        <v>0.63448109257872032</v>
      </c>
      <c r="G1033" t="str">
        <f t="shared" si="66"/>
        <v>TRAIN</v>
      </c>
      <c r="H1033" t="str">
        <f t="shared" si="67"/>
        <v>TRAIN</v>
      </c>
      <c r="I1033" t="str">
        <f t="shared" si="68"/>
        <v>TRAIN</v>
      </c>
    </row>
    <row r="1034" spans="1:9" x14ac:dyDescent="0.3">
      <c r="A1034">
        <v>20.7</v>
      </c>
      <c r="B1034">
        <v>1.6863989535702288</v>
      </c>
      <c r="C1034">
        <f t="shared" ca="1" si="65"/>
        <v>0.10418395975180728</v>
      </c>
      <c r="D1034">
        <v>0.15936522502109129</v>
      </c>
      <c r="E1034">
        <v>0.97274021049906745</v>
      </c>
      <c r="F1034">
        <v>0.51663647351516762</v>
      </c>
      <c r="G1034" t="str">
        <f t="shared" si="66"/>
        <v>TRAIN</v>
      </c>
      <c r="H1034" t="str">
        <f t="shared" si="67"/>
        <v>TEST</v>
      </c>
      <c r="I1034" t="str">
        <f t="shared" si="68"/>
        <v>TRAIN</v>
      </c>
    </row>
    <row r="1035" spans="1:9" x14ac:dyDescent="0.3">
      <c r="A1035">
        <v>20.100000000000001</v>
      </c>
      <c r="B1035">
        <v>1.7047480922384253</v>
      </c>
      <c r="C1035">
        <f t="shared" ca="1" si="65"/>
        <v>0.836529973443079</v>
      </c>
      <c r="D1035">
        <v>0.31906456351794799</v>
      </c>
      <c r="E1035">
        <v>0.81203874611304472</v>
      </c>
      <c r="F1035">
        <v>0.76091255347514619</v>
      </c>
      <c r="G1035" t="str">
        <f t="shared" si="66"/>
        <v>TRAIN</v>
      </c>
      <c r="H1035" t="str">
        <f t="shared" si="67"/>
        <v>TEST</v>
      </c>
      <c r="I1035" t="str">
        <f t="shared" si="68"/>
        <v>TEST</v>
      </c>
    </row>
    <row r="1036" spans="1:9" x14ac:dyDescent="0.3">
      <c r="A1036">
        <v>31.5</v>
      </c>
      <c r="B1036">
        <v>1.0986122886681098</v>
      </c>
      <c r="C1036">
        <f t="shared" ca="1" si="65"/>
        <v>0.76108505933532378</v>
      </c>
      <c r="D1036">
        <v>0.97172563722962824</v>
      </c>
      <c r="E1036">
        <v>0.11425242924161105</v>
      </c>
      <c r="F1036">
        <v>0.95210066342438571</v>
      </c>
      <c r="G1036" t="str">
        <f t="shared" si="66"/>
        <v>TEST</v>
      </c>
      <c r="H1036" t="str">
        <f t="shared" si="67"/>
        <v>TRAIN</v>
      </c>
      <c r="I1036" t="str">
        <f t="shared" si="68"/>
        <v>TEST</v>
      </c>
    </row>
    <row r="1037" spans="1:9" x14ac:dyDescent="0.3">
      <c r="A1037">
        <v>23.8</v>
      </c>
      <c r="B1037">
        <v>1.547562508716013</v>
      </c>
      <c r="C1037">
        <f t="shared" ca="1" si="65"/>
        <v>0.79257441814910989</v>
      </c>
      <c r="D1037">
        <v>0.2416050461733743</v>
      </c>
      <c r="E1037">
        <v>0.77686191397378945</v>
      </c>
      <c r="F1037">
        <v>0.30407957551804488</v>
      </c>
      <c r="G1037" t="str">
        <f t="shared" si="66"/>
        <v>TRAIN</v>
      </c>
      <c r="H1037" t="str">
        <f t="shared" si="67"/>
        <v>TEST</v>
      </c>
      <c r="I1037" t="str">
        <f t="shared" si="68"/>
        <v>TRAIN</v>
      </c>
    </row>
    <row r="1038" spans="1:9" x14ac:dyDescent="0.3">
      <c r="A1038">
        <v>23.2</v>
      </c>
      <c r="B1038">
        <v>1.7047480922384253</v>
      </c>
      <c r="C1038">
        <f t="shared" ca="1" si="65"/>
        <v>0.78461063799138886</v>
      </c>
      <c r="D1038">
        <v>0.17651675466223415</v>
      </c>
      <c r="E1038">
        <v>0.49528659961965749</v>
      </c>
      <c r="F1038">
        <v>0.27367268864935235</v>
      </c>
      <c r="G1038" t="str">
        <f t="shared" si="66"/>
        <v>TRAIN</v>
      </c>
      <c r="H1038" t="str">
        <f t="shared" si="67"/>
        <v>TRAIN</v>
      </c>
      <c r="I1038" t="str">
        <f t="shared" si="68"/>
        <v>TRAIN</v>
      </c>
    </row>
    <row r="1039" spans="1:9" x14ac:dyDescent="0.3">
      <c r="A1039">
        <v>28.668299999999999</v>
      </c>
      <c r="B1039">
        <v>1.2527629684953681</v>
      </c>
      <c r="C1039">
        <f t="shared" ca="1" si="65"/>
        <v>0.95767841688468702</v>
      </c>
      <c r="D1039">
        <v>0.18486288448768984</v>
      </c>
      <c r="E1039">
        <v>0.87586711923466487</v>
      </c>
      <c r="F1039">
        <v>0.54483727279067817</v>
      </c>
      <c r="G1039" t="str">
        <f t="shared" si="66"/>
        <v>TRAIN</v>
      </c>
      <c r="H1039" t="str">
        <f t="shared" si="67"/>
        <v>TEST</v>
      </c>
      <c r="I1039" t="str">
        <f t="shared" si="68"/>
        <v>TRAIN</v>
      </c>
    </row>
    <row r="1040" spans="1:9" x14ac:dyDescent="0.3">
      <c r="A1040">
        <v>27.3</v>
      </c>
      <c r="B1040">
        <v>1.2527629684953681</v>
      </c>
      <c r="C1040">
        <f t="shared" ca="1" si="65"/>
        <v>0.82247846968362914</v>
      </c>
      <c r="D1040">
        <v>0.91144356461118037</v>
      </c>
      <c r="E1040">
        <v>0.1777706933829224</v>
      </c>
      <c r="F1040">
        <v>6.3263744178357229E-2</v>
      </c>
      <c r="G1040" t="str">
        <f t="shared" si="66"/>
        <v>TEST</v>
      </c>
      <c r="H1040" t="str">
        <f t="shared" si="67"/>
        <v>TRAIN</v>
      </c>
      <c r="I1040" t="str">
        <f t="shared" si="68"/>
        <v>TRAIN</v>
      </c>
    </row>
    <row r="1041" spans="1:9" x14ac:dyDescent="0.3">
      <c r="A1041">
        <v>34.4</v>
      </c>
      <c r="B1041">
        <v>1.0986122886681098</v>
      </c>
      <c r="C1041">
        <f t="shared" ca="1" si="65"/>
        <v>0.59322379617676968</v>
      </c>
      <c r="D1041">
        <v>0.59933909133479268</v>
      </c>
      <c r="E1041">
        <v>0.90893434852054011</v>
      </c>
      <c r="F1041">
        <v>0.52959398458003615</v>
      </c>
      <c r="G1041" t="str">
        <f t="shared" si="66"/>
        <v>TRAIN</v>
      </c>
      <c r="H1041" t="str">
        <f t="shared" si="67"/>
        <v>TEST</v>
      </c>
      <c r="I1041" t="str">
        <f t="shared" si="68"/>
        <v>TRAIN</v>
      </c>
    </row>
    <row r="1042" spans="1:9" x14ac:dyDescent="0.3">
      <c r="A1042">
        <v>24.6</v>
      </c>
      <c r="B1042">
        <v>1.7047480922384253</v>
      </c>
      <c r="C1042">
        <f t="shared" ca="1" si="65"/>
        <v>0.66618861624243841</v>
      </c>
      <c r="D1042">
        <v>0.19370110163830212</v>
      </c>
      <c r="E1042">
        <v>0.41311930628701465</v>
      </c>
      <c r="F1042">
        <v>0.80483826019843674</v>
      </c>
      <c r="G1042" t="str">
        <f t="shared" si="66"/>
        <v>TRAIN</v>
      </c>
      <c r="H1042" t="str">
        <f t="shared" si="67"/>
        <v>TRAIN</v>
      </c>
      <c r="I1042" t="str">
        <f t="shared" si="68"/>
        <v>TEST</v>
      </c>
    </row>
    <row r="1043" spans="1:9" x14ac:dyDescent="0.3">
      <c r="A1043">
        <v>19.7</v>
      </c>
      <c r="B1043">
        <v>1.8405496333974869</v>
      </c>
      <c r="C1043">
        <f t="shared" ca="1" si="65"/>
        <v>0.34373088817955844</v>
      </c>
      <c r="D1043">
        <v>0.37331378147975147</v>
      </c>
      <c r="E1043">
        <v>0.87933591722193694</v>
      </c>
      <c r="F1043">
        <v>0.92946918800008904</v>
      </c>
      <c r="G1043" t="str">
        <f t="shared" si="66"/>
        <v>TRAIN</v>
      </c>
      <c r="H1043" t="str">
        <f t="shared" si="67"/>
        <v>TEST</v>
      </c>
      <c r="I1043" t="str">
        <f t="shared" si="68"/>
        <v>TEST</v>
      </c>
    </row>
    <row r="1044" spans="1:9" x14ac:dyDescent="0.3">
      <c r="A1044">
        <v>33.700000000000003</v>
      </c>
      <c r="B1044">
        <v>1.2527629684953681</v>
      </c>
      <c r="C1044">
        <f t="shared" ca="1" si="65"/>
        <v>0.47285134581923094</v>
      </c>
      <c r="D1044">
        <v>0.50751339520370187</v>
      </c>
      <c r="E1044">
        <v>0.95171553282703913</v>
      </c>
      <c r="F1044">
        <v>0.56016921649954587</v>
      </c>
      <c r="G1044" t="str">
        <f t="shared" si="66"/>
        <v>TRAIN</v>
      </c>
      <c r="H1044" t="str">
        <f t="shared" si="67"/>
        <v>TEST</v>
      </c>
      <c r="I1044" t="str">
        <f t="shared" si="68"/>
        <v>TRAIN</v>
      </c>
    </row>
    <row r="1045" spans="1:9" x14ac:dyDescent="0.3">
      <c r="A1045">
        <v>25.8</v>
      </c>
      <c r="B1045">
        <v>1.2527629684953681</v>
      </c>
      <c r="C1045">
        <f t="shared" ca="1" si="65"/>
        <v>0.4447638956365495</v>
      </c>
      <c r="D1045">
        <v>0.8448870956349338</v>
      </c>
      <c r="E1045">
        <v>0.72689718024417393</v>
      </c>
      <c r="F1045">
        <v>0.50067501100932643</v>
      </c>
      <c r="G1045" t="str">
        <f t="shared" si="66"/>
        <v>TEST</v>
      </c>
      <c r="H1045" t="str">
        <f t="shared" si="67"/>
        <v>TEST</v>
      </c>
      <c r="I1045" t="str">
        <f t="shared" si="68"/>
        <v>TRAIN</v>
      </c>
    </row>
    <row r="1046" spans="1:9" x14ac:dyDescent="0.3">
      <c r="A1046">
        <v>33.299999999999997</v>
      </c>
      <c r="B1046">
        <v>1.0986122886681098</v>
      </c>
      <c r="C1046">
        <f t="shared" ca="1" si="65"/>
        <v>0.35550119296750815</v>
      </c>
      <c r="D1046">
        <v>0.30567570589509496</v>
      </c>
      <c r="E1046">
        <v>0.56420930358465193</v>
      </c>
      <c r="F1046">
        <v>0.6628146226424928</v>
      </c>
      <c r="G1046" t="str">
        <f t="shared" si="66"/>
        <v>TRAIN</v>
      </c>
      <c r="H1046" t="str">
        <f t="shared" si="67"/>
        <v>TRAIN</v>
      </c>
      <c r="I1046" t="str">
        <f t="shared" si="68"/>
        <v>TRAIN</v>
      </c>
    </row>
    <row r="1047" spans="1:9" x14ac:dyDescent="0.3">
      <c r="A1047">
        <v>36.030700000000003</v>
      </c>
      <c r="B1047">
        <v>0.91629073187415511</v>
      </c>
      <c r="C1047">
        <f t="shared" ca="1" si="65"/>
        <v>0.91744203451175621</v>
      </c>
      <c r="D1047">
        <v>0.45103693488493324</v>
      </c>
      <c r="E1047">
        <v>0.71482883071238357</v>
      </c>
      <c r="F1047">
        <v>0.44871212501016844</v>
      </c>
      <c r="G1047" t="str">
        <f t="shared" si="66"/>
        <v>TRAIN</v>
      </c>
      <c r="H1047" t="str">
        <f t="shared" si="67"/>
        <v>TEST</v>
      </c>
      <c r="I1047" t="str">
        <f t="shared" si="68"/>
        <v>TRAIN</v>
      </c>
    </row>
    <row r="1048" spans="1:9" x14ac:dyDescent="0.3">
      <c r="A1048">
        <v>31.3917</v>
      </c>
      <c r="B1048">
        <v>1.0986122886681098</v>
      </c>
      <c r="C1048">
        <f t="shared" ca="1" si="65"/>
        <v>0.22976429348115002</v>
      </c>
      <c r="D1048">
        <v>0.96538809281880844</v>
      </c>
      <c r="E1048">
        <v>0.87853843148235455</v>
      </c>
      <c r="F1048">
        <v>0.94063091295550194</v>
      </c>
      <c r="G1048" t="str">
        <f t="shared" si="66"/>
        <v>TEST</v>
      </c>
      <c r="H1048" t="str">
        <f t="shared" si="67"/>
        <v>TEST</v>
      </c>
      <c r="I1048" t="str">
        <f t="shared" si="68"/>
        <v>TEST</v>
      </c>
    </row>
    <row r="1049" spans="1:9" x14ac:dyDescent="0.3">
      <c r="A1049">
        <v>37.9</v>
      </c>
      <c r="B1049">
        <v>0.91629073187415511</v>
      </c>
      <c r="C1049">
        <f t="shared" ca="1" si="65"/>
        <v>0.22401360520435309</v>
      </c>
      <c r="D1049">
        <v>0.10362809520665595</v>
      </c>
      <c r="E1049">
        <v>0.8402518490879527</v>
      </c>
      <c r="F1049">
        <v>5.4237196430150458E-2</v>
      </c>
      <c r="G1049" t="str">
        <f t="shared" si="66"/>
        <v>TRAIN</v>
      </c>
      <c r="H1049" t="str">
        <f t="shared" si="67"/>
        <v>TEST</v>
      </c>
      <c r="I1049" t="str">
        <f t="shared" si="68"/>
        <v>TRAIN</v>
      </c>
    </row>
    <row r="1050" spans="1:9" x14ac:dyDescent="0.3">
      <c r="A1050">
        <v>25.753499999999999</v>
      </c>
      <c r="B1050">
        <v>1.3862943611198906</v>
      </c>
      <c r="C1050">
        <f t="shared" ca="1" si="65"/>
        <v>1.6962415766106576E-2</v>
      </c>
      <c r="D1050">
        <v>0.42281873763692579</v>
      </c>
      <c r="E1050">
        <v>0.4563374484796564</v>
      </c>
      <c r="F1050">
        <v>0.86193846062770252</v>
      </c>
      <c r="G1050" t="str">
        <f t="shared" si="66"/>
        <v>TRAIN</v>
      </c>
      <c r="H1050" t="str">
        <f t="shared" si="67"/>
        <v>TRAIN</v>
      </c>
      <c r="I1050" t="str">
        <f t="shared" si="68"/>
        <v>TEST</v>
      </c>
    </row>
    <row r="1051" spans="1:9" x14ac:dyDescent="0.3">
      <c r="A1051">
        <v>26.662199999999999</v>
      </c>
      <c r="B1051">
        <v>1.5260563034950492</v>
      </c>
      <c r="C1051">
        <f t="shared" ca="1" si="65"/>
        <v>4.8056669969104515E-2</v>
      </c>
      <c r="D1051">
        <v>0.18756588419982123</v>
      </c>
      <c r="E1051">
        <v>0.50824408092531537</v>
      </c>
      <c r="F1051">
        <v>0.8573246354766193</v>
      </c>
      <c r="G1051" t="str">
        <f t="shared" si="66"/>
        <v>TRAIN</v>
      </c>
      <c r="H1051" t="str">
        <f t="shared" si="67"/>
        <v>TRAIN</v>
      </c>
      <c r="I1051" t="str">
        <f t="shared" si="68"/>
        <v>TEST</v>
      </c>
    </row>
    <row r="1052" spans="1:9" x14ac:dyDescent="0.3">
      <c r="A1052">
        <v>35.241799999999998</v>
      </c>
      <c r="B1052">
        <v>0.87546873735389985</v>
      </c>
      <c r="C1052">
        <f t="shared" ca="1" si="65"/>
        <v>0.52557723512774224</v>
      </c>
      <c r="D1052">
        <v>0.6452695801965499</v>
      </c>
      <c r="E1052">
        <v>4.3399316713034652E-2</v>
      </c>
      <c r="F1052">
        <v>0.89509215136212916</v>
      </c>
      <c r="G1052" t="str">
        <f t="shared" si="66"/>
        <v>TRAIN</v>
      </c>
      <c r="H1052" t="str">
        <f t="shared" si="67"/>
        <v>TRAIN</v>
      </c>
      <c r="I1052" t="str">
        <f t="shared" si="68"/>
        <v>TEST</v>
      </c>
    </row>
    <row r="1053" spans="1:9" x14ac:dyDescent="0.3">
      <c r="A1053">
        <v>32.954799999999999</v>
      </c>
      <c r="B1053">
        <v>1.0986122886681098</v>
      </c>
      <c r="C1053">
        <f t="shared" ca="1" si="65"/>
        <v>0.44849596057693553</v>
      </c>
      <c r="D1053">
        <v>0.98549211611709719</v>
      </c>
      <c r="E1053">
        <v>0.20823710109644833</v>
      </c>
      <c r="F1053">
        <v>0.64860192501395197</v>
      </c>
      <c r="G1053" t="str">
        <f t="shared" si="66"/>
        <v>TEST</v>
      </c>
      <c r="H1053" t="str">
        <f t="shared" si="67"/>
        <v>TRAIN</v>
      </c>
      <c r="I1053" t="str">
        <f t="shared" si="68"/>
        <v>TRAIN</v>
      </c>
    </row>
    <row r="1054" spans="1:9" x14ac:dyDescent="0.3">
      <c r="A1054">
        <v>26.9</v>
      </c>
      <c r="B1054">
        <v>1.33500106673234</v>
      </c>
      <c r="C1054">
        <f t="shared" ca="1" si="65"/>
        <v>0.15073146484294031</v>
      </c>
      <c r="D1054">
        <v>0.61339684673336858</v>
      </c>
      <c r="E1054">
        <v>0.34963886388275067</v>
      </c>
      <c r="F1054">
        <v>0.77036403642942586</v>
      </c>
      <c r="G1054" t="str">
        <f t="shared" si="66"/>
        <v>TRAIN</v>
      </c>
      <c r="H1054" t="str">
        <f t="shared" si="67"/>
        <v>TRAIN</v>
      </c>
      <c r="I1054" t="str">
        <f t="shared" si="68"/>
        <v>TEST</v>
      </c>
    </row>
    <row r="1055" spans="1:9" x14ac:dyDescent="0.3">
      <c r="A1055">
        <v>24.192399999999999</v>
      </c>
      <c r="B1055">
        <v>1.7227665977411035</v>
      </c>
      <c r="C1055">
        <f t="shared" ca="1" si="65"/>
        <v>0.94908535627238566</v>
      </c>
      <c r="D1055">
        <v>0.10166422728959967</v>
      </c>
      <c r="E1055">
        <v>0.69702209152287298</v>
      </c>
      <c r="F1055">
        <v>0.140773091644389</v>
      </c>
      <c r="G1055" t="str">
        <f t="shared" si="66"/>
        <v>TRAIN</v>
      </c>
      <c r="H1055" t="str">
        <f t="shared" si="67"/>
        <v>TEST</v>
      </c>
      <c r="I1055" t="str">
        <f t="shared" si="68"/>
        <v>TRAIN</v>
      </c>
    </row>
    <row r="1056" spans="1:9" x14ac:dyDescent="0.3">
      <c r="A1056">
        <v>24.149100000000001</v>
      </c>
      <c r="B1056">
        <v>1.7227665977411035</v>
      </c>
      <c r="C1056">
        <f t="shared" ca="1" si="65"/>
        <v>0.5539632044556585</v>
      </c>
      <c r="D1056">
        <v>0.11179869134900411</v>
      </c>
      <c r="E1056">
        <v>0.33671443221595132</v>
      </c>
      <c r="F1056">
        <v>0.47053216981300006</v>
      </c>
      <c r="G1056" t="str">
        <f t="shared" si="66"/>
        <v>TRAIN</v>
      </c>
      <c r="H1056" t="str">
        <f t="shared" si="67"/>
        <v>TRAIN</v>
      </c>
      <c r="I1056" t="str">
        <f t="shared" si="68"/>
        <v>TRAIN</v>
      </c>
    </row>
    <row r="1057" spans="1:9" x14ac:dyDescent="0.3">
      <c r="A1057">
        <v>31.708200000000001</v>
      </c>
      <c r="B1057">
        <v>1.2527629684953681</v>
      </c>
      <c r="C1057">
        <f t="shared" ca="1" si="65"/>
        <v>0.58299457357229256</v>
      </c>
      <c r="D1057">
        <v>0.7695633982115746</v>
      </c>
      <c r="E1057">
        <v>0.84162439325270677</v>
      </c>
      <c r="F1057">
        <v>0.96219956691240305</v>
      </c>
      <c r="G1057" t="str">
        <f t="shared" si="66"/>
        <v>TEST</v>
      </c>
      <c r="H1057" t="str">
        <f t="shared" si="67"/>
        <v>TEST</v>
      </c>
      <c r="I1057" t="str">
        <f t="shared" si="68"/>
        <v>TEST</v>
      </c>
    </row>
    <row r="1058" spans="1:9" x14ac:dyDescent="0.3">
      <c r="A1058">
        <v>27.234000000000002</v>
      </c>
      <c r="B1058">
        <v>1.3862943611198906</v>
      </c>
      <c r="C1058">
        <f t="shared" ca="1" si="65"/>
        <v>0.55966741440780132</v>
      </c>
      <c r="D1058">
        <v>0.32371952821265826</v>
      </c>
      <c r="E1058">
        <v>0.78756189102542418</v>
      </c>
      <c r="F1058">
        <v>0.98562189396297639</v>
      </c>
      <c r="G1058" t="str">
        <f t="shared" si="66"/>
        <v>TRAIN</v>
      </c>
      <c r="H1058" t="str">
        <f t="shared" si="67"/>
        <v>TEST</v>
      </c>
      <c r="I1058" t="str">
        <f t="shared" si="68"/>
        <v>TEST</v>
      </c>
    </row>
    <row r="1059" spans="1:9" x14ac:dyDescent="0.3">
      <c r="A1059">
        <v>24.299600000000002</v>
      </c>
      <c r="B1059">
        <v>1.7227665977411035</v>
      </c>
      <c r="C1059">
        <f t="shared" ca="1" si="65"/>
        <v>0.54279122178660255</v>
      </c>
      <c r="D1059">
        <v>0.12366995196648389</v>
      </c>
      <c r="E1059">
        <v>0.58022563979419439</v>
      </c>
      <c r="F1059">
        <v>0.46087335532495666</v>
      </c>
      <c r="G1059" t="str">
        <f t="shared" si="66"/>
        <v>TRAIN</v>
      </c>
      <c r="H1059" t="str">
        <f t="shared" si="67"/>
        <v>TRAIN</v>
      </c>
      <c r="I1059" t="str">
        <f t="shared" si="68"/>
        <v>TRAIN</v>
      </c>
    </row>
    <row r="1060" spans="1:9" x14ac:dyDescent="0.3">
      <c r="A1060">
        <v>35.860599999999998</v>
      </c>
      <c r="B1060">
        <v>0.91629073187415511</v>
      </c>
      <c r="C1060">
        <f t="shared" ca="1" si="65"/>
        <v>0.65610906528425794</v>
      </c>
      <c r="D1060">
        <v>0.49663429629134159</v>
      </c>
      <c r="E1060">
        <v>9.6731378470576668E-2</v>
      </c>
      <c r="F1060">
        <v>0.27606813002079711</v>
      </c>
      <c r="G1060" t="str">
        <f t="shared" si="66"/>
        <v>TRAIN</v>
      </c>
      <c r="H1060" t="str">
        <f t="shared" si="67"/>
        <v>TRAIN</v>
      </c>
      <c r="I1060" t="str">
        <f t="shared" si="68"/>
        <v>TRAIN</v>
      </c>
    </row>
    <row r="1061" spans="1:9" x14ac:dyDescent="0.3">
      <c r="A1061">
        <v>27.1846</v>
      </c>
      <c r="B1061">
        <v>1.3862943611198906</v>
      </c>
      <c r="C1061">
        <f t="shared" ca="1" si="65"/>
        <v>0.64688785746617405</v>
      </c>
      <c r="D1061">
        <v>0.43806176316540568</v>
      </c>
      <c r="E1061">
        <v>0.60172605642203414</v>
      </c>
      <c r="F1061">
        <v>0.26115606463250729</v>
      </c>
      <c r="G1061" t="str">
        <f t="shared" si="66"/>
        <v>TRAIN</v>
      </c>
      <c r="H1061" t="str">
        <f t="shared" si="67"/>
        <v>TRAIN</v>
      </c>
      <c r="I1061" t="str">
        <f t="shared" si="68"/>
        <v>TRAIN</v>
      </c>
    </row>
    <row r="1062" spans="1:9" x14ac:dyDescent="0.3">
      <c r="A1062">
        <v>27.566500000000001</v>
      </c>
      <c r="B1062">
        <v>1.3862943611198906</v>
      </c>
      <c r="C1062">
        <f t="shared" ca="1" si="65"/>
        <v>0.7757224279688204</v>
      </c>
      <c r="D1062">
        <v>0.38318849407438871</v>
      </c>
      <c r="E1062">
        <v>0.60477057411535617</v>
      </c>
      <c r="F1062">
        <v>0.94802845150424186</v>
      </c>
      <c r="G1062" t="str">
        <f t="shared" si="66"/>
        <v>TRAIN</v>
      </c>
      <c r="H1062" t="str">
        <f t="shared" si="67"/>
        <v>TRAIN</v>
      </c>
      <c r="I1062" t="str">
        <f t="shared" si="68"/>
        <v>TEST</v>
      </c>
    </row>
    <row r="1063" spans="1:9" x14ac:dyDescent="0.3">
      <c r="A1063">
        <v>27.581099999999999</v>
      </c>
      <c r="B1063">
        <v>1.2809338454620642</v>
      </c>
      <c r="C1063">
        <f t="shared" ca="1" si="65"/>
        <v>0.95903008095461661</v>
      </c>
      <c r="D1063">
        <v>0.74152053314450828</v>
      </c>
      <c r="E1063">
        <v>0.79464768757971782</v>
      </c>
      <c r="F1063">
        <v>9.3141437383095105E-2</v>
      </c>
      <c r="G1063" t="str">
        <f t="shared" si="66"/>
        <v>TEST</v>
      </c>
      <c r="H1063" t="str">
        <f t="shared" si="67"/>
        <v>TEST</v>
      </c>
      <c r="I1063" t="str">
        <f t="shared" si="68"/>
        <v>TRAIN</v>
      </c>
    </row>
    <row r="1064" spans="1:9" x14ac:dyDescent="0.3">
      <c r="A1064">
        <v>28.1127</v>
      </c>
      <c r="B1064">
        <v>1.2809338454620642</v>
      </c>
      <c r="C1064">
        <f t="shared" ca="1" si="65"/>
        <v>0.50443612681168504</v>
      </c>
      <c r="D1064">
        <v>0.27228509340995</v>
      </c>
      <c r="E1064">
        <v>0.14333182428532221</v>
      </c>
      <c r="F1064">
        <v>0.7832722897638249</v>
      </c>
      <c r="G1064" t="str">
        <f t="shared" si="66"/>
        <v>TRAIN</v>
      </c>
      <c r="H1064" t="str">
        <f t="shared" si="67"/>
        <v>TRAIN</v>
      </c>
      <c r="I1064" t="str">
        <f t="shared" si="68"/>
        <v>TEST</v>
      </c>
    </row>
    <row r="1065" spans="1:9" x14ac:dyDescent="0.3">
      <c r="A1065">
        <v>25.56</v>
      </c>
      <c r="B1065">
        <v>1.5686159179138452</v>
      </c>
      <c r="C1065">
        <f t="shared" ca="1" si="65"/>
        <v>7.0877938231637017E-2</v>
      </c>
      <c r="D1065">
        <v>0.20426282798746054</v>
      </c>
      <c r="E1065">
        <v>0.83480293954794638</v>
      </c>
      <c r="F1065">
        <v>9.1665190726658796E-2</v>
      </c>
      <c r="G1065" t="str">
        <f t="shared" si="66"/>
        <v>TRAIN</v>
      </c>
      <c r="H1065" t="str">
        <f t="shared" si="67"/>
        <v>TEST</v>
      </c>
      <c r="I1065" t="str">
        <f t="shared" si="68"/>
        <v>TRAIN</v>
      </c>
    </row>
    <row r="1066" spans="1:9" x14ac:dyDescent="0.3">
      <c r="A1066">
        <v>23.577999999999999</v>
      </c>
      <c r="B1066">
        <v>1.5686159179138452</v>
      </c>
      <c r="C1066">
        <f t="shared" ca="1" si="65"/>
        <v>0.57716845496550062</v>
      </c>
      <c r="D1066">
        <v>0.98321393146762048</v>
      </c>
      <c r="E1066">
        <v>0.97545332353330416</v>
      </c>
      <c r="F1066">
        <v>0.25356631673780461</v>
      </c>
      <c r="G1066" t="str">
        <f t="shared" si="66"/>
        <v>TEST</v>
      </c>
      <c r="H1066" t="str">
        <f t="shared" si="67"/>
        <v>TEST</v>
      </c>
      <c r="I1066" t="str">
        <f t="shared" si="68"/>
        <v>TRAIN</v>
      </c>
    </row>
    <row r="1067" spans="1:9" x14ac:dyDescent="0.3">
      <c r="A1067">
        <v>26.388000000000002</v>
      </c>
      <c r="B1067">
        <v>1.5686159179138452</v>
      </c>
      <c r="C1067">
        <f t="shared" ca="1" si="65"/>
        <v>0.18489049128942037</v>
      </c>
      <c r="D1067">
        <v>0.96628707690711602</v>
      </c>
      <c r="E1067">
        <v>0.1204213374827221</v>
      </c>
      <c r="F1067">
        <v>4.1430611066923806E-2</v>
      </c>
      <c r="G1067" t="str">
        <f t="shared" si="66"/>
        <v>TEST</v>
      </c>
      <c r="H1067" t="str">
        <f t="shared" si="67"/>
        <v>TRAIN</v>
      </c>
      <c r="I1067" t="str">
        <f t="shared" si="68"/>
        <v>TRAIN</v>
      </c>
    </row>
    <row r="1068" spans="1:9" x14ac:dyDescent="0.3">
      <c r="A1068">
        <v>23.577999999999999</v>
      </c>
      <c r="B1068">
        <v>1.5686159179138452</v>
      </c>
      <c r="C1068">
        <f t="shared" ca="1" si="65"/>
        <v>0.21874861087709596</v>
      </c>
      <c r="D1068">
        <v>0.5135920277268502</v>
      </c>
      <c r="E1068">
        <v>2.3210212684114384E-2</v>
      </c>
      <c r="F1068">
        <v>0.59957385740372704</v>
      </c>
      <c r="G1068" t="str">
        <f t="shared" si="66"/>
        <v>TRAIN</v>
      </c>
      <c r="H1068" t="str">
        <f t="shared" si="67"/>
        <v>TRAIN</v>
      </c>
      <c r="I1068" t="str">
        <f t="shared" si="68"/>
        <v>TRAIN</v>
      </c>
    </row>
    <row r="1069" spans="1:9" x14ac:dyDescent="0.3">
      <c r="A1069">
        <v>25.7761</v>
      </c>
      <c r="B1069">
        <v>1.5686159179138452</v>
      </c>
      <c r="C1069">
        <f t="shared" ca="1" si="65"/>
        <v>0.47274191834960089</v>
      </c>
      <c r="D1069">
        <v>0.66028044216715942</v>
      </c>
      <c r="E1069">
        <v>0.53404910403916583</v>
      </c>
      <c r="F1069">
        <v>0.9980483105030632</v>
      </c>
      <c r="G1069" t="str">
        <f t="shared" si="66"/>
        <v>TRAIN</v>
      </c>
      <c r="H1069" t="str">
        <f t="shared" si="67"/>
        <v>TRAIN</v>
      </c>
      <c r="I1069" t="str">
        <f t="shared" si="68"/>
        <v>TEST</v>
      </c>
    </row>
    <row r="1070" spans="1:9" x14ac:dyDescent="0.3">
      <c r="A1070">
        <v>25.7761</v>
      </c>
      <c r="B1070">
        <v>1.5686159179138452</v>
      </c>
      <c r="C1070">
        <f t="shared" ca="1" si="65"/>
        <v>0.61935766924368374</v>
      </c>
      <c r="D1070">
        <v>0.62527700704763256</v>
      </c>
      <c r="E1070">
        <v>0.57387074162618823</v>
      </c>
      <c r="F1070">
        <v>0.77130860474242446</v>
      </c>
      <c r="G1070" t="str">
        <f t="shared" si="66"/>
        <v>TRAIN</v>
      </c>
      <c r="H1070" t="str">
        <f t="shared" si="67"/>
        <v>TRAIN</v>
      </c>
      <c r="I1070" t="str">
        <f t="shared" si="68"/>
        <v>TEST</v>
      </c>
    </row>
    <row r="1071" spans="1:9" x14ac:dyDescent="0.3">
      <c r="A1071">
        <v>25.7761</v>
      </c>
      <c r="B1071">
        <v>1.5686159179138452</v>
      </c>
      <c r="C1071">
        <f t="shared" ca="1" si="65"/>
        <v>0.80910275704332069</v>
      </c>
      <c r="D1071">
        <v>0.84301921474625341</v>
      </c>
      <c r="E1071">
        <v>8.4572108795375689E-2</v>
      </c>
      <c r="F1071">
        <v>0.88627973950167815</v>
      </c>
      <c r="G1071" t="str">
        <f t="shared" si="66"/>
        <v>TEST</v>
      </c>
      <c r="H1071" t="str">
        <f t="shared" si="67"/>
        <v>TRAIN</v>
      </c>
      <c r="I1071" t="str">
        <f t="shared" si="68"/>
        <v>TEST</v>
      </c>
    </row>
    <row r="1072" spans="1:9" x14ac:dyDescent="0.3">
      <c r="A1072">
        <v>31.6</v>
      </c>
      <c r="B1072">
        <v>1.2809338454620642</v>
      </c>
      <c r="C1072">
        <f t="shared" ca="1" si="65"/>
        <v>0.47031914043075496</v>
      </c>
      <c r="D1072">
        <v>0.91804208396703391</v>
      </c>
      <c r="E1072">
        <v>0.93970937295263113</v>
      </c>
      <c r="F1072">
        <v>0.58350631091936545</v>
      </c>
      <c r="G1072" t="str">
        <f t="shared" si="66"/>
        <v>TEST</v>
      </c>
      <c r="H1072" t="str">
        <f t="shared" si="67"/>
        <v>TEST</v>
      </c>
      <c r="I1072" t="str">
        <f t="shared" si="68"/>
        <v>TRAIN</v>
      </c>
    </row>
    <row r="1073" spans="1:9" x14ac:dyDescent="0.3">
      <c r="A1073">
        <v>32.200000000000003</v>
      </c>
      <c r="B1073">
        <v>1.2527629684953681</v>
      </c>
      <c r="C1073">
        <f t="shared" ca="1" si="65"/>
        <v>0.90131988580687261</v>
      </c>
      <c r="D1073">
        <v>0.9339593773117788</v>
      </c>
      <c r="E1073">
        <v>0.42959211940744224</v>
      </c>
      <c r="F1073">
        <v>0.57942244052336056</v>
      </c>
      <c r="G1073" t="str">
        <f t="shared" si="66"/>
        <v>TEST</v>
      </c>
      <c r="H1073" t="str">
        <f t="shared" si="67"/>
        <v>TRAIN</v>
      </c>
      <c r="I1073" t="str">
        <f t="shared" si="68"/>
        <v>TRAIN</v>
      </c>
    </row>
    <row r="1074" spans="1:9" x14ac:dyDescent="0.3">
      <c r="A1074">
        <v>32.1</v>
      </c>
      <c r="B1074">
        <v>1.2809338454620642</v>
      </c>
      <c r="C1074">
        <f t="shared" ca="1" si="65"/>
        <v>0.33852483872367622</v>
      </c>
      <c r="D1074">
        <v>0.20504452480622326</v>
      </c>
      <c r="E1074">
        <v>0.59352992892293077</v>
      </c>
      <c r="F1074">
        <v>0.28118217010315216</v>
      </c>
      <c r="G1074" t="str">
        <f t="shared" si="66"/>
        <v>TRAIN</v>
      </c>
      <c r="H1074" t="str">
        <f t="shared" si="67"/>
        <v>TRAIN</v>
      </c>
      <c r="I1074" t="str">
        <f t="shared" si="68"/>
        <v>TRAIN</v>
      </c>
    </row>
    <row r="1075" spans="1:9" x14ac:dyDescent="0.3">
      <c r="A1075">
        <v>32.6</v>
      </c>
      <c r="B1075">
        <v>1.2809338454620642</v>
      </c>
      <c r="C1075">
        <f t="shared" ca="1" si="65"/>
        <v>0.55903389709776874</v>
      </c>
      <c r="D1075">
        <v>0.58962699875678437</v>
      </c>
      <c r="E1075">
        <v>0.60131666655008575</v>
      </c>
      <c r="F1075">
        <v>0.83792101333723767</v>
      </c>
      <c r="G1075" t="str">
        <f t="shared" si="66"/>
        <v>TRAIN</v>
      </c>
      <c r="H1075" t="str">
        <f t="shared" si="67"/>
        <v>TRAIN</v>
      </c>
      <c r="I1075" t="str">
        <f t="shared" si="68"/>
        <v>TEST</v>
      </c>
    </row>
    <row r="1076" spans="1:9" x14ac:dyDescent="0.3">
      <c r="A1076">
        <v>37.070999999999998</v>
      </c>
      <c r="B1076">
        <v>0.91629073187415511</v>
      </c>
      <c r="C1076">
        <f t="shared" ca="1" si="65"/>
        <v>0.72560893750292188</v>
      </c>
      <c r="D1076">
        <v>0.34887181055096961</v>
      </c>
      <c r="E1076">
        <v>0.88448273697790059</v>
      </c>
      <c r="F1076">
        <v>0.70471347441944088</v>
      </c>
      <c r="G1076" t="str">
        <f t="shared" si="66"/>
        <v>TRAIN</v>
      </c>
      <c r="H1076" t="str">
        <f t="shared" si="67"/>
        <v>TEST</v>
      </c>
      <c r="I1076" t="str">
        <f t="shared" si="68"/>
        <v>TEST</v>
      </c>
    </row>
    <row r="1077" spans="1:9" x14ac:dyDescent="0.3">
      <c r="A1077">
        <v>35.922600000000003</v>
      </c>
      <c r="B1077">
        <v>0.91629073187415511</v>
      </c>
      <c r="C1077">
        <f t="shared" ca="1" si="65"/>
        <v>0.56453056132894419</v>
      </c>
      <c r="D1077">
        <v>2.4521052155847212E-2</v>
      </c>
      <c r="E1077">
        <v>0.63584339844933124</v>
      </c>
      <c r="F1077">
        <v>5.2678491909999292E-2</v>
      </c>
      <c r="G1077" t="str">
        <f t="shared" si="66"/>
        <v>TRAIN</v>
      </c>
      <c r="H1077" t="str">
        <f t="shared" si="67"/>
        <v>TRAIN</v>
      </c>
      <c r="I1077" t="str">
        <f t="shared" si="68"/>
        <v>TRAIN</v>
      </c>
    </row>
    <row r="1078" spans="1:9" x14ac:dyDescent="0.3">
      <c r="A1078">
        <v>32.910299999999999</v>
      </c>
      <c r="B1078">
        <v>0.91629073187415511</v>
      </c>
      <c r="C1078">
        <f t="shared" ca="1" si="65"/>
        <v>0.38872857854495479</v>
      </c>
      <c r="D1078">
        <v>0.34190712752001817</v>
      </c>
      <c r="E1078">
        <v>0.96559993248584974</v>
      </c>
      <c r="F1078">
        <v>0.23169561994731536</v>
      </c>
      <c r="G1078" t="str">
        <f t="shared" si="66"/>
        <v>TRAIN</v>
      </c>
      <c r="H1078" t="str">
        <f t="shared" si="67"/>
        <v>TEST</v>
      </c>
      <c r="I1078" t="str">
        <f t="shared" si="68"/>
        <v>TRAIN</v>
      </c>
    </row>
    <row r="1079" spans="1:9" x14ac:dyDescent="0.3">
      <c r="A1079">
        <v>40.081600000000002</v>
      </c>
      <c r="B1079">
        <v>0.91629073187415511</v>
      </c>
      <c r="C1079">
        <f t="shared" ca="1" si="65"/>
        <v>0.79379468979126677</v>
      </c>
      <c r="D1079">
        <v>0.72455461913558705</v>
      </c>
      <c r="E1079">
        <v>0.70784213461536571</v>
      </c>
      <c r="F1079">
        <v>0.48098404895862057</v>
      </c>
      <c r="G1079" t="str">
        <f t="shared" si="66"/>
        <v>TEST</v>
      </c>
      <c r="H1079" t="str">
        <f t="shared" si="67"/>
        <v>TEST</v>
      </c>
      <c r="I1079" t="str">
        <f t="shared" si="68"/>
        <v>TRAIN</v>
      </c>
    </row>
    <row r="1080" spans="1:9" x14ac:dyDescent="0.3">
      <c r="A1080">
        <v>37.057400000000001</v>
      </c>
      <c r="B1080">
        <v>0.91629073187415511</v>
      </c>
      <c r="C1080">
        <f t="shared" ca="1" si="65"/>
        <v>0.15764887379443293</v>
      </c>
      <c r="D1080">
        <v>0.95211725371245359</v>
      </c>
      <c r="E1080">
        <v>0.45899367410967906</v>
      </c>
      <c r="F1080">
        <v>0.5309175401504509</v>
      </c>
      <c r="G1080" t="str">
        <f t="shared" si="66"/>
        <v>TEST</v>
      </c>
      <c r="H1080" t="str">
        <f t="shared" si="67"/>
        <v>TRAIN</v>
      </c>
      <c r="I1080" t="str">
        <f t="shared" si="68"/>
        <v>TRAIN</v>
      </c>
    </row>
    <row r="1081" spans="1:9" x14ac:dyDescent="0.3">
      <c r="A1081">
        <v>34.270800000000001</v>
      </c>
      <c r="B1081">
        <v>1.2809338454620642</v>
      </c>
      <c r="C1081">
        <f t="shared" ca="1" si="65"/>
        <v>0.32210471681624919</v>
      </c>
      <c r="D1081">
        <v>0.26624817219968322</v>
      </c>
      <c r="E1081">
        <v>9.4457708166444054E-2</v>
      </c>
      <c r="F1081">
        <v>0.44169846292787374</v>
      </c>
      <c r="G1081" t="str">
        <f t="shared" si="66"/>
        <v>TRAIN</v>
      </c>
      <c r="H1081" t="str">
        <f t="shared" si="67"/>
        <v>TRAIN</v>
      </c>
      <c r="I1081" t="str">
        <f t="shared" si="68"/>
        <v>TRAIN</v>
      </c>
    </row>
    <row r="1082" spans="1:9" x14ac:dyDescent="0.3">
      <c r="A1082">
        <v>29.5</v>
      </c>
      <c r="B1082">
        <v>1.2809338454620642</v>
      </c>
      <c r="C1082">
        <f t="shared" ca="1" si="65"/>
        <v>0.25046269485207129</v>
      </c>
      <c r="D1082">
        <v>0.28632285066836549</v>
      </c>
      <c r="E1082">
        <v>1.3797450639447262E-2</v>
      </c>
      <c r="F1082">
        <v>0.37255927063187233</v>
      </c>
      <c r="G1082" t="str">
        <f t="shared" si="66"/>
        <v>TRAIN</v>
      </c>
      <c r="H1082" t="str">
        <f t="shared" si="67"/>
        <v>TRAIN</v>
      </c>
      <c r="I1082" t="str">
        <f t="shared" si="68"/>
        <v>TRAIN</v>
      </c>
    </row>
    <row r="1083" spans="1:9" x14ac:dyDescent="0.3">
      <c r="A1083">
        <v>34.251300000000001</v>
      </c>
      <c r="B1083">
        <v>0.87546873735389985</v>
      </c>
      <c r="C1083">
        <f t="shared" ca="1" si="65"/>
        <v>0.30363219283405085</v>
      </c>
      <c r="D1083">
        <v>0.67880054273636448</v>
      </c>
      <c r="E1083">
        <v>0.88504785908827577</v>
      </c>
      <c r="F1083">
        <v>0.56452053567901372</v>
      </c>
      <c r="G1083" t="str">
        <f t="shared" si="66"/>
        <v>TEST</v>
      </c>
      <c r="H1083" t="str">
        <f t="shared" si="67"/>
        <v>TEST</v>
      </c>
      <c r="I1083" t="str">
        <f t="shared" si="68"/>
        <v>TRAIN</v>
      </c>
    </row>
    <row r="1084" spans="1:9" x14ac:dyDescent="0.3">
      <c r="A1084">
        <v>32.276499999999999</v>
      </c>
      <c r="B1084">
        <v>0.87546873735389985</v>
      </c>
      <c r="C1084">
        <f t="shared" ca="1" si="65"/>
        <v>0.78900865991723557</v>
      </c>
      <c r="D1084">
        <v>0.97082574409578448</v>
      </c>
      <c r="E1084">
        <v>0.46582138692889341</v>
      </c>
      <c r="F1084">
        <v>0.88366726777974935</v>
      </c>
      <c r="G1084" t="str">
        <f t="shared" si="66"/>
        <v>TEST</v>
      </c>
      <c r="H1084" t="str">
        <f t="shared" si="67"/>
        <v>TRAIN</v>
      </c>
      <c r="I1084" t="str">
        <f t="shared" si="68"/>
        <v>TEST</v>
      </c>
    </row>
    <row r="1085" spans="1:9" x14ac:dyDescent="0.3">
      <c r="A1085">
        <v>32.274700000000003</v>
      </c>
      <c r="B1085">
        <v>1.1631508098056809</v>
      </c>
      <c r="C1085">
        <f t="shared" ca="1" si="65"/>
        <v>0.33124733980668775</v>
      </c>
      <c r="D1085">
        <v>0.76885925548304701</v>
      </c>
      <c r="E1085">
        <v>0.6865539497085007</v>
      </c>
      <c r="F1085">
        <v>0.4071972095512244</v>
      </c>
      <c r="G1085" t="str">
        <f t="shared" si="66"/>
        <v>TEST</v>
      </c>
      <c r="H1085" t="str">
        <f t="shared" si="67"/>
        <v>TEST</v>
      </c>
      <c r="I1085" t="str">
        <f t="shared" si="68"/>
        <v>TRAIN</v>
      </c>
    </row>
    <row r="1086" spans="1:9" x14ac:dyDescent="0.3">
      <c r="A1086">
        <v>30</v>
      </c>
      <c r="B1086">
        <v>1.3862943611198906</v>
      </c>
      <c r="C1086">
        <f t="shared" ca="1" si="65"/>
        <v>0.56073964465619719</v>
      </c>
      <c r="D1086">
        <v>0.43293462052403453</v>
      </c>
      <c r="E1086">
        <v>0.21865623786090294</v>
      </c>
      <c r="F1086">
        <v>0.49763020711988248</v>
      </c>
      <c r="G1086" t="str">
        <f t="shared" si="66"/>
        <v>TRAIN</v>
      </c>
      <c r="H1086" t="str">
        <f t="shared" si="67"/>
        <v>TRAIN</v>
      </c>
      <c r="I1086" t="str">
        <f t="shared" si="68"/>
        <v>TRAIN</v>
      </c>
    </row>
    <row r="1087" spans="1:9" x14ac:dyDescent="0.3">
      <c r="A1087">
        <v>30</v>
      </c>
      <c r="B1087">
        <v>1.3862943611198906</v>
      </c>
      <c r="C1087">
        <f t="shared" ca="1" si="65"/>
        <v>0.63566596665509834</v>
      </c>
      <c r="D1087">
        <v>0.54909277392913314</v>
      </c>
      <c r="E1087">
        <v>0.73698076394367851</v>
      </c>
      <c r="F1087">
        <v>0.9469111193438956</v>
      </c>
      <c r="G1087" t="str">
        <f t="shared" si="66"/>
        <v>TRAIN</v>
      </c>
      <c r="H1087" t="str">
        <f t="shared" si="67"/>
        <v>TEST</v>
      </c>
      <c r="I1087" t="str">
        <f t="shared" si="68"/>
        <v>TEST</v>
      </c>
    </row>
    <row r="1088" spans="1:9" x14ac:dyDescent="0.3">
      <c r="A1088">
        <v>28.918199999999999</v>
      </c>
      <c r="B1088">
        <v>1.3862943611198906</v>
      </c>
      <c r="C1088">
        <f t="shared" ca="1" si="65"/>
        <v>0.49065691242958331</v>
      </c>
      <c r="D1088">
        <v>0.70665758755465391</v>
      </c>
      <c r="E1088">
        <v>0.86154545998791021</v>
      </c>
      <c r="F1088">
        <v>1.8437288558284193E-2</v>
      </c>
      <c r="G1088" t="str">
        <f t="shared" si="66"/>
        <v>TEST</v>
      </c>
      <c r="H1088" t="str">
        <f t="shared" si="67"/>
        <v>TEST</v>
      </c>
      <c r="I1088" t="str">
        <f t="shared" si="68"/>
        <v>TRAIN</v>
      </c>
    </row>
    <row r="1089" spans="1:9" x14ac:dyDescent="0.3">
      <c r="A1089">
        <v>26.813700000000001</v>
      </c>
      <c r="B1089">
        <v>1.3862943611198906</v>
      </c>
      <c r="C1089">
        <f t="shared" ca="1" si="65"/>
        <v>0.53546077552446714</v>
      </c>
      <c r="D1089">
        <v>0.63956770348502834</v>
      </c>
      <c r="E1089">
        <v>4.9239707482733652E-2</v>
      </c>
      <c r="F1089">
        <v>0.35188880832744529</v>
      </c>
      <c r="G1089" t="str">
        <f t="shared" si="66"/>
        <v>TRAIN</v>
      </c>
      <c r="H1089" t="str">
        <f t="shared" si="67"/>
        <v>TRAIN</v>
      </c>
      <c r="I1089" t="str">
        <f t="shared" si="68"/>
        <v>TRAIN</v>
      </c>
    </row>
    <row r="1090" spans="1:9" x14ac:dyDescent="0.3">
      <c r="A1090">
        <v>31.3</v>
      </c>
      <c r="B1090">
        <v>1.2527629684953681</v>
      </c>
      <c r="C1090">
        <f t="shared" ca="1" si="65"/>
        <v>8.5245373324976392E-2</v>
      </c>
      <c r="D1090">
        <v>0.29026343757634687</v>
      </c>
      <c r="E1090">
        <v>0.64170313227326647</v>
      </c>
      <c r="F1090">
        <v>0.74570525384539177</v>
      </c>
      <c r="G1090" t="str">
        <f t="shared" si="66"/>
        <v>TRAIN</v>
      </c>
      <c r="H1090" t="str">
        <f t="shared" si="67"/>
        <v>TRAIN</v>
      </c>
      <c r="I1090" t="str">
        <f t="shared" si="68"/>
        <v>TEST</v>
      </c>
    </row>
    <row r="1091" spans="1:9" x14ac:dyDescent="0.3">
      <c r="A1091">
        <v>34.998899999999999</v>
      </c>
      <c r="B1091">
        <v>1.1939224684724346</v>
      </c>
      <c r="C1091">
        <f t="shared" ref="C1091:C1108" ca="1" si="69">RAND()</f>
        <v>0.14261924525858005</v>
      </c>
      <c r="D1091">
        <v>0.46418369210114696</v>
      </c>
      <c r="E1091">
        <v>0.65607087214010917</v>
      </c>
      <c r="F1091">
        <v>0.59307994722456259</v>
      </c>
      <c r="G1091" t="str">
        <f t="shared" ref="G1091:G1108" si="70">IF(D1091&lt;0.67,"TRAIN","TEST")</f>
        <v>TRAIN</v>
      </c>
      <c r="H1091" t="str">
        <f t="shared" ref="H1091:H1108" si="71">IF(E1091&lt;0.67,"TRAIN","TEST")</f>
        <v>TRAIN</v>
      </c>
      <c r="I1091" t="str">
        <f t="shared" ref="I1091:I1108" si="72">IF(F1091&lt;0.67,"TRAIN","TEST")</f>
        <v>TRAIN</v>
      </c>
    </row>
    <row r="1092" spans="1:9" x14ac:dyDescent="0.3">
      <c r="A1092">
        <v>24.749099999999999</v>
      </c>
      <c r="B1092">
        <v>1.7404661748405046</v>
      </c>
      <c r="C1092">
        <f t="shared" ca="1" si="69"/>
        <v>4.2484234342996308E-2</v>
      </c>
      <c r="D1092">
        <v>0.81237169672058507</v>
      </c>
      <c r="E1092">
        <v>0.38290169362389925</v>
      </c>
      <c r="F1092">
        <v>0.660377332693043</v>
      </c>
      <c r="G1092" t="str">
        <f t="shared" si="70"/>
        <v>TEST</v>
      </c>
      <c r="H1092" t="str">
        <f t="shared" si="71"/>
        <v>TRAIN</v>
      </c>
      <c r="I1092" t="str">
        <f t="shared" si="72"/>
        <v>TRAIN</v>
      </c>
    </row>
    <row r="1093" spans="1:9" x14ac:dyDescent="0.3">
      <c r="A1093">
        <v>38.377800000000001</v>
      </c>
      <c r="B1093">
        <v>0.91629073187415511</v>
      </c>
      <c r="C1093">
        <f t="shared" ca="1" si="69"/>
        <v>0.39619340933279124</v>
      </c>
      <c r="D1093">
        <v>0.61824011484110097</v>
      </c>
      <c r="E1093">
        <v>0.62546576382290087</v>
      </c>
      <c r="F1093">
        <v>0.42165225129142125</v>
      </c>
      <c r="G1093" t="str">
        <f t="shared" si="70"/>
        <v>TRAIN</v>
      </c>
      <c r="H1093" t="str">
        <f t="shared" si="71"/>
        <v>TRAIN</v>
      </c>
      <c r="I1093" t="str">
        <f t="shared" si="72"/>
        <v>TRAIN</v>
      </c>
    </row>
    <row r="1094" spans="1:9" x14ac:dyDescent="0.3">
      <c r="A1094">
        <v>35.749400000000001</v>
      </c>
      <c r="B1094">
        <v>1.2527629684953681</v>
      </c>
      <c r="C1094">
        <f t="shared" ca="1" si="69"/>
        <v>0.99487747172884067</v>
      </c>
      <c r="D1094">
        <v>0.92546492302908245</v>
      </c>
      <c r="E1094">
        <v>0.76060253951030921</v>
      </c>
      <c r="F1094">
        <v>0.75922950517595955</v>
      </c>
      <c r="G1094" t="str">
        <f t="shared" si="70"/>
        <v>TEST</v>
      </c>
      <c r="H1094" t="str">
        <f t="shared" si="71"/>
        <v>TEST</v>
      </c>
      <c r="I1094" t="str">
        <f t="shared" si="72"/>
        <v>TEST</v>
      </c>
    </row>
    <row r="1095" spans="1:9" x14ac:dyDescent="0.3">
      <c r="A1095">
        <v>24.8718</v>
      </c>
      <c r="B1095">
        <v>1.5260563034950492</v>
      </c>
      <c r="C1095">
        <f t="shared" ca="1" si="69"/>
        <v>0.44991378086418543</v>
      </c>
      <c r="D1095">
        <v>2.7862755397887407E-2</v>
      </c>
      <c r="E1095">
        <v>7.3482217873366285E-3</v>
      </c>
      <c r="F1095">
        <v>0.43531635975142002</v>
      </c>
      <c r="G1095" t="str">
        <f t="shared" si="70"/>
        <v>TRAIN</v>
      </c>
      <c r="H1095" t="str">
        <f t="shared" si="71"/>
        <v>TRAIN</v>
      </c>
      <c r="I1095" t="str">
        <f t="shared" si="72"/>
        <v>TRAIN</v>
      </c>
    </row>
    <row r="1096" spans="1:9" x14ac:dyDescent="0.3">
      <c r="A1096">
        <v>24.5</v>
      </c>
      <c r="B1096">
        <v>1.7404661748405046</v>
      </c>
      <c r="C1096">
        <f t="shared" ca="1" si="69"/>
        <v>0.99284602459694449</v>
      </c>
      <c r="D1096">
        <v>0.83293781783159426</v>
      </c>
      <c r="E1096">
        <v>0.20015566551077935</v>
      </c>
      <c r="F1096">
        <v>0.45750895407827874</v>
      </c>
      <c r="G1096" t="str">
        <f t="shared" si="70"/>
        <v>TEST</v>
      </c>
      <c r="H1096" t="str">
        <f t="shared" si="71"/>
        <v>TRAIN</v>
      </c>
      <c r="I1096" t="str">
        <f t="shared" si="72"/>
        <v>TRAIN</v>
      </c>
    </row>
    <row r="1097" spans="1:9" x14ac:dyDescent="0.3">
      <c r="A1097">
        <v>24.220600000000001</v>
      </c>
      <c r="B1097">
        <v>1.7404661748405046</v>
      </c>
      <c r="C1097">
        <f t="shared" ca="1" si="69"/>
        <v>0.98126493219536493</v>
      </c>
      <c r="D1097">
        <v>0.48005523369118186</v>
      </c>
      <c r="E1097">
        <v>0.99097078388261173</v>
      </c>
      <c r="F1097">
        <v>0.19407545387470071</v>
      </c>
      <c r="G1097" t="str">
        <f t="shared" si="70"/>
        <v>TRAIN</v>
      </c>
      <c r="H1097" t="str">
        <f t="shared" si="71"/>
        <v>TEST</v>
      </c>
      <c r="I1097" t="str">
        <f t="shared" si="72"/>
        <v>TRAIN</v>
      </c>
    </row>
    <row r="1098" spans="1:9" x14ac:dyDescent="0.3">
      <c r="A1098">
        <v>38.700000000000003</v>
      </c>
      <c r="B1098">
        <v>0.99325177301028345</v>
      </c>
      <c r="C1098">
        <f t="shared" ca="1" si="69"/>
        <v>0.17001683479328611</v>
      </c>
      <c r="D1098">
        <v>0.24844554765775284</v>
      </c>
      <c r="E1098">
        <v>0.83937501332777964</v>
      </c>
      <c r="F1098">
        <v>0.38126784649805501</v>
      </c>
      <c r="G1098" t="str">
        <f t="shared" si="70"/>
        <v>TRAIN</v>
      </c>
      <c r="H1098" t="str">
        <f t="shared" si="71"/>
        <v>TEST</v>
      </c>
      <c r="I1098" t="str">
        <f t="shared" si="72"/>
        <v>TRAIN</v>
      </c>
    </row>
    <row r="1099" spans="1:9" x14ac:dyDescent="0.3">
      <c r="A1099">
        <v>35</v>
      </c>
      <c r="B1099">
        <v>1.2527629684953681</v>
      </c>
      <c r="C1099">
        <f t="shared" ca="1" si="69"/>
        <v>0.55684507948546891</v>
      </c>
      <c r="D1099">
        <v>0.21991684011206736</v>
      </c>
      <c r="E1099">
        <v>0.12831203379525691</v>
      </c>
      <c r="F1099">
        <v>0.34686783333672622</v>
      </c>
      <c r="G1099" t="str">
        <f t="shared" si="70"/>
        <v>TRAIN</v>
      </c>
      <c r="H1099" t="str">
        <f t="shared" si="71"/>
        <v>TRAIN</v>
      </c>
      <c r="I1099" t="str">
        <f t="shared" si="72"/>
        <v>TRAIN</v>
      </c>
    </row>
    <row r="1100" spans="1:9" x14ac:dyDescent="0.3">
      <c r="A1100">
        <v>33.299999999999997</v>
      </c>
      <c r="B1100">
        <v>0.69314718055994529</v>
      </c>
      <c r="C1100">
        <f t="shared" ca="1" si="69"/>
        <v>0.20814755554400843</v>
      </c>
      <c r="D1100">
        <v>0.96625033517545622</v>
      </c>
      <c r="E1100">
        <v>0.66311648289907643</v>
      </c>
      <c r="F1100">
        <v>0.98434069686165016</v>
      </c>
      <c r="G1100" t="str">
        <f t="shared" si="70"/>
        <v>TEST</v>
      </c>
      <c r="H1100" t="str">
        <f t="shared" si="71"/>
        <v>TRAIN</v>
      </c>
      <c r="I1100" t="str">
        <f t="shared" si="72"/>
        <v>TEST</v>
      </c>
    </row>
    <row r="1101" spans="1:9" x14ac:dyDescent="0.3">
      <c r="A1101">
        <v>34.4</v>
      </c>
      <c r="B1101">
        <v>1.0986122886681098</v>
      </c>
      <c r="C1101">
        <f t="shared" ca="1" si="69"/>
        <v>0.38783741650221537</v>
      </c>
      <c r="D1101">
        <v>0.65322937687088733</v>
      </c>
      <c r="E1101">
        <v>0.93025595004126382</v>
      </c>
      <c r="F1101">
        <v>0.70080848517081962</v>
      </c>
      <c r="G1101" t="str">
        <f t="shared" si="70"/>
        <v>TRAIN</v>
      </c>
      <c r="H1101" t="str">
        <f t="shared" si="71"/>
        <v>TEST</v>
      </c>
      <c r="I1101" t="str">
        <f t="shared" si="72"/>
        <v>TEST</v>
      </c>
    </row>
    <row r="1102" spans="1:9" x14ac:dyDescent="0.3">
      <c r="A1102">
        <v>26.1066</v>
      </c>
      <c r="B1102">
        <v>1.2809338454620642</v>
      </c>
      <c r="C1102">
        <f t="shared" ca="1" si="69"/>
        <v>0.31195332678968413</v>
      </c>
      <c r="D1102">
        <v>0.27489514997062259</v>
      </c>
      <c r="E1102">
        <v>0.31690378458851687</v>
      </c>
      <c r="F1102">
        <v>0.18268896317779226</v>
      </c>
      <c r="G1102" t="str">
        <f t="shared" si="70"/>
        <v>TRAIN</v>
      </c>
      <c r="H1102" t="str">
        <f t="shared" si="71"/>
        <v>TRAIN</v>
      </c>
      <c r="I1102" t="str">
        <f t="shared" si="72"/>
        <v>TRAIN</v>
      </c>
    </row>
    <row r="1103" spans="1:9" x14ac:dyDescent="0.3">
      <c r="A1103">
        <v>29.789200000000001</v>
      </c>
      <c r="B1103">
        <v>1.0986122886681098</v>
      </c>
      <c r="C1103">
        <f t="shared" ca="1" si="69"/>
        <v>4.9807518834285358E-2</v>
      </c>
      <c r="D1103">
        <v>0.87511582144221789</v>
      </c>
      <c r="E1103">
        <v>7.2854727954648979E-2</v>
      </c>
      <c r="F1103">
        <v>0.69701646472132439</v>
      </c>
      <c r="G1103" t="str">
        <f t="shared" si="70"/>
        <v>TEST</v>
      </c>
      <c r="H1103" t="str">
        <f t="shared" si="71"/>
        <v>TRAIN</v>
      </c>
      <c r="I1103" t="str">
        <f t="shared" si="72"/>
        <v>TEST</v>
      </c>
    </row>
    <row r="1104" spans="1:9" x14ac:dyDescent="0.3">
      <c r="A1104">
        <v>30.492599999999999</v>
      </c>
      <c r="B1104">
        <v>1.1631508098056809</v>
      </c>
      <c r="C1104">
        <f t="shared" ca="1" si="69"/>
        <v>0.18592451894213013</v>
      </c>
      <c r="D1104">
        <v>0.7355297487815895</v>
      </c>
      <c r="E1104">
        <v>0.87407301464059228</v>
      </c>
      <c r="F1104">
        <v>0.44873606949773781</v>
      </c>
      <c r="G1104" t="str">
        <f t="shared" si="70"/>
        <v>TEST</v>
      </c>
      <c r="H1104" t="str">
        <f t="shared" si="71"/>
        <v>TEST</v>
      </c>
      <c r="I1104" t="str">
        <f t="shared" si="72"/>
        <v>TRAIN</v>
      </c>
    </row>
    <row r="1105" spans="1:9" x14ac:dyDescent="0.3">
      <c r="A1105">
        <v>29.789200000000001</v>
      </c>
      <c r="B1105">
        <v>1.0986122886681098</v>
      </c>
      <c r="C1105">
        <f t="shared" ca="1" si="69"/>
        <v>0.36001595102993933</v>
      </c>
      <c r="D1105">
        <v>0.72277771567316185</v>
      </c>
      <c r="E1105">
        <v>0.70070127444689578</v>
      </c>
      <c r="F1105">
        <v>0.25958602575923095</v>
      </c>
      <c r="G1105" t="str">
        <f t="shared" si="70"/>
        <v>TEST</v>
      </c>
      <c r="H1105" t="str">
        <f t="shared" si="71"/>
        <v>TEST</v>
      </c>
      <c r="I1105" t="str">
        <f t="shared" si="72"/>
        <v>TRAIN</v>
      </c>
    </row>
    <row r="1106" spans="1:9" x14ac:dyDescent="0.3">
      <c r="A1106">
        <v>30.492599999999999</v>
      </c>
      <c r="B1106">
        <v>1.1631508098056809</v>
      </c>
      <c r="C1106">
        <f t="shared" ca="1" si="69"/>
        <v>0.25053019691062084</v>
      </c>
      <c r="D1106">
        <v>0.60013483008361301</v>
      </c>
      <c r="E1106">
        <v>8.1069399556776056E-2</v>
      </c>
      <c r="F1106">
        <v>0.90171777941342524</v>
      </c>
      <c r="G1106" t="str">
        <f t="shared" si="70"/>
        <v>TRAIN</v>
      </c>
      <c r="H1106" t="str">
        <f t="shared" si="71"/>
        <v>TRAIN</v>
      </c>
      <c r="I1106" t="str">
        <f t="shared" si="72"/>
        <v>TEST</v>
      </c>
    </row>
    <row r="1107" spans="1:9" x14ac:dyDescent="0.3">
      <c r="A1107">
        <v>29.743099999999998</v>
      </c>
      <c r="B1107">
        <v>1.1631508098056809</v>
      </c>
      <c r="C1107">
        <f t="shared" ca="1" si="69"/>
        <v>0.87566417633453275</v>
      </c>
      <c r="D1107">
        <v>0.90408349606060301</v>
      </c>
      <c r="E1107">
        <v>8.7166579077912143E-2</v>
      </c>
      <c r="F1107">
        <v>0.68392893177940473</v>
      </c>
      <c r="G1107" t="str">
        <f t="shared" si="70"/>
        <v>TEST</v>
      </c>
      <c r="H1107" t="str">
        <f t="shared" si="71"/>
        <v>TRAIN</v>
      </c>
      <c r="I1107" t="str">
        <f t="shared" si="72"/>
        <v>TEST</v>
      </c>
    </row>
    <row r="1108" spans="1:9" x14ac:dyDescent="0.3">
      <c r="A1108">
        <v>26.2</v>
      </c>
      <c r="B1108">
        <v>1.4816045409242156</v>
      </c>
      <c r="C1108">
        <f t="shared" ca="1" si="69"/>
        <v>0.51383898508669157</v>
      </c>
      <c r="D1108">
        <v>0.70406615217727875</v>
      </c>
      <c r="E1108">
        <v>0.15339292121037229</v>
      </c>
      <c r="F1108">
        <v>0.42135036322679265</v>
      </c>
      <c r="G1108" t="str">
        <f t="shared" si="70"/>
        <v>TEST</v>
      </c>
      <c r="H1108" t="str">
        <f t="shared" si="71"/>
        <v>TRAIN</v>
      </c>
      <c r="I1108" t="str">
        <f t="shared" si="72"/>
        <v>TRAIN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3"/>
  <sheetViews>
    <sheetView workbookViewId="0">
      <selection activeCell="H1" sqref="H1"/>
    </sheetView>
  </sheetViews>
  <sheetFormatPr defaultRowHeight="14.4" x14ac:dyDescent="0.3"/>
  <cols>
    <col min="3" max="3" width="11" bestFit="1" customWidth="1"/>
    <col min="8" max="8" width="24.5546875" bestFit="1" customWidth="1"/>
    <col min="9" max="9" width="12" customWidth="1"/>
  </cols>
  <sheetData>
    <row r="1" spans="1:13" x14ac:dyDescent="0.3">
      <c r="A1" t="s">
        <v>2</v>
      </c>
      <c r="B1" t="s">
        <v>70</v>
      </c>
      <c r="C1" t="s">
        <v>76</v>
      </c>
      <c r="D1" t="s">
        <v>77</v>
      </c>
      <c r="E1" t="s">
        <v>78</v>
      </c>
      <c r="F1" t="s">
        <v>80</v>
      </c>
      <c r="G1" s="5" t="s">
        <v>83</v>
      </c>
      <c r="H1" s="5">
        <f>(SUM(F2:F773))/(COUNTA(F2:F773))</f>
        <v>9.6313406020301334E-2</v>
      </c>
    </row>
    <row r="2" spans="1:13" x14ac:dyDescent="0.3">
      <c r="A2">
        <v>26.8</v>
      </c>
      <c r="B2">
        <v>1.4350845252893227</v>
      </c>
      <c r="C2">
        <f t="shared" ref="C2:C65" si="0">$I$19+($I$20*B2)</f>
        <v>30.585281869740122</v>
      </c>
      <c r="D2">
        <f>A2-C2</f>
        <v>-3.7852818697401212</v>
      </c>
      <c r="E2">
        <f>D2^2</f>
        <v>14.328358833383268</v>
      </c>
      <c r="F2">
        <f>ABS(D2)/A2</f>
        <v>0.14124186081119855</v>
      </c>
    </row>
    <row r="3" spans="1:13" x14ac:dyDescent="0.3">
      <c r="A3">
        <v>25.045100000000001</v>
      </c>
      <c r="B3">
        <v>1.4350845252893227</v>
      </c>
      <c r="C3">
        <f t="shared" si="0"/>
        <v>30.585281869740122</v>
      </c>
      <c r="D3">
        <f t="shared" ref="D3:D66" si="1">A3-C3</f>
        <v>-5.5401818697401204</v>
      </c>
      <c r="E3">
        <f t="shared" ref="E3:E66" si="2">D3^2</f>
        <v>30.693615149797136</v>
      </c>
      <c r="F3">
        <f t="shared" ref="F3:F66" si="3">ABS(D3)/A3</f>
        <v>0.22120821516943914</v>
      </c>
      <c r="H3" t="s">
        <v>46</v>
      </c>
    </row>
    <row r="4" spans="1:13" ht="15" thickBot="1" x14ac:dyDescent="0.35">
      <c r="A4">
        <v>23.9</v>
      </c>
      <c r="B4">
        <v>1.6486586255873816</v>
      </c>
      <c r="C4">
        <f t="shared" si="0"/>
        <v>27.149092289581937</v>
      </c>
      <c r="D4">
        <f t="shared" si="1"/>
        <v>-3.2490922895819381</v>
      </c>
      <c r="E4">
        <f t="shared" si="2"/>
        <v>10.5566007062208</v>
      </c>
      <c r="F4">
        <f t="shared" si="3"/>
        <v>0.13594528408292628</v>
      </c>
    </row>
    <row r="5" spans="1:13" x14ac:dyDescent="0.3">
      <c r="A5">
        <v>39.710299999999997</v>
      </c>
      <c r="B5">
        <v>1.0986122886681098</v>
      </c>
      <c r="C5">
        <f t="shared" si="0"/>
        <v>35.998777194673202</v>
      </c>
      <c r="D5">
        <f t="shared" si="1"/>
        <v>3.7115228053267941</v>
      </c>
      <c r="E5">
        <f t="shared" si="2"/>
        <v>13.775401534460876</v>
      </c>
      <c r="F5">
        <f t="shared" si="3"/>
        <v>9.3464990325603042E-2</v>
      </c>
      <c r="H5" s="4" t="s">
        <v>47</v>
      </c>
      <c r="I5" s="4"/>
    </row>
    <row r="6" spans="1:13" x14ac:dyDescent="0.3">
      <c r="A6">
        <v>35.267800000000001</v>
      </c>
      <c r="B6">
        <v>1.0986122886681098</v>
      </c>
      <c r="C6">
        <f t="shared" si="0"/>
        <v>35.998777194673202</v>
      </c>
      <c r="D6">
        <f t="shared" si="1"/>
        <v>-0.73097719467320132</v>
      </c>
      <c r="E6">
        <f t="shared" si="2"/>
        <v>0.53432765913230329</v>
      </c>
      <c r="F6">
        <f t="shared" si="3"/>
        <v>2.0726475557681548E-2</v>
      </c>
      <c r="H6" s="1" t="s">
        <v>48</v>
      </c>
      <c r="I6" s="1">
        <v>0.82040792776079308</v>
      </c>
    </row>
    <row r="7" spans="1:13" x14ac:dyDescent="0.3">
      <c r="A7">
        <v>17.8</v>
      </c>
      <c r="B7">
        <v>2.0794415416798357</v>
      </c>
      <c r="C7">
        <f t="shared" si="0"/>
        <v>20.218234261753445</v>
      </c>
      <c r="D7">
        <f t="shared" si="1"/>
        <v>-2.4182342617534438</v>
      </c>
      <c r="E7">
        <f t="shared" si="2"/>
        <v>5.8478569447182229</v>
      </c>
      <c r="F7">
        <f t="shared" si="3"/>
        <v>0.13585585740187886</v>
      </c>
      <c r="H7" s="8" t="s">
        <v>49</v>
      </c>
      <c r="I7" s="8">
        <v>0.67306916793275873</v>
      </c>
    </row>
    <row r="8" spans="1:13" x14ac:dyDescent="0.3">
      <c r="A8">
        <v>33.700000000000003</v>
      </c>
      <c r="B8">
        <v>1.9459101490553132</v>
      </c>
      <c r="C8">
        <f t="shared" si="0"/>
        <v>22.36661826206084</v>
      </c>
      <c r="D8">
        <f t="shared" si="1"/>
        <v>11.333381737939163</v>
      </c>
      <c r="E8">
        <f t="shared" si="2"/>
        <v>128.44554161785294</v>
      </c>
      <c r="F8">
        <f t="shared" si="3"/>
        <v>0.33630212872223031</v>
      </c>
      <c r="H8" s="1" t="s">
        <v>50</v>
      </c>
      <c r="I8" s="1">
        <v>0.67264458243656755</v>
      </c>
    </row>
    <row r="9" spans="1:13" x14ac:dyDescent="0.3">
      <c r="A9">
        <v>30</v>
      </c>
      <c r="B9">
        <v>2.1282317058492679</v>
      </c>
      <c r="C9">
        <f t="shared" si="0"/>
        <v>19.43325025152356</v>
      </c>
      <c r="D9">
        <f t="shared" si="1"/>
        <v>10.56674974847644</v>
      </c>
      <c r="E9">
        <f t="shared" si="2"/>
        <v>111.6562002469269</v>
      </c>
      <c r="F9">
        <f t="shared" si="3"/>
        <v>0.35222499161588133</v>
      </c>
      <c r="H9" s="1" t="s">
        <v>51</v>
      </c>
      <c r="I9" s="1">
        <v>4.1656287137066528</v>
      </c>
    </row>
    <row r="10" spans="1:13" ht="15" thickBot="1" x14ac:dyDescent="0.35">
      <c r="A10">
        <v>30</v>
      </c>
      <c r="B10">
        <v>2.1282317058492679</v>
      </c>
      <c r="C10">
        <f t="shared" si="0"/>
        <v>19.43325025152356</v>
      </c>
      <c r="D10">
        <f t="shared" si="1"/>
        <v>10.56674974847644</v>
      </c>
      <c r="E10">
        <f t="shared" si="2"/>
        <v>111.6562002469269</v>
      </c>
      <c r="F10">
        <f t="shared" si="3"/>
        <v>0.35222499161588133</v>
      </c>
      <c r="H10" s="2" t="s">
        <v>52</v>
      </c>
      <c r="I10" s="2">
        <v>772</v>
      </c>
    </row>
    <row r="11" spans="1:13" x14ac:dyDescent="0.3">
      <c r="A11">
        <v>20.99</v>
      </c>
      <c r="B11">
        <v>1.7404661748405046</v>
      </c>
      <c r="C11">
        <f t="shared" si="0"/>
        <v>25.67200240048405</v>
      </c>
      <c r="D11">
        <f t="shared" si="1"/>
        <v>-4.6820024004840519</v>
      </c>
      <c r="E11">
        <f t="shared" si="2"/>
        <v>21.921146478138425</v>
      </c>
      <c r="F11">
        <f t="shared" si="3"/>
        <v>0.22305871369623878</v>
      </c>
    </row>
    <row r="12" spans="1:13" ht="15" thickBot="1" x14ac:dyDescent="0.35">
      <c r="A12">
        <v>25.4</v>
      </c>
      <c r="B12">
        <v>1.6486586255873816</v>
      </c>
      <c r="C12">
        <f t="shared" si="0"/>
        <v>27.149092289581937</v>
      </c>
      <c r="D12">
        <f t="shared" si="1"/>
        <v>-1.7490922895819381</v>
      </c>
      <c r="E12">
        <f t="shared" si="2"/>
        <v>3.0593238374749863</v>
      </c>
      <c r="F12">
        <f t="shared" si="3"/>
        <v>6.8861901164643233E-2</v>
      </c>
      <c r="H12" t="s">
        <v>53</v>
      </c>
    </row>
    <row r="13" spans="1:13" x14ac:dyDescent="0.3">
      <c r="A13">
        <v>25.4</v>
      </c>
      <c r="B13">
        <v>1.6486586255873816</v>
      </c>
      <c r="C13">
        <f t="shared" si="0"/>
        <v>27.149092289581937</v>
      </c>
      <c r="D13">
        <f t="shared" si="1"/>
        <v>-1.7490922895819381</v>
      </c>
      <c r="E13">
        <f t="shared" si="2"/>
        <v>3.0593238374749863</v>
      </c>
      <c r="F13">
        <f t="shared" si="3"/>
        <v>6.8861901164643233E-2</v>
      </c>
      <c r="H13" s="3"/>
      <c r="I13" s="3" t="s">
        <v>57</v>
      </c>
      <c r="J13" s="3" t="s">
        <v>58</v>
      </c>
      <c r="K13" s="3" t="s">
        <v>59</v>
      </c>
      <c r="L13" s="3" t="s">
        <v>60</v>
      </c>
      <c r="M13" s="3" t="s">
        <v>61</v>
      </c>
    </row>
    <row r="14" spans="1:13" x14ac:dyDescent="0.3">
      <c r="A14">
        <v>22.6</v>
      </c>
      <c r="B14">
        <v>1.6486586255873816</v>
      </c>
      <c r="C14">
        <f t="shared" si="0"/>
        <v>27.149092289581937</v>
      </c>
      <c r="D14">
        <f t="shared" si="1"/>
        <v>-4.5490922895819352</v>
      </c>
      <c r="E14">
        <f t="shared" si="2"/>
        <v>20.694240659133815</v>
      </c>
      <c r="F14">
        <f t="shared" si="3"/>
        <v>0.20128726945052811</v>
      </c>
      <c r="H14" s="1" t="s">
        <v>54</v>
      </c>
      <c r="I14" s="1">
        <v>1</v>
      </c>
      <c r="J14" s="1">
        <v>27507.787372352104</v>
      </c>
      <c r="K14" s="1">
        <v>27507.787372352104</v>
      </c>
      <c r="L14" s="1">
        <v>1585.238247586361</v>
      </c>
      <c r="M14" s="1">
        <v>4.0715965698345246E-189</v>
      </c>
    </row>
    <row r="15" spans="1:13" x14ac:dyDescent="0.3">
      <c r="A15">
        <v>19.899999999999999</v>
      </c>
      <c r="B15">
        <v>1.8718021769015913</v>
      </c>
      <c r="C15">
        <f t="shared" si="0"/>
        <v>23.558939996605851</v>
      </c>
      <c r="D15">
        <f t="shared" si="1"/>
        <v>-3.6589399966058522</v>
      </c>
      <c r="E15">
        <f t="shared" si="2"/>
        <v>13.387841898762034</v>
      </c>
      <c r="F15">
        <f t="shared" si="3"/>
        <v>0.18386633148773129</v>
      </c>
      <c r="H15" s="1" t="s">
        <v>55</v>
      </c>
      <c r="I15" s="1">
        <v>770</v>
      </c>
      <c r="J15" s="1">
        <v>13361.396186952157</v>
      </c>
      <c r="K15" s="1">
        <v>17.352462580457345</v>
      </c>
      <c r="L15" s="1"/>
      <c r="M15" s="1"/>
    </row>
    <row r="16" spans="1:13" ht="15" thickBot="1" x14ac:dyDescent="0.35">
      <c r="A16">
        <v>17.5</v>
      </c>
      <c r="B16">
        <v>1.8718021769015913</v>
      </c>
      <c r="C16">
        <f t="shared" si="0"/>
        <v>23.558939996605851</v>
      </c>
      <c r="D16">
        <f t="shared" si="1"/>
        <v>-6.0589399966058508</v>
      </c>
      <c r="E16">
        <f t="shared" si="2"/>
        <v>36.710753882470108</v>
      </c>
      <c r="F16">
        <f t="shared" si="3"/>
        <v>0.34622514266319149</v>
      </c>
      <c r="H16" s="2" t="s">
        <v>56</v>
      </c>
      <c r="I16" s="2">
        <v>771</v>
      </c>
      <c r="J16" s="2">
        <v>40869.183559304263</v>
      </c>
      <c r="K16" s="2"/>
      <c r="L16" s="2"/>
      <c r="M16" s="2"/>
    </row>
    <row r="17" spans="1:16" ht="15" thickBot="1" x14ac:dyDescent="0.35">
      <c r="A17">
        <v>37.002800000000001</v>
      </c>
      <c r="B17">
        <v>0.58778666490211906</v>
      </c>
      <c r="C17">
        <f t="shared" si="0"/>
        <v>44.217440802352492</v>
      </c>
      <c r="D17">
        <f t="shared" si="1"/>
        <v>-7.2146408023524913</v>
      </c>
      <c r="E17">
        <f t="shared" si="2"/>
        <v>52.051041906969402</v>
      </c>
      <c r="F17">
        <f t="shared" si="3"/>
        <v>0.19497553704996626</v>
      </c>
    </row>
    <row r="18" spans="1:16" x14ac:dyDescent="0.3">
      <c r="A18">
        <v>39</v>
      </c>
      <c r="B18">
        <v>0.69314718055994529</v>
      </c>
      <c r="C18">
        <f t="shared" si="0"/>
        <v>42.522297498186568</v>
      </c>
      <c r="D18">
        <f t="shared" si="1"/>
        <v>-3.5222974981865676</v>
      </c>
      <c r="E18">
        <f t="shared" si="2"/>
        <v>12.406579665731353</v>
      </c>
      <c r="F18">
        <f t="shared" si="3"/>
        <v>9.0315320466322249E-2</v>
      </c>
      <c r="H18" s="3"/>
      <c r="I18" s="3" t="s">
        <v>62</v>
      </c>
      <c r="J18" s="3" t="s">
        <v>51</v>
      </c>
      <c r="K18" s="3" t="s">
        <v>63</v>
      </c>
      <c r="L18" s="3" t="s">
        <v>64</v>
      </c>
      <c r="M18" s="3" t="s">
        <v>65</v>
      </c>
      <c r="N18" s="3" t="s">
        <v>66</v>
      </c>
      <c r="O18" s="3" t="s">
        <v>67</v>
      </c>
      <c r="P18" s="3" t="s">
        <v>68</v>
      </c>
    </row>
    <row r="19" spans="1:16" x14ac:dyDescent="0.3">
      <c r="A19">
        <v>38.512</v>
      </c>
      <c r="B19">
        <v>0.69314718055994529</v>
      </c>
      <c r="C19">
        <f t="shared" si="0"/>
        <v>42.522297498186568</v>
      </c>
      <c r="D19">
        <f t="shared" si="1"/>
        <v>-4.0102974981865671</v>
      </c>
      <c r="E19">
        <f t="shared" si="2"/>
        <v>16.08248602396144</v>
      </c>
      <c r="F19">
        <f t="shared" si="3"/>
        <v>0.1041311149300625</v>
      </c>
      <c r="H19" s="1" t="s">
        <v>45</v>
      </c>
      <c r="I19" s="1">
        <v>53.674329116403129</v>
      </c>
      <c r="J19" s="1">
        <v>0.50160703120110572</v>
      </c>
      <c r="K19" s="1">
        <v>107.0047383264926</v>
      </c>
      <c r="L19" s="1">
        <v>0</v>
      </c>
      <c r="M19" s="1">
        <v>52.689649623226885</v>
      </c>
      <c r="N19" s="1">
        <v>54.659008609579374</v>
      </c>
      <c r="O19" s="1">
        <v>52.689649623226885</v>
      </c>
      <c r="P19" s="1">
        <v>54.659008609579374</v>
      </c>
    </row>
    <row r="20" spans="1:16" ht="15" thickBot="1" x14ac:dyDescent="0.35">
      <c r="A20">
        <v>29.3</v>
      </c>
      <c r="B20">
        <v>1.7047480922384253</v>
      </c>
      <c r="C20">
        <f t="shared" si="0"/>
        <v>26.246669942518452</v>
      </c>
      <c r="D20">
        <f t="shared" si="1"/>
        <v>3.0533300574815492</v>
      </c>
      <c r="E20">
        <f t="shared" si="2"/>
        <v>9.3228244399202804</v>
      </c>
      <c r="F20">
        <f t="shared" si="3"/>
        <v>0.10420921697889246</v>
      </c>
      <c r="H20" s="2" t="s">
        <v>70</v>
      </c>
      <c r="I20" s="2">
        <v>-16.088980711437955</v>
      </c>
      <c r="J20" s="2">
        <v>0.40409293729262341</v>
      </c>
      <c r="K20" s="2">
        <v>-39.815050515934011</v>
      </c>
      <c r="L20" s="2">
        <v>4.0715965698236412E-189</v>
      </c>
      <c r="M20" s="2">
        <v>-16.882235199391637</v>
      </c>
      <c r="N20" s="2">
        <v>-15.295726223484273</v>
      </c>
      <c r="O20" s="2">
        <v>-16.882235199391637</v>
      </c>
      <c r="P20" s="2">
        <v>-15.295726223484273</v>
      </c>
    </row>
    <row r="21" spans="1:16" x14ac:dyDescent="0.3">
      <c r="A21">
        <v>34.5</v>
      </c>
      <c r="B21">
        <v>1.2527629684953681</v>
      </c>
      <c r="C21">
        <f t="shared" si="0"/>
        <v>33.518649880277394</v>
      </c>
      <c r="D21">
        <f t="shared" si="1"/>
        <v>0.981350119722606</v>
      </c>
      <c r="E21">
        <f t="shared" si="2"/>
        <v>0.96304805747957312</v>
      </c>
      <c r="F21">
        <f t="shared" si="3"/>
        <v>2.8444931006452349E-2</v>
      </c>
    </row>
    <row r="22" spans="1:16" x14ac:dyDescent="0.3">
      <c r="A22">
        <v>30.8</v>
      </c>
      <c r="B22">
        <v>1.7047480922384253</v>
      </c>
      <c r="C22">
        <f t="shared" si="0"/>
        <v>26.246669942518452</v>
      </c>
      <c r="D22">
        <f t="shared" si="1"/>
        <v>4.5533300574815492</v>
      </c>
      <c r="E22">
        <f t="shared" si="2"/>
        <v>20.732814612364926</v>
      </c>
      <c r="F22">
        <f t="shared" si="3"/>
        <v>0.14783539147667368</v>
      </c>
    </row>
    <row r="23" spans="1:16" x14ac:dyDescent="0.3">
      <c r="A23">
        <v>57.8</v>
      </c>
      <c r="B23">
        <v>0</v>
      </c>
      <c r="C23">
        <f t="shared" si="0"/>
        <v>53.674329116403129</v>
      </c>
      <c r="D23">
        <f t="shared" si="1"/>
        <v>4.1256708835968681</v>
      </c>
      <c r="E23">
        <f t="shared" si="2"/>
        <v>17.021160239758963</v>
      </c>
      <c r="F23">
        <f t="shared" si="3"/>
        <v>7.1378388989565195E-2</v>
      </c>
    </row>
    <row r="24" spans="1:16" x14ac:dyDescent="0.3">
      <c r="A24">
        <v>35.980200000000004</v>
      </c>
      <c r="B24">
        <v>1.3083328196501789</v>
      </c>
      <c r="C24">
        <f t="shared" si="0"/>
        <v>32.624587616910169</v>
      </c>
      <c r="D24">
        <f t="shared" si="1"/>
        <v>3.3556123830898343</v>
      </c>
      <c r="E24">
        <f t="shared" si="2"/>
        <v>11.260134465545837</v>
      </c>
      <c r="F24">
        <f t="shared" si="3"/>
        <v>9.326274959810768E-2</v>
      </c>
    </row>
    <row r="25" spans="1:16" x14ac:dyDescent="0.3">
      <c r="A25">
        <v>36.9</v>
      </c>
      <c r="B25">
        <v>1.3083328196501789</v>
      </c>
      <c r="C25">
        <f t="shared" si="0"/>
        <v>32.624587616910169</v>
      </c>
      <c r="D25">
        <f t="shared" si="1"/>
        <v>4.2754123830898294</v>
      </c>
      <c r="E25">
        <f t="shared" si="2"/>
        <v>18.279151045477853</v>
      </c>
      <c r="F25">
        <f t="shared" si="3"/>
        <v>0.11586483423007668</v>
      </c>
    </row>
    <row r="26" spans="1:16" x14ac:dyDescent="0.3">
      <c r="A26">
        <v>34.9</v>
      </c>
      <c r="B26">
        <v>1.3083328196501789</v>
      </c>
      <c r="C26">
        <f t="shared" si="0"/>
        <v>32.624587616910169</v>
      </c>
      <c r="D26">
        <f t="shared" si="1"/>
        <v>2.2754123830898294</v>
      </c>
      <c r="E26">
        <f t="shared" si="2"/>
        <v>5.1775015131185365</v>
      </c>
      <c r="F26">
        <f t="shared" si="3"/>
        <v>6.5198062552717179E-2</v>
      </c>
    </row>
    <row r="27" spans="1:16" x14ac:dyDescent="0.3">
      <c r="A27">
        <v>37.5</v>
      </c>
      <c r="B27">
        <v>0.69314718055994529</v>
      </c>
      <c r="C27">
        <f t="shared" si="0"/>
        <v>42.522297498186568</v>
      </c>
      <c r="D27">
        <f t="shared" si="1"/>
        <v>-5.0222974981865676</v>
      </c>
      <c r="E27">
        <f t="shared" si="2"/>
        <v>25.223472160291056</v>
      </c>
      <c r="F27">
        <f t="shared" si="3"/>
        <v>0.13392793328497513</v>
      </c>
    </row>
    <row r="28" spans="1:16" x14ac:dyDescent="0.3">
      <c r="A28">
        <v>36.4</v>
      </c>
      <c r="B28">
        <v>0.87546873735389985</v>
      </c>
      <c r="C28">
        <f t="shared" si="0"/>
        <v>39.588929487649295</v>
      </c>
      <c r="D28">
        <f t="shared" si="1"/>
        <v>-3.1889294876492968</v>
      </c>
      <c r="E28">
        <f t="shared" si="2"/>
        <v>10.169271277199208</v>
      </c>
      <c r="F28">
        <f t="shared" si="3"/>
        <v>8.7607952957398275E-2</v>
      </c>
    </row>
    <row r="29" spans="1:16" x14ac:dyDescent="0.3">
      <c r="A29">
        <v>28.5532</v>
      </c>
      <c r="B29">
        <v>1.33500106673234</v>
      </c>
      <c r="C29">
        <f t="shared" si="0"/>
        <v>32.195522703997412</v>
      </c>
      <c r="D29">
        <f t="shared" si="1"/>
        <v>-3.6423227039974115</v>
      </c>
      <c r="E29">
        <f t="shared" si="2"/>
        <v>13.266514680055016</v>
      </c>
      <c r="F29">
        <f t="shared" si="3"/>
        <v>0.12756267962951304</v>
      </c>
    </row>
    <row r="30" spans="1:16" x14ac:dyDescent="0.3">
      <c r="A30">
        <v>37.329599999999999</v>
      </c>
      <c r="B30">
        <v>1.0647107369924282</v>
      </c>
      <c r="C30">
        <f t="shared" si="0"/>
        <v>36.544218605671063</v>
      </c>
      <c r="D30">
        <f t="shared" si="1"/>
        <v>0.78538139432893672</v>
      </c>
      <c r="E30">
        <f t="shared" si="2"/>
        <v>0.61682393455806483</v>
      </c>
      <c r="F30">
        <f t="shared" si="3"/>
        <v>2.1039105544365243E-2</v>
      </c>
    </row>
    <row r="31" spans="1:16" x14ac:dyDescent="0.3">
      <c r="A31">
        <v>41.360799999999998</v>
      </c>
      <c r="B31">
        <v>1.0647107369924282</v>
      </c>
      <c r="C31">
        <f t="shared" si="0"/>
        <v>36.544218605671063</v>
      </c>
      <c r="D31">
        <f t="shared" si="1"/>
        <v>4.8165813943289351</v>
      </c>
      <c r="E31">
        <f t="shared" si="2"/>
        <v>23.199456328195669</v>
      </c>
      <c r="F31">
        <f t="shared" si="3"/>
        <v>0.11645281025340262</v>
      </c>
    </row>
    <row r="32" spans="1:16" x14ac:dyDescent="0.3">
      <c r="A32">
        <v>37.329599999999999</v>
      </c>
      <c r="B32">
        <v>1.0647107369924282</v>
      </c>
      <c r="C32">
        <f t="shared" si="0"/>
        <v>36.544218605671063</v>
      </c>
      <c r="D32">
        <f t="shared" si="1"/>
        <v>0.78538139432893672</v>
      </c>
      <c r="E32">
        <f t="shared" si="2"/>
        <v>0.61682393455806483</v>
      </c>
      <c r="F32">
        <f t="shared" si="3"/>
        <v>2.1039105544365243E-2</v>
      </c>
    </row>
    <row r="33" spans="1:6" x14ac:dyDescent="0.3">
      <c r="A33">
        <v>41.360799999999998</v>
      </c>
      <c r="B33">
        <v>1.0647107369924282</v>
      </c>
      <c r="C33">
        <f t="shared" si="0"/>
        <v>36.544218605671063</v>
      </c>
      <c r="D33">
        <f t="shared" si="1"/>
        <v>4.8165813943289351</v>
      </c>
      <c r="E33">
        <f t="shared" si="2"/>
        <v>23.199456328195669</v>
      </c>
      <c r="F33">
        <f t="shared" si="3"/>
        <v>0.11645281025340262</v>
      </c>
    </row>
    <row r="34" spans="1:6" x14ac:dyDescent="0.3">
      <c r="A34">
        <v>36.729900000000001</v>
      </c>
      <c r="B34">
        <v>1.2237754316221157</v>
      </c>
      <c r="C34">
        <f t="shared" si="0"/>
        <v>33.985029801903252</v>
      </c>
      <c r="D34">
        <f t="shared" si="1"/>
        <v>2.7448701980967485</v>
      </c>
      <c r="E34">
        <f t="shared" si="2"/>
        <v>7.5343124043996834</v>
      </c>
      <c r="F34">
        <f t="shared" si="3"/>
        <v>7.4731218927814896E-2</v>
      </c>
    </row>
    <row r="35" spans="1:6" x14ac:dyDescent="0.3">
      <c r="A35">
        <v>40.997799999999998</v>
      </c>
      <c r="B35">
        <v>1.2237754316221157</v>
      </c>
      <c r="C35">
        <f t="shared" si="0"/>
        <v>33.985029801903252</v>
      </c>
      <c r="D35">
        <f t="shared" si="1"/>
        <v>7.0127701980967458</v>
      </c>
      <c r="E35">
        <f t="shared" si="2"/>
        <v>49.17894585131387</v>
      </c>
      <c r="F35">
        <f t="shared" si="3"/>
        <v>0.17105235398232946</v>
      </c>
    </row>
    <row r="36" spans="1:6" x14ac:dyDescent="0.3">
      <c r="A36">
        <v>37.5</v>
      </c>
      <c r="B36">
        <v>0.69314718055994529</v>
      </c>
      <c r="C36">
        <f t="shared" si="0"/>
        <v>42.522297498186568</v>
      </c>
      <c r="D36">
        <f t="shared" si="1"/>
        <v>-5.0222974981865676</v>
      </c>
      <c r="E36">
        <f t="shared" si="2"/>
        <v>25.223472160291056</v>
      </c>
      <c r="F36">
        <f t="shared" si="3"/>
        <v>0.13392793328497513</v>
      </c>
    </row>
    <row r="37" spans="1:6" x14ac:dyDescent="0.3">
      <c r="A37">
        <v>36.4</v>
      </c>
      <c r="B37">
        <v>0.87546873735389985</v>
      </c>
      <c r="C37">
        <f t="shared" si="0"/>
        <v>39.588929487649295</v>
      </c>
      <c r="D37">
        <f t="shared" si="1"/>
        <v>-3.1889294876492968</v>
      </c>
      <c r="E37">
        <f t="shared" si="2"/>
        <v>10.169271277199208</v>
      </c>
      <c r="F37">
        <f t="shared" si="3"/>
        <v>8.7607952957398275E-2</v>
      </c>
    </row>
    <row r="38" spans="1:6" x14ac:dyDescent="0.3">
      <c r="A38">
        <v>33.6</v>
      </c>
      <c r="B38">
        <v>0.87546873735389985</v>
      </c>
      <c r="C38">
        <f t="shared" si="0"/>
        <v>39.588929487649295</v>
      </c>
      <c r="D38">
        <f t="shared" si="1"/>
        <v>-5.988929487649294</v>
      </c>
      <c r="E38">
        <f t="shared" si="2"/>
        <v>35.867276408035238</v>
      </c>
      <c r="F38">
        <f t="shared" si="3"/>
        <v>0.17824194903718135</v>
      </c>
    </row>
    <row r="39" spans="1:6" x14ac:dyDescent="0.3">
      <c r="A39">
        <v>27.471</v>
      </c>
      <c r="B39">
        <v>1.4350845252893227</v>
      </c>
      <c r="C39">
        <f t="shared" si="0"/>
        <v>30.585281869740122</v>
      </c>
      <c r="D39">
        <f t="shared" si="1"/>
        <v>-3.1142818697401218</v>
      </c>
      <c r="E39">
        <f t="shared" si="2"/>
        <v>9.6987515641920297</v>
      </c>
      <c r="F39">
        <f t="shared" si="3"/>
        <v>0.11336616321721531</v>
      </c>
    </row>
    <row r="40" spans="1:6" x14ac:dyDescent="0.3">
      <c r="A40">
        <v>23.6523</v>
      </c>
      <c r="B40">
        <v>1.7749523509116738</v>
      </c>
      <c r="C40">
        <f t="shared" si="0"/>
        <v>25.117154978863756</v>
      </c>
      <c r="D40">
        <f t="shared" si="1"/>
        <v>-1.4648549788637553</v>
      </c>
      <c r="E40">
        <f t="shared" si="2"/>
        <v>2.1458001091019328</v>
      </c>
      <c r="F40">
        <f t="shared" si="3"/>
        <v>6.1932876670080933E-2</v>
      </c>
    </row>
    <row r="41" spans="1:6" x14ac:dyDescent="0.3">
      <c r="A41">
        <v>27.2408</v>
      </c>
      <c r="B41">
        <v>1.7749523509116738</v>
      </c>
      <c r="C41">
        <f t="shared" si="0"/>
        <v>25.117154978863756</v>
      </c>
      <c r="D41">
        <f t="shared" si="1"/>
        <v>2.1236450211362445</v>
      </c>
      <c r="E41">
        <f t="shared" si="2"/>
        <v>4.5098681757967602</v>
      </c>
      <c r="F41">
        <f t="shared" si="3"/>
        <v>7.79582472297526E-2</v>
      </c>
    </row>
    <row r="42" spans="1:6" x14ac:dyDescent="0.3">
      <c r="A42">
        <v>24.6983</v>
      </c>
      <c r="B42">
        <v>1.7749523509116738</v>
      </c>
      <c r="C42">
        <f t="shared" si="0"/>
        <v>25.117154978863756</v>
      </c>
      <c r="D42">
        <f t="shared" si="1"/>
        <v>-0.41885497886375589</v>
      </c>
      <c r="E42">
        <f t="shared" si="2"/>
        <v>0.17543949331895739</v>
      </c>
      <c r="F42">
        <f t="shared" si="3"/>
        <v>1.6958858660869609E-2</v>
      </c>
    </row>
    <row r="43" spans="1:6" x14ac:dyDescent="0.3">
      <c r="A43">
        <v>26.1157</v>
      </c>
      <c r="B43">
        <v>1.4586150226995167</v>
      </c>
      <c r="C43">
        <f t="shared" si="0"/>
        <v>30.206700150776971</v>
      </c>
      <c r="D43">
        <f t="shared" si="1"/>
        <v>-4.0910001507769707</v>
      </c>
      <c r="E43">
        <f t="shared" si="2"/>
        <v>16.736282233657196</v>
      </c>
      <c r="F43">
        <f t="shared" si="3"/>
        <v>0.15664907127808064</v>
      </c>
    </row>
    <row r="44" spans="1:6" x14ac:dyDescent="0.3">
      <c r="A44">
        <v>30.337800000000001</v>
      </c>
      <c r="B44">
        <v>1.6094379124341003</v>
      </c>
      <c r="C44">
        <f t="shared" si="0"/>
        <v>27.78011358699392</v>
      </c>
      <c r="D44">
        <f t="shared" si="1"/>
        <v>2.5576864130060812</v>
      </c>
      <c r="E44">
        <f t="shared" si="2"/>
        <v>6.5417597872759146</v>
      </c>
      <c r="F44">
        <f t="shared" si="3"/>
        <v>8.4306917871634759E-2</v>
      </c>
    </row>
    <row r="45" spans="1:6" x14ac:dyDescent="0.3">
      <c r="A45">
        <v>31.6</v>
      </c>
      <c r="B45">
        <v>1.4586150226995167</v>
      </c>
      <c r="C45">
        <f t="shared" si="0"/>
        <v>30.206700150776971</v>
      </c>
      <c r="D45">
        <f t="shared" si="1"/>
        <v>1.3932998492230304</v>
      </c>
      <c r="E45">
        <f t="shared" si="2"/>
        <v>1.9412844698449192</v>
      </c>
      <c r="F45">
        <f t="shared" si="3"/>
        <v>4.4091767380475641E-2</v>
      </c>
    </row>
    <row r="46" spans="1:6" x14ac:dyDescent="0.3">
      <c r="A46">
        <v>35.5</v>
      </c>
      <c r="B46">
        <v>1.2527629684953681</v>
      </c>
      <c r="C46">
        <f t="shared" si="0"/>
        <v>33.518649880277394</v>
      </c>
      <c r="D46">
        <f t="shared" si="1"/>
        <v>1.981350119722606</v>
      </c>
      <c r="E46">
        <f t="shared" si="2"/>
        <v>3.9257482969247852</v>
      </c>
      <c r="F46">
        <f t="shared" si="3"/>
        <v>5.58126794288058E-2</v>
      </c>
    </row>
    <row r="47" spans="1:6" x14ac:dyDescent="0.3">
      <c r="A47">
        <v>51.655500000000004</v>
      </c>
      <c r="B47">
        <v>0.47000362924573563</v>
      </c>
      <c r="C47">
        <f t="shared" si="0"/>
        <v>46.112449791162653</v>
      </c>
      <c r="D47">
        <f t="shared" si="1"/>
        <v>5.5430502088373501</v>
      </c>
      <c r="E47">
        <f t="shared" si="2"/>
        <v>30.725405617691791</v>
      </c>
      <c r="F47">
        <f t="shared" si="3"/>
        <v>0.10730803513347756</v>
      </c>
    </row>
    <row r="48" spans="1:6" x14ac:dyDescent="0.3">
      <c r="A48">
        <v>44.571399999999997</v>
      </c>
      <c r="B48">
        <v>0.47000362924573563</v>
      </c>
      <c r="C48">
        <f t="shared" si="0"/>
        <v>46.112449791162653</v>
      </c>
      <c r="D48">
        <f t="shared" si="1"/>
        <v>-1.5410497911626564</v>
      </c>
      <c r="E48">
        <f t="shared" si="2"/>
        <v>2.374834458842467</v>
      </c>
      <c r="F48">
        <f t="shared" si="3"/>
        <v>3.4574857221506536E-2</v>
      </c>
    </row>
    <row r="49" spans="1:6" x14ac:dyDescent="0.3">
      <c r="A49">
        <v>47.7592</v>
      </c>
      <c r="B49">
        <v>0.47000362924573563</v>
      </c>
      <c r="C49">
        <f t="shared" si="0"/>
        <v>46.112449791162653</v>
      </c>
      <c r="D49">
        <f t="shared" si="1"/>
        <v>1.6467502088373465</v>
      </c>
      <c r="E49">
        <f t="shared" si="2"/>
        <v>2.7117862503058441</v>
      </c>
      <c r="F49">
        <f t="shared" si="3"/>
        <v>3.4480272048889982E-2</v>
      </c>
    </row>
    <row r="50" spans="1:6" x14ac:dyDescent="0.3">
      <c r="A50">
        <v>47.7592</v>
      </c>
      <c r="B50">
        <v>0.47000362924573563</v>
      </c>
      <c r="C50">
        <f t="shared" si="0"/>
        <v>46.112449791162653</v>
      </c>
      <c r="D50">
        <f t="shared" si="1"/>
        <v>1.6467502088373465</v>
      </c>
      <c r="E50">
        <f t="shared" si="2"/>
        <v>2.7117862503058441</v>
      </c>
      <c r="F50">
        <f t="shared" si="3"/>
        <v>3.4480272048889982E-2</v>
      </c>
    </row>
    <row r="51" spans="1:6" x14ac:dyDescent="0.3">
      <c r="A51">
        <v>46.5047</v>
      </c>
      <c r="B51">
        <v>0.47000362924573563</v>
      </c>
      <c r="C51">
        <f t="shared" si="0"/>
        <v>46.112449791162653</v>
      </c>
      <c r="D51">
        <f t="shared" si="1"/>
        <v>0.39225020883734629</v>
      </c>
      <c r="E51">
        <f t="shared" si="2"/>
        <v>0.15386022633294177</v>
      </c>
      <c r="F51">
        <f t="shared" si="3"/>
        <v>8.4346358290096762E-3</v>
      </c>
    </row>
    <row r="52" spans="1:6" x14ac:dyDescent="0.3">
      <c r="A52">
        <v>46.5047</v>
      </c>
      <c r="B52">
        <v>0.47000362924573563</v>
      </c>
      <c r="C52">
        <f t="shared" si="0"/>
        <v>46.112449791162653</v>
      </c>
      <c r="D52">
        <f t="shared" si="1"/>
        <v>0.39225020883734629</v>
      </c>
      <c r="E52">
        <f t="shared" si="2"/>
        <v>0.15386022633294177</v>
      </c>
      <c r="F52">
        <f t="shared" si="3"/>
        <v>8.4346358290096762E-3</v>
      </c>
    </row>
    <row r="53" spans="1:6" x14ac:dyDescent="0.3">
      <c r="A53">
        <v>36.262799999999999</v>
      </c>
      <c r="B53">
        <v>0.87546873735389985</v>
      </c>
      <c r="C53">
        <f t="shared" si="0"/>
        <v>39.588929487649295</v>
      </c>
      <c r="D53">
        <f t="shared" si="1"/>
        <v>-3.3261294876492968</v>
      </c>
      <c r="E53">
        <f t="shared" si="2"/>
        <v>11.063137368610175</v>
      </c>
      <c r="F53">
        <f t="shared" si="3"/>
        <v>9.1722908535725234E-2</v>
      </c>
    </row>
    <row r="54" spans="1:6" x14ac:dyDescent="0.3">
      <c r="A54">
        <v>33.200000000000003</v>
      </c>
      <c r="B54">
        <v>1.33500106673234</v>
      </c>
      <c r="C54">
        <f t="shared" si="0"/>
        <v>32.195522703997412</v>
      </c>
      <c r="D54">
        <f t="shared" si="1"/>
        <v>1.0044772960025909</v>
      </c>
      <c r="E54">
        <f t="shared" si="2"/>
        <v>1.0089746381846767</v>
      </c>
      <c r="F54">
        <f t="shared" si="3"/>
        <v>3.0255340241041893E-2</v>
      </c>
    </row>
    <row r="55" spans="1:6" x14ac:dyDescent="0.3">
      <c r="A55">
        <v>37.690800000000003</v>
      </c>
      <c r="B55">
        <v>1.2809338454620642</v>
      </c>
      <c r="C55">
        <f t="shared" si="0"/>
        <v>33.06540918413593</v>
      </c>
      <c r="D55">
        <f t="shared" si="1"/>
        <v>4.6253908158640726</v>
      </c>
      <c r="E55">
        <f t="shared" si="2"/>
        <v>21.394240199479711</v>
      </c>
      <c r="F55">
        <f t="shared" si="3"/>
        <v>0.12271935899116157</v>
      </c>
    </row>
    <row r="56" spans="1:6" x14ac:dyDescent="0.3">
      <c r="A56">
        <v>34.875399999999999</v>
      </c>
      <c r="B56">
        <v>1.2809338454620642</v>
      </c>
      <c r="C56">
        <f t="shared" si="0"/>
        <v>33.06540918413593</v>
      </c>
      <c r="D56">
        <f t="shared" si="1"/>
        <v>1.8099908158640687</v>
      </c>
      <c r="E56">
        <f t="shared" si="2"/>
        <v>3.2760667535122772</v>
      </c>
      <c r="F56">
        <f t="shared" si="3"/>
        <v>5.1898782977802947E-2</v>
      </c>
    </row>
    <row r="57" spans="1:6" x14ac:dyDescent="0.3">
      <c r="A57">
        <v>36.756300000000003</v>
      </c>
      <c r="B57">
        <v>1.2809338454620642</v>
      </c>
      <c r="C57">
        <f t="shared" si="0"/>
        <v>33.06540918413593</v>
      </c>
      <c r="D57">
        <f t="shared" si="1"/>
        <v>3.6908908158640727</v>
      </c>
      <c r="E57">
        <f t="shared" si="2"/>
        <v>13.62267501462976</v>
      </c>
      <c r="F57">
        <f t="shared" si="3"/>
        <v>0.10041518912034325</v>
      </c>
    </row>
    <row r="58" spans="1:6" x14ac:dyDescent="0.3">
      <c r="A58">
        <v>34.875399999999999</v>
      </c>
      <c r="B58">
        <v>1.2809338454620642</v>
      </c>
      <c r="C58">
        <f t="shared" si="0"/>
        <v>33.06540918413593</v>
      </c>
      <c r="D58">
        <f t="shared" si="1"/>
        <v>1.8099908158640687</v>
      </c>
      <c r="E58">
        <f t="shared" si="2"/>
        <v>3.2760667535122772</v>
      </c>
      <c r="F58">
        <f t="shared" si="3"/>
        <v>5.1898782977802947E-2</v>
      </c>
    </row>
    <row r="59" spans="1:6" x14ac:dyDescent="0.3">
      <c r="A59">
        <v>36.439500000000002</v>
      </c>
      <c r="B59">
        <v>1.2809338454620642</v>
      </c>
      <c r="C59">
        <f t="shared" si="0"/>
        <v>33.06540918413593</v>
      </c>
      <c r="D59">
        <f t="shared" si="1"/>
        <v>3.3740908158640721</v>
      </c>
      <c r="E59">
        <f t="shared" si="2"/>
        <v>11.384488833698279</v>
      </c>
      <c r="F59">
        <f t="shared" si="3"/>
        <v>9.2594322530881928E-2</v>
      </c>
    </row>
    <row r="60" spans="1:6" x14ac:dyDescent="0.3">
      <c r="A60">
        <v>36.012999999999998</v>
      </c>
      <c r="B60">
        <v>1.33500106673234</v>
      </c>
      <c r="C60">
        <f t="shared" si="0"/>
        <v>32.195522703997412</v>
      </c>
      <c r="D60">
        <f t="shared" si="1"/>
        <v>3.8174772960025862</v>
      </c>
      <c r="E60">
        <f t="shared" si="2"/>
        <v>14.573132905495218</v>
      </c>
      <c r="F60">
        <f t="shared" si="3"/>
        <v>0.1060027572266289</v>
      </c>
    </row>
    <row r="61" spans="1:6" x14ac:dyDescent="0.3">
      <c r="A61">
        <v>37.076900000000002</v>
      </c>
      <c r="B61">
        <v>1.33500106673234</v>
      </c>
      <c r="C61">
        <f t="shared" si="0"/>
        <v>32.195522703997412</v>
      </c>
      <c r="D61">
        <f t="shared" si="1"/>
        <v>4.8813772960025901</v>
      </c>
      <c r="E61">
        <f t="shared" si="2"/>
        <v>23.827844305929556</v>
      </c>
      <c r="F61">
        <f t="shared" si="3"/>
        <v>0.13165548619228118</v>
      </c>
    </row>
    <row r="62" spans="1:6" x14ac:dyDescent="0.3">
      <c r="A62">
        <v>34.514800000000001</v>
      </c>
      <c r="B62">
        <v>1.33500106673234</v>
      </c>
      <c r="C62">
        <f t="shared" si="0"/>
        <v>32.195522703997412</v>
      </c>
      <c r="D62">
        <f t="shared" si="1"/>
        <v>2.3192772960025891</v>
      </c>
      <c r="E62">
        <f t="shared" si="2"/>
        <v>5.3790471757530813</v>
      </c>
      <c r="F62">
        <f t="shared" si="3"/>
        <v>6.7196602501031127E-2</v>
      </c>
    </row>
    <row r="63" spans="1:6" x14ac:dyDescent="0.3">
      <c r="A63">
        <v>37.690800000000003</v>
      </c>
      <c r="B63">
        <v>1.2809338454620642</v>
      </c>
      <c r="C63">
        <f t="shared" si="0"/>
        <v>33.06540918413593</v>
      </c>
      <c r="D63">
        <f t="shared" si="1"/>
        <v>4.6253908158640726</v>
      </c>
      <c r="E63">
        <f t="shared" si="2"/>
        <v>21.394240199479711</v>
      </c>
      <c r="F63">
        <f t="shared" si="3"/>
        <v>0.12271935899116157</v>
      </c>
    </row>
    <row r="64" spans="1:6" x14ac:dyDescent="0.3">
      <c r="A64">
        <v>35.359400000000001</v>
      </c>
      <c r="B64">
        <v>1.33500106673234</v>
      </c>
      <c r="C64">
        <f t="shared" si="0"/>
        <v>32.195522703997412</v>
      </c>
      <c r="D64">
        <f t="shared" si="1"/>
        <v>3.1638772960025889</v>
      </c>
      <c r="E64">
        <f t="shared" si="2"/>
        <v>10.010119544160654</v>
      </c>
      <c r="F64">
        <f t="shared" si="3"/>
        <v>8.9477686159906242E-2</v>
      </c>
    </row>
    <row r="65" spans="1:6" x14ac:dyDescent="0.3">
      <c r="A65">
        <v>34.255000000000003</v>
      </c>
      <c r="B65">
        <v>1.33500106673234</v>
      </c>
      <c r="C65">
        <f t="shared" si="0"/>
        <v>32.195522703997412</v>
      </c>
      <c r="D65">
        <f t="shared" si="1"/>
        <v>2.0594772960025907</v>
      </c>
      <c r="E65">
        <f t="shared" si="2"/>
        <v>4.2414467327501422</v>
      </c>
      <c r="F65">
        <f t="shared" si="3"/>
        <v>6.0121947044302744E-2</v>
      </c>
    </row>
    <row r="66" spans="1:6" x14ac:dyDescent="0.3">
      <c r="A66">
        <v>33.235700000000001</v>
      </c>
      <c r="B66">
        <v>1.33500106673234</v>
      </c>
      <c r="C66">
        <f t="shared" ref="C66:C129" si="4">$I$19+($I$20*B66)</f>
        <v>32.195522703997412</v>
      </c>
      <c r="D66">
        <f t="shared" si="1"/>
        <v>1.0401772960025895</v>
      </c>
      <c r="E66">
        <f t="shared" si="2"/>
        <v>1.0819688071192586</v>
      </c>
      <c r="F66">
        <f t="shared" si="3"/>
        <v>3.1296987757218578E-2</v>
      </c>
    </row>
    <row r="67" spans="1:6" x14ac:dyDescent="0.3">
      <c r="A67">
        <v>33.848199999999999</v>
      </c>
      <c r="B67">
        <v>1.33500106673234</v>
      </c>
      <c r="C67">
        <f t="shared" si="4"/>
        <v>32.195522703997412</v>
      </c>
      <c r="D67">
        <f t="shared" ref="D67:D130" si="5">A67-C67</f>
        <v>1.6526772960025866</v>
      </c>
      <c r="E67">
        <f t="shared" ref="E67:E130" si="6">D67^2</f>
        <v>2.7313422447224212</v>
      </c>
      <c r="F67">
        <f t="shared" ref="F67:F130" si="7">ABS(D67)/A67</f>
        <v>4.8826150164634652E-2</v>
      </c>
    </row>
    <row r="68" spans="1:6" x14ac:dyDescent="0.3">
      <c r="A68">
        <v>34.255000000000003</v>
      </c>
      <c r="B68">
        <v>1.33500106673234</v>
      </c>
      <c r="C68">
        <f t="shared" si="4"/>
        <v>32.195522703997412</v>
      </c>
      <c r="D68">
        <f t="shared" si="5"/>
        <v>2.0594772960025907</v>
      </c>
      <c r="E68">
        <f t="shared" si="6"/>
        <v>4.2414467327501422</v>
      </c>
      <c r="F68">
        <f t="shared" si="7"/>
        <v>6.0121947044302744E-2</v>
      </c>
    </row>
    <row r="69" spans="1:6" x14ac:dyDescent="0.3">
      <c r="A69">
        <v>39.726700000000001</v>
      </c>
      <c r="B69">
        <v>0.91629073187415511</v>
      </c>
      <c r="C69">
        <f t="shared" si="4"/>
        <v>38.932145205210482</v>
      </c>
      <c r="D69">
        <f t="shared" si="5"/>
        <v>0.79455479478951929</v>
      </c>
      <c r="E69">
        <f t="shared" si="6"/>
        <v>0.63131732192301515</v>
      </c>
      <c r="F69">
        <f t="shared" si="7"/>
        <v>2.0000523446184033E-2</v>
      </c>
    </row>
    <row r="70" spans="1:6" x14ac:dyDescent="0.3">
      <c r="A70">
        <v>42.774299999999997</v>
      </c>
      <c r="B70">
        <v>0.69314718055994529</v>
      </c>
      <c r="C70">
        <f t="shared" si="4"/>
        <v>42.522297498186568</v>
      </c>
      <c r="D70">
        <f t="shared" si="5"/>
        <v>0.25200250181342909</v>
      </c>
      <c r="E70">
        <f t="shared" si="6"/>
        <v>6.3505260920227333E-2</v>
      </c>
      <c r="F70">
        <f t="shared" si="7"/>
        <v>5.8914465418120022E-3</v>
      </c>
    </row>
    <row r="71" spans="1:6" x14ac:dyDescent="0.3">
      <c r="A71">
        <v>37.798900000000003</v>
      </c>
      <c r="B71">
        <v>0.69314718055994529</v>
      </c>
      <c r="C71">
        <f t="shared" si="4"/>
        <v>42.522297498186568</v>
      </c>
      <c r="D71">
        <f t="shared" si="5"/>
        <v>-4.7233974981865643</v>
      </c>
      <c r="E71">
        <f t="shared" si="6"/>
        <v>22.310483925875094</v>
      </c>
      <c r="F71">
        <f t="shared" si="7"/>
        <v>0.1249612422103967</v>
      </c>
    </row>
    <row r="72" spans="1:6" x14ac:dyDescent="0.3">
      <c r="A72">
        <v>36.200000000000003</v>
      </c>
      <c r="B72">
        <v>1.1631508098056809</v>
      </c>
      <c r="C72">
        <f t="shared" si="4"/>
        <v>34.960418172946092</v>
      </c>
      <c r="D72">
        <f t="shared" si="5"/>
        <v>1.239581827053911</v>
      </c>
      <c r="E72">
        <f t="shared" si="6"/>
        <v>1.5365631059623119</v>
      </c>
      <c r="F72">
        <f t="shared" si="7"/>
        <v>3.4242591907566601E-2</v>
      </c>
    </row>
    <row r="73" spans="1:6" x14ac:dyDescent="0.3">
      <c r="A73">
        <v>31</v>
      </c>
      <c r="B73">
        <v>1.4350845252893227</v>
      </c>
      <c r="C73">
        <f t="shared" si="4"/>
        <v>30.585281869740122</v>
      </c>
      <c r="D73">
        <f t="shared" si="5"/>
        <v>0.41471813025987814</v>
      </c>
      <c r="E73">
        <f t="shared" si="6"/>
        <v>0.17199112756624926</v>
      </c>
      <c r="F73">
        <f t="shared" si="7"/>
        <v>1.3378004201931552E-2</v>
      </c>
    </row>
    <row r="74" spans="1:6" x14ac:dyDescent="0.3">
      <c r="A74">
        <v>29.3</v>
      </c>
      <c r="B74">
        <v>1.4350845252893227</v>
      </c>
      <c r="C74">
        <f t="shared" si="4"/>
        <v>30.585281869740122</v>
      </c>
      <c r="D74">
        <f t="shared" si="5"/>
        <v>-1.2852818697401212</v>
      </c>
      <c r="E74">
        <f t="shared" si="6"/>
        <v>1.6519494846826617</v>
      </c>
      <c r="F74">
        <f t="shared" si="7"/>
        <v>4.3866275417751573E-2</v>
      </c>
    </row>
    <row r="75" spans="1:6" x14ac:dyDescent="0.3">
      <c r="A75">
        <v>34</v>
      </c>
      <c r="B75">
        <v>1.0986122886681098</v>
      </c>
      <c r="C75">
        <f t="shared" si="4"/>
        <v>35.998777194673202</v>
      </c>
      <c r="D75">
        <f t="shared" si="5"/>
        <v>-1.9987771946732025</v>
      </c>
      <c r="E75">
        <f t="shared" si="6"/>
        <v>3.9951102739456772</v>
      </c>
      <c r="F75">
        <f t="shared" si="7"/>
        <v>5.8787564549211836E-2</v>
      </c>
    </row>
    <row r="76" spans="1:6" x14ac:dyDescent="0.3">
      <c r="A76">
        <v>23.2715</v>
      </c>
      <c r="B76">
        <v>1.791759469228055</v>
      </c>
      <c r="C76">
        <f t="shared" si="4"/>
        <v>24.846745576456644</v>
      </c>
      <c r="D76">
        <f t="shared" si="5"/>
        <v>-1.5752455764566449</v>
      </c>
      <c r="E76">
        <f t="shared" si="6"/>
        <v>2.4813986261462273</v>
      </c>
      <c r="F76">
        <f t="shared" si="7"/>
        <v>6.7689902948097236E-2</v>
      </c>
    </row>
    <row r="77" spans="1:6" x14ac:dyDescent="0.3">
      <c r="A77">
        <v>38.169600000000003</v>
      </c>
      <c r="B77">
        <v>1.0986122886681098</v>
      </c>
      <c r="C77">
        <f t="shared" si="4"/>
        <v>35.998777194673202</v>
      </c>
      <c r="D77">
        <f t="shared" si="5"/>
        <v>2.1708228053268002</v>
      </c>
      <c r="E77">
        <f t="shared" si="6"/>
        <v>4.7124716521269185</v>
      </c>
      <c r="F77">
        <f t="shared" si="7"/>
        <v>5.6873082383016853E-2</v>
      </c>
    </row>
    <row r="78" spans="1:6" x14ac:dyDescent="0.3">
      <c r="A78">
        <v>38.7896</v>
      </c>
      <c r="B78">
        <v>1.0986122886681098</v>
      </c>
      <c r="C78">
        <f t="shared" si="4"/>
        <v>35.998777194673202</v>
      </c>
      <c r="D78">
        <f t="shared" si="5"/>
        <v>2.7908228053267976</v>
      </c>
      <c r="E78">
        <f t="shared" si="6"/>
        <v>7.7886919307321367</v>
      </c>
      <c r="F78">
        <f t="shared" si="7"/>
        <v>7.1947707770299199E-2</v>
      </c>
    </row>
    <row r="79" spans="1:6" x14ac:dyDescent="0.3">
      <c r="A79">
        <v>39.710299999999997</v>
      </c>
      <c r="B79">
        <v>1.0986122886681098</v>
      </c>
      <c r="C79">
        <f t="shared" si="4"/>
        <v>35.998777194673202</v>
      </c>
      <c r="D79">
        <f t="shared" si="5"/>
        <v>3.7115228053267941</v>
      </c>
      <c r="E79">
        <f t="shared" si="6"/>
        <v>13.775401534460876</v>
      </c>
      <c r="F79">
        <f t="shared" si="7"/>
        <v>9.3464990325603042E-2</v>
      </c>
    </row>
    <row r="80" spans="1:6" x14ac:dyDescent="0.3">
      <c r="A80">
        <v>38.7896</v>
      </c>
      <c r="B80">
        <v>1.0986122886681098</v>
      </c>
      <c r="C80">
        <f t="shared" si="4"/>
        <v>35.998777194673202</v>
      </c>
      <c r="D80">
        <f t="shared" si="5"/>
        <v>2.7908228053267976</v>
      </c>
      <c r="E80">
        <f t="shared" si="6"/>
        <v>7.7886919307321367</v>
      </c>
      <c r="F80">
        <f t="shared" si="7"/>
        <v>7.1947707770299199E-2</v>
      </c>
    </row>
    <row r="81" spans="1:6" x14ac:dyDescent="0.3">
      <c r="A81">
        <v>35.5</v>
      </c>
      <c r="B81">
        <v>1.0986122886681098</v>
      </c>
      <c r="C81">
        <f t="shared" si="4"/>
        <v>35.998777194673202</v>
      </c>
      <c r="D81">
        <f t="shared" si="5"/>
        <v>-0.49877719467320247</v>
      </c>
      <c r="E81">
        <f t="shared" si="6"/>
        <v>0.24877868992606972</v>
      </c>
      <c r="F81">
        <f t="shared" si="7"/>
        <v>1.4050061821780351E-2</v>
      </c>
    </row>
    <row r="82" spans="1:6" x14ac:dyDescent="0.3">
      <c r="A82">
        <v>38.169600000000003</v>
      </c>
      <c r="B82">
        <v>1.0986122886681098</v>
      </c>
      <c r="C82">
        <f t="shared" si="4"/>
        <v>35.998777194673202</v>
      </c>
      <c r="D82">
        <f t="shared" si="5"/>
        <v>2.1708228053268002</v>
      </c>
      <c r="E82">
        <f t="shared" si="6"/>
        <v>4.7124716521269185</v>
      </c>
      <c r="F82">
        <f t="shared" si="7"/>
        <v>5.6873082383016853E-2</v>
      </c>
    </row>
    <row r="83" spans="1:6" x14ac:dyDescent="0.3">
      <c r="A83">
        <v>36.798000000000002</v>
      </c>
      <c r="B83">
        <v>1.0986122886681098</v>
      </c>
      <c r="C83">
        <f t="shared" si="4"/>
        <v>35.998777194673202</v>
      </c>
      <c r="D83">
        <f t="shared" si="5"/>
        <v>0.79922280532679935</v>
      </c>
      <c r="E83">
        <f t="shared" si="6"/>
        <v>0.63875709255443902</v>
      </c>
      <c r="F83">
        <f t="shared" si="7"/>
        <v>2.1719191405152435E-2</v>
      </c>
    </row>
    <row r="84" spans="1:6" x14ac:dyDescent="0.3">
      <c r="A84">
        <v>35.540399999999998</v>
      </c>
      <c r="B84">
        <v>1.0986122886681098</v>
      </c>
      <c r="C84">
        <f t="shared" si="4"/>
        <v>35.998777194673202</v>
      </c>
      <c r="D84">
        <f t="shared" si="5"/>
        <v>-0.45837719467320426</v>
      </c>
      <c r="E84">
        <f t="shared" si="6"/>
        <v>0.2101096525964766</v>
      </c>
      <c r="F84">
        <f t="shared" si="7"/>
        <v>1.2897356098220738E-2</v>
      </c>
    </row>
    <row r="85" spans="1:6" x14ac:dyDescent="0.3">
      <c r="A85">
        <v>35.460599999999999</v>
      </c>
      <c r="B85">
        <v>1.0986122886681098</v>
      </c>
      <c r="C85">
        <f t="shared" si="4"/>
        <v>35.998777194673202</v>
      </c>
      <c r="D85">
        <f t="shared" si="5"/>
        <v>-0.53817719467320302</v>
      </c>
      <c r="E85">
        <f t="shared" si="6"/>
        <v>0.28963469286631865</v>
      </c>
      <c r="F85">
        <f t="shared" si="7"/>
        <v>1.517676504834106E-2</v>
      </c>
    </row>
    <row r="86" spans="1:6" x14ac:dyDescent="0.3">
      <c r="A86">
        <v>36.154800000000002</v>
      </c>
      <c r="B86">
        <v>1.0986122886681098</v>
      </c>
      <c r="C86">
        <f t="shared" si="4"/>
        <v>35.998777194673202</v>
      </c>
      <c r="D86">
        <f t="shared" si="5"/>
        <v>0.15602280532679913</v>
      </c>
      <c r="E86">
        <f t="shared" si="6"/>
        <v>2.4343115782044258E-2</v>
      </c>
      <c r="F86">
        <f t="shared" si="7"/>
        <v>4.3154105492714421E-3</v>
      </c>
    </row>
    <row r="87" spans="1:6" x14ac:dyDescent="0.3">
      <c r="A87">
        <v>35.708100000000002</v>
      </c>
      <c r="B87">
        <v>1.0986122886681098</v>
      </c>
      <c r="C87">
        <f t="shared" si="4"/>
        <v>35.998777194673202</v>
      </c>
      <c r="D87">
        <f t="shared" si="5"/>
        <v>-0.29067719467320075</v>
      </c>
      <c r="E87">
        <f t="shared" si="6"/>
        <v>8.4493231503081842E-2</v>
      </c>
      <c r="F87">
        <f t="shared" si="7"/>
        <v>8.1403713631697221E-3</v>
      </c>
    </row>
    <row r="88" spans="1:6" x14ac:dyDescent="0.3">
      <c r="A88">
        <v>34.7288</v>
      </c>
      <c r="B88">
        <v>1.0986122886681098</v>
      </c>
      <c r="C88">
        <f t="shared" si="4"/>
        <v>35.998777194673202</v>
      </c>
      <c r="D88">
        <f t="shared" si="5"/>
        <v>-1.2699771946732028</v>
      </c>
      <c r="E88">
        <f t="shared" si="6"/>
        <v>1.6128420749900181</v>
      </c>
      <c r="F88">
        <f t="shared" si="7"/>
        <v>3.6568415685920702E-2</v>
      </c>
    </row>
    <row r="89" spans="1:6" x14ac:dyDescent="0.3">
      <c r="A89">
        <v>34.285299999999999</v>
      </c>
      <c r="B89">
        <v>1.0986122886681098</v>
      </c>
      <c r="C89">
        <f t="shared" si="4"/>
        <v>35.998777194673202</v>
      </c>
      <c r="D89">
        <f t="shared" si="5"/>
        <v>-1.713477194673203</v>
      </c>
      <c r="E89">
        <f t="shared" si="6"/>
        <v>2.9360040966651497</v>
      </c>
      <c r="F89">
        <f t="shared" si="7"/>
        <v>4.9977022066985066E-2</v>
      </c>
    </row>
    <row r="90" spans="1:6" x14ac:dyDescent="0.3">
      <c r="A90">
        <v>31.374700000000001</v>
      </c>
      <c r="B90">
        <v>1.5686159179138452</v>
      </c>
      <c r="C90">
        <f t="shared" si="4"/>
        <v>28.43689786943273</v>
      </c>
      <c r="D90">
        <f t="shared" si="5"/>
        <v>2.9378021305672704</v>
      </c>
      <c r="E90">
        <f t="shared" si="6"/>
        <v>8.6306813583655924</v>
      </c>
      <c r="F90">
        <f t="shared" si="7"/>
        <v>9.3636022992005352E-2</v>
      </c>
    </row>
    <row r="91" spans="1:6" x14ac:dyDescent="0.3">
      <c r="A91">
        <v>28.8</v>
      </c>
      <c r="B91">
        <v>1.5686159179138452</v>
      </c>
      <c r="C91">
        <f t="shared" si="4"/>
        <v>28.43689786943273</v>
      </c>
      <c r="D91">
        <f t="shared" si="5"/>
        <v>0.36310213056727036</v>
      </c>
      <c r="E91">
        <f t="shared" si="6"/>
        <v>0.13184315722249104</v>
      </c>
      <c r="F91">
        <f t="shared" si="7"/>
        <v>1.260771286691911E-2</v>
      </c>
    </row>
    <row r="92" spans="1:6" x14ac:dyDescent="0.3">
      <c r="A92">
        <v>27.3704</v>
      </c>
      <c r="B92">
        <v>1.3862943611198906</v>
      </c>
      <c r="C92">
        <f t="shared" si="4"/>
        <v>31.370265879970006</v>
      </c>
      <c r="D92">
        <f t="shared" si="5"/>
        <v>-3.999865879970006</v>
      </c>
      <c r="E92">
        <f t="shared" si="6"/>
        <v>15.998927057748229</v>
      </c>
      <c r="F92">
        <f t="shared" si="7"/>
        <v>0.14613837868536836</v>
      </c>
    </row>
    <row r="93" spans="1:6" x14ac:dyDescent="0.3">
      <c r="A93">
        <v>27.3</v>
      </c>
      <c r="B93">
        <v>1.3862943611198906</v>
      </c>
      <c r="C93">
        <f t="shared" si="4"/>
        <v>31.370265879970006</v>
      </c>
      <c r="D93">
        <f t="shared" si="5"/>
        <v>-4.0702658799700053</v>
      </c>
      <c r="E93">
        <f t="shared" si="6"/>
        <v>16.567064333648002</v>
      </c>
      <c r="F93">
        <f t="shared" si="7"/>
        <v>0.14909398827728956</v>
      </c>
    </row>
    <row r="94" spans="1:6" x14ac:dyDescent="0.3">
      <c r="A94">
        <v>27.9711</v>
      </c>
      <c r="B94">
        <v>1.3862943611198906</v>
      </c>
      <c r="C94">
        <f t="shared" si="4"/>
        <v>31.370265879970006</v>
      </c>
      <c r="D94">
        <f t="shared" si="5"/>
        <v>-3.3991658799700062</v>
      </c>
      <c r="E94">
        <f t="shared" si="6"/>
        <v>11.554328679552267</v>
      </c>
      <c r="F94">
        <f t="shared" si="7"/>
        <v>0.12152421177465335</v>
      </c>
    </row>
    <row r="95" spans="1:6" x14ac:dyDescent="0.3">
      <c r="A95">
        <v>23.227</v>
      </c>
      <c r="B95">
        <v>1.6094379124341003</v>
      </c>
      <c r="C95">
        <f t="shared" si="4"/>
        <v>27.78011358699392</v>
      </c>
      <c r="D95">
        <f t="shared" si="5"/>
        <v>-4.5531135869939199</v>
      </c>
      <c r="E95">
        <f t="shared" si="6"/>
        <v>20.730843336068638</v>
      </c>
      <c r="F95">
        <f t="shared" si="7"/>
        <v>0.19602676139811082</v>
      </c>
    </row>
    <row r="96" spans="1:6" x14ac:dyDescent="0.3">
      <c r="A96">
        <v>23.618200000000002</v>
      </c>
      <c r="B96">
        <v>1.6094379124341003</v>
      </c>
      <c r="C96">
        <f t="shared" si="4"/>
        <v>27.78011358699392</v>
      </c>
      <c r="D96">
        <f t="shared" si="5"/>
        <v>-4.1619135869939186</v>
      </c>
      <c r="E96">
        <f t="shared" si="6"/>
        <v>17.321524705604585</v>
      </c>
      <c r="F96">
        <f t="shared" si="7"/>
        <v>0.17621637495634376</v>
      </c>
    </row>
    <row r="97" spans="1:6" x14ac:dyDescent="0.3">
      <c r="A97">
        <v>23.7</v>
      </c>
      <c r="B97">
        <v>1.6094379124341003</v>
      </c>
      <c r="C97">
        <f t="shared" si="4"/>
        <v>27.78011358699392</v>
      </c>
      <c r="D97">
        <f t="shared" si="5"/>
        <v>-4.0801135869939209</v>
      </c>
      <c r="E97">
        <f t="shared" si="6"/>
        <v>16.647326882772401</v>
      </c>
      <c r="F97">
        <f t="shared" si="7"/>
        <v>0.17215669143434265</v>
      </c>
    </row>
    <row r="98" spans="1:6" x14ac:dyDescent="0.3">
      <c r="A98">
        <v>24.0505</v>
      </c>
      <c r="B98">
        <v>1.6094379124341003</v>
      </c>
      <c r="C98">
        <f t="shared" si="4"/>
        <v>27.78011358699392</v>
      </c>
      <c r="D98">
        <f t="shared" si="5"/>
        <v>-3.7296135869939206</v>
      </c>
      <c r="E98">
        <f t="shared" si="6"/>
        <v>13.910017508289659</v>
      </c>
      <c r="F98">
        <f t="shared" si="7"/>
        <v>0.15507426402752211</v>
      </c>
    </row>
    <row r="99" spans="1:6" x14ac:dyDescent="0.3">
      <c r="A99">
        <v>51.9</v>
      </c>
      <c r="B99">
        <v>0.78845736036427028</v>
      </c>
      <c r="C99">
        <f t="shared" si="4"/>
        <v>40.988853853711099</v>
      </c>
      <c r="D99">
        <f t="shared" si="5"/>
        <v>10.9111461462889</v>
      </c>
      <c r="E99">
        <f t="shared" si="6"/>
        <v>119.05311022567511</v>
      </c>
      <c r="F99">
        <f t="shared" si="7"/>
        <v>0.21023402979362044</v>
      </c>
    </row>
    <row r="100" spans="1:6" x14ac:dyDescent="0.3">
      <c r="A100">
        <v>41.9</v>
      </c>
      <c r="B100">
        <v>0.69314718055994529</v>
      </c>
      <c r="C100">
        <f t="shared" si="4"/>
        <v>42.522297498186568</v>
      </c>
      <c r="D100">
        <f t="shared" si="5"/>
        <v>-0.62229749818656899</v>
      </c>
      <c r="E100">
        <f t="shared" si="6"/>
        <v>0.38725417624926284</v>
      </c>
      <c r="F100">
        <f t="shared" si="7"/>
        <v>1.485196893046704E-2</v>
      </c>
    </row>
    <row r="101" spans="1:6" x14ac:dyDescent="0.3">
      <c r="A101">
        <v>51.9</v>
      </c>
      <c r="B101">
        <v>0.78845736036427028</v>
      </c>
      <c r="C101">
        <f t="shared" si="4"/>
        <v>40.988853853711099</v>
      </c>
      <c r="D101">
        <f t="shared" si="5"/>
        <v>10.9111461462889</v>
      </c>
      <c r="E101">
        <f t="shared" si="6"/>
        <v>119.05311022567511</v>
      </c>
      <c r="F101">
        <f t="shared" si="7"/>
        <v>0.21023402979362044</v>
      </c>
    </row>
    <row r="102" spans="1:6" x14ac:dyDescent="0.3">
      <c r="A102">
        <v>32.756799999999998</v>
      </c>
      <c r="B102">
        <v>1.3862943611198906</v>
      </c>
      <c r="C102">
        <f t="shared" si="4"/>
        <v>31.370265879970006</v>
      </c>
      <c r="D102">
        <f t="shared" si="5"/>
        <v>1.3865341200299923</v>
      </c>
      <c r="E102">
        <f t="shared" si="6"/>
        <v>1.9224768660073452</v>
      </c>
      <c r="F102">
        <f t="shared" si="7"/>
        <v>4.2328130953878045E-2</v>
      </c>
    </row>
    <row r="103" spans="1:6" x14ac:dyDescent="0.3">
      <c r="A103">
        <v>32.110900000000001</v>
      </c>
      <c r="B103">
        <v>1.5260563034950492</v>
      </c>
      <c r="C103">
        <f t="shared" si="4"/>
        <v>29.121638684902976</v>
      </c>
      <c r="D103">
        <f t="shared" si="5"/>
        <v>2.9892613150970249</v>
      </c>
      <c r="E103">
        <f t="shared" si="6"/>
        <v>8.9356832099355952</v>
      </c>
      <c r="F103">
        <f t="shared" si="7"/>
        <v>9.3091794845271386E-2</v>
      </c>
    </row>
    <row r="104" spans="1:6" x14ac:dyDescent="0.3">
      <c r="A104">
        <v>30.4</v>
      </c>
      <c r="B104">
        <v>1.6863989535702288</v>
      </c>
      <c r="C104">
        <f t="shared" si="4"/>
        <v>26.541888880622565</v>
      </c>
      <c r="D104">
        <f t="shared" si="5"/>
        <v>3.8581111193774333</v>
      </c>
      <c r="E104">
        <f t="shared" si="6"/>
        <v>14.885021409463791</v>
      </c>
      <c r="F104">
        <f t="shared" si="7"/>
        <v>0.12691154997952084</v>
      </c>
    </row>
    <row r="105" spans="1:6" x14ac:dyDescent="0.3">
      <c r="A105">
        <v>50.5</v>
      </c>
      <c r="B105">
        <v>0.58778666490211906</v>
      </c>
      <c r="C105">
        <f t="shared" si="4"/>
        <v>44.217440802352492</v>
      </c>
      <c r="D105">
        <f t="shared" si="5"/>
        <v>6.2825591976475081</v>
      </c>
      <c r="E105">
        <f t="shared" si="6"/>
        <v>39.470550071945304</v>
      </c>
      <c r="F105">
        <f t="shared" si="7"/>
        <v>0.12440711282470313</v>
      </c>
    </row>
    <row r="106" spans="1:6" x14ac:dyDescent="0.3">
      <c r="A106">
        <v>40.5</v>
      </c>
      <c r="B106">
        <v>0.69314718055994529</v>
      </c>
      <c r="C106">
        <f t="shared" si="4"/>
        <v>42.522297498186568</v>
      </c>
      <c r="D106">
        <f t="shared" si="5"/>
        <v>-2.0222974981865676</v>
      </c>
      <c r="E106">
        <f t="shared" si="6"/>
        <v>4.0896871711716498</v>
      </c>
      <c r="F106">
        <f t="shared" si="7"/>
        <v>4.9933271560162161E-2</v>
      </c>
    </row>
    <row r="107" spans="1:6" x14ac:dyDescent="0.3">
      <c r="A107">
        <v>42</v>
      </c>
      <c r="B107">
        <v>0.69314718055994529</v>
      </c>
      <c r="C107">
        <f t="shared" si="4"/>
        <v>42.522297498186568</v>
      </c>
      <c r="D107">
        <f t="shared" si="5"/>
        <v>-0.52229749818656757</v>
      </c>
      <c r="E107">
        <f t="shared" si="6"/>
        <v>0.27279467661194756</v>
      </c>
      <c r="F107">
        <f t="shared" si="7"/>
        <v>1.2435654718727799E-2</v>
      </c>
    </row>
    <row r="108" spans="1:6" x14ac:dyDescent="0.3">
      <c r="A108">
        <v>38.048400000000001</v>
      </c>
      <c r="B108">
        <v>1.33500106673234</v>
      </c>
      <c r="C108">
        <f t="shared" si="4"/>
        <v>32.195522703997412</v>
      </c>
      <c r="D108">
        <f t="shared" si="5"/>
        <v>5.852877296002589</v>
      </c>
      <c r="E108">
        <f t="shared" si="6"/>
        <v>34.25617264206258</v>
      </c>
      <c r="F108">
        <f t="shared" si="7"/>
        <v>0.1538271595126888</v>
      </c>
    </row>
    <row r="109" spans="1:6" x14ac:dyDescent="0.3">
      <c r="A109">
        <v>36.4</v>
      </c>
      <c r="B109">
        <v>1.33500106673234</v>
      </c>
      <c r="C109">
        <f t="shared" si="4"/>
        <v>32.195522703997412</v>
      </c>
      <c r="D109">
        <f t="shared" si="5"/>
        <v>4.2044772960025867</v>
      </c>
      <c r="E109">
        <f t="shared" si="6"/>
        <v>17.677629332601224</v>
      </c>
      <c r="F109">
        <f t="shared" si="7"/>
        <v>0.11550761802204909</v>
      </c>
    </row>
    <row r="110" spans="1:6" x14ac:dyDescent="0.3">
      <c r="A110">
        <v>35.2288</v>
      </c>
      <c r="B110">
        <v>1.3083328196501789</v>
      </c>
      <c r="C110">
        <f t="shared" si="4"/>
        <v>32.624587616910169</v>
      </c>
      <c r="D110">
        <f t="shared" si="5"/>
        <v>2.6042123830898305</v>
      </c>
      <c r="E110">
        <f t="shared" si="6"/>
        <v>6.7819221362384141</v>
      </c>
      <c r="F110">
        <f t="shared" si="7"/>
        <v>7.3922824027211564E-2</v>
      </c>
    </row>
    <row r="111" spans="1:6" x14ac:dyDescent="0.3">
      <c r="A111">
        <v>34.730499999999999</v>
      </c>
      <c r="B111">
        <v>1.3083328196501789</v>
      </c>
      <c r="C111">
        <f t="shared" si="4"/>
        <v>32.624587616910169</v>
      </c>
      <c r="D111">
        <f t="shared" si="5"/>
        <v>2.1059123830898301</v>
      </c>
      <c r="E111">
        <f t="shared" si="6"/>
        <v>4.4348669652510875</v>
      </c>
      <c r="F111">
        <f t="shared" si="7"/>
        <v>6.0635821053248017E-2</v>
      </c>
    </row>
    <row r="112" spans="1:6" x14ac:dyDescent="0.3">
      <c r="A112">
        <v>37.064999999999998</v>
      </c>
      <c r="B112">
        <v>1.3083328196501789</v>
      </c>
      <c r="C112">
        <f t="shared" si="4"/>
        <v>32.624587616910169</v>
      </c>
      <c r="D112">
        <f t="shared" si="5"/>
        <v>4.4404123830898286</v>
      </c>
      <c r="E112">
        <f t="shared" si="6"/>
        <v>19.717262131897492</v>
      </c>
      <c r="F112">
        <f t="shared" si="7"/>
        <v>0.11980068482638145</v>
      </c>
    </row>
    <row r="113" spans="1:6" x14ac:dyDescent="0.3">
      <c r="A113">
        <v>35.161999999999999</v>
      </c>
      <c r="B113">
        <v>1.3083328196501789</v>
      </c>
      <c r="C113">
        <f t="shared" si="4"/>
        <v>32.624587616910169</v>
      </c>
      <c r="D113">
        <f t="shared" si="5"/>
        <v>2.5374123830898299</v>
      </c>
      <c r="E113">
        <f t="shared" si="6"/>
        <v>6.4384616018576093</v>
      </c>
      <c r="F113">
        <f t="shared" si="7"/>
        <v>7.21634828249198E-2</v>
      </c>
    </row>
    <row r="114" spans="1:6" x14ac:dyDescent="0.3">
      <c r="A114">
        <v>36.556399999999996</v>
      </c>
      <c r="B114">
        <v>1.2527629684953681</v>
      </c>
      <c r="C114">
        <f t="shared" si="4"/>
        <v>33.518649880277394</v>
      </c>
      <c r="D114">
        <f t="shared" si="5"/>
        <v>3.0377501197226024</v>
      </c>
      <c r="E114">
        <f t="shared" si="6"/>
        <v>9.2279257898746856</v>
      </c>
      <c r="F114">
        <f t="shared" si="7"/>
        <v>8.3097627767575663E-2</v>
      </c>
    </row>
    <row r="115" spans="1:6" x14ac:dyDescent="0.3">
      <c r="A115">
        <v>32.088799999999999</v>
      </c>
      <c r="B115">
        <v>1.6094379124341003</v>
      </c>
      <c r="C115">
        <f t="shared" si="4"/>
        <v>27.78011358699392</v>
      </c>
      <c r="D115">
        <f t="shared" si="5"/>
        <v>4.3086864130060789</v>
      </c>
      <c r="E115">
        <f t="shared" si="6"/>
        <v>18.564778605623189</v>
      </c>
      <c r="F115">
        <f t="shared" si="7"/>
        <v>0.13427384049905508</v>
      </c>
    </row>
    <row r="116" spans="1:6" x14ac:dyDescent="0.3">
      <c r="A116">
        <v>26.702200000000001</v>
      </c>
      <c r="B116">
        <v>1.547562508716013</v>
      </c>
      <c r="C116">
        <f t="shared" si="4"/>
        <v>28.775625763926666</v>
      </c>
      <c r="D116">
        <f t="shared" si="5"/>
        <v>-2.0734257639266644</v>
      </c>
      <c r="E116">
        <f t="shared" si="6"/>
        <v>4.299094398514872</v>
      </c>
      <c r="F116">
        <f t="shared" si="7"/>
        <v>7.7649997525547118E-2</v>
      </c>
    </row>
    <row r="117" spans="1:6" x14ac:dyDescent="0.3">
      <c r="A117">
        <v>26.560400000000001</v>
      </c>
      <c r="B117">
        <v>1.547562508716013</v>
      </c>
      <c r="C117">
        <f t="shared" si="4"/>
        <v>28.775625763926666</v>
      </c>
      <c r="D117">
        <f t="shared" si="5"/>
        <v>-2.2152257639266644</v>
      </c>
      <c r="E117">
        <f t="shared" si="6"/>
        <v>4.9072251851644735</v>
      </c>
      <c r="F117">
        <f t="shared" si="7"/>
        <v>8.340332841096762E-2</v>
      </c>
    </row>
    <row r="118" spans="1:6" x14ac:dyDescent="0.3">
      <c r="A118">
        <v>30.2</v>
      </c>
      <c r="B118">
        <v>0.26236426446749106</v>
      </c>
      <c r="C118">
        <f t="shared" si="4"/>
        <v>49.45315552601506</v>
      </c>
      <c r="D118">
        <f t="shared" si="5"/>
        <v>-19.25315552601506</v>
      </c>
      <c r="E118">
        <f t="shared" si="6"/>
        <v>370.68399770892427</v>
      </c>
      <c r="F118">
        <f t="shared" si="7"/>
        <v>0.63752170615943915</v>
      </c>
    </row>
    <row r="119" spans="1:6" x14ac:dyDescent="0.3">
      <c r="A119">
        <v>32.1</v>
      </c>
      <c r="B119">
        <v>0.26236426446749106</v>
      </c>
      <c r="C119">
        <f t="shared" si="4"/>
        <v>49.45315552601506</v>
      </c>
      <c r="D119">
        <f t="shared" si="5"/>
        <v>-17.353155526015058</v>
      </c>
      <c r="E119">
        <f t="shared" si="6"/>
        <v>301.13200671006695</v>
      </c>
      <c r="F119">
        <f t="shared" si="7"/>
        <v>0.54059674535872448</v>
      </c>
    </row>
    <row r="120" spans="1:6" x14ac:dyDescent="0.3">
      <c r="A120">
        <v>51.655500000000004</v>
      </c>
      <c r="B120">
        <v>0.47000362924573563</v>
      </c>
      <c r="C120">
        <f t="shared" si="4"/>
        <v>46.112449791162653</v>
      </c>
      <c r="D120">
        <f t="shared" si="5"/>
        <v>5.5430502088373501</v>
      </c>
      <c r="E120">
        <f t="shared" si="6"/>
        <v>30.725405617691791</v>
      </c>
      <c r="F120">
        <f t="shared" si="7"/>
        <v>0.10730803513347756</v>
      </c>
    </row>
    <row r="121" spans="1:6" x14ac:dyDescent="0.3">
      <c r="A121">
        <v>47.202500000000001</v>
      </c>
      <c r="B121">
        <v>0.47000362924573563</v>
      </c>
      <c r="C121">
        <f t="shared" si="4"/>
        <v>46.112449791162653</v>
      </c>
      <c r="D121">
        <f t="shared" si="5"/>
        <v>1.0900502088373472</v>
      </c>
      <c r="E121">
        <f t="shared" si="6"/>
        <v>1.1882094577863442</v>
      </c>
      <c r="F121">
        <f t="shared" si="7"/>
        <v>2.3093060936123025E-2</v>
      </c>
    </row>
    <row r="122" spans="1:6" x14ac:dyDescent="0.3">
      <c r="A122">
        <v>44.571399999999997</v>
      </c>
      <c r="B122">
        <v>0.47000362924573563</v>
      </c>
      <c r="C122">
        <f t="shared" si="4"/>
        <v>46.112449791162653</v>
      </c>
      <c r="D122">
        <f t="shared" si="5"/>
        <v>-1.5410497911626564</v>
      </c>
      <c r="E122">
        <f t="shared" si="6"/>
        <v>2.374834458842467</v>
      </c>
      <c r="F122">
        <f t="shared" si="7"/>
        <v>3.4574857221506536E-2</v>
      </c>
    </row>
    <row r="123" spans="1:6" x14ac:dyDescent="0.3">
      <c r="A123">
        <v>46.5047</v>
      </c>
      <c r="B123">
        <v>0.47000362924573563</v>
      </c>
      <c r="C123">
        <f t="shared" si="4"/>
        <v>46.112449791162653</v>
      </c>
      <c r="D123">
        <f t="shared" si="5"/>
        <v>0.39225020883734629</v>
      </c>
      <c r="E123">
        <f t="shared" si="6"/>
        <v>0.15386022633294177</v>
      </c>
      <c r="F123">
        <f t="shared" si="7"/>
        <v>8.4346358290096762E-3</v>
      </c>
    </row>
    <row r="124" spans="1:6" x14ac:dyDescent="0.3">
      <c r="A124">
        <v>37.490200000000002</v>
      </c>
      <c r="B124">
        <v>0.87546873735389985</v>
      </c>
      <c r="C124">
        <f t="shared" si="4"/>
        <v>39.588929487649295</v>
      </c>
      <c r="D124">
        <f t="shared" si="5"/>
        <v>-2.0987294876492939</v>
      </c>
      <c r="E124">
        <f t="shared" si="6"/>
        <v>4.4046654623286674</v>
      </c>
      <c r="F124">
        <f t="shared" si="7"/>
        <v>5.5980749306466591E-2</v>
      </c>
    </row>
    <row r="125" spans="1:6" x14ac:dyDescent="0.3">
      <c r="A125">
        <v>34.6</v>
      </c>
      <c r="B125">
        <v>1.33500106673234</v>
      </c>
      <c r="C125">
        <f t="shared" si="4"/>
        <v>32.195522703997412</v>
      </c>
      <c r="D125">
        <f t="shared" si="5"/>
        <v>2.4044772960025895</v>
      </c>
      <c r="E125">
        <f t="shared" si="6"/>
        <v>5.781511066991925</v>
      </c>
      <c r="F125">
        <f t="shared" si="7"/>
        <v>6.9493563468282935E-2</v>
      </c>
    </row>
    <row r="126" spans="1:6" x14ac:dyDescent="0.3">
      <c r="A126">
        <v>33.200000000000003</v>
      </c>
      <c r="B126">
        <v>1.33500106673234</v>
      </c>
      <c r="C126">
        <f t="shared" si="4"/>
        <v>32.195522703997412</v>
      </c>
      <c r="D126">
        <f t="shared" si="5"/>
        <v>1.0044772960025909</v>
      </c>
      <c r="E126">
        <f t="shared" si="6"/>
        <v>1.0089746381846767</v>
      </c>
      <c r="F126">
        <f t="shared" si="7"/>
        <v>3.0255340241041893E-2</v>
      </c>
    </row>
    <row r="127" spans="1:6" x14ac:dyDescent="0.3">
      <c r="A127">
        <v>44.736499999999999</v>
      </c>
      <c r="B127">
        <v>0.91629073187415511</v>
      </c>
      <c r="C127">
        <f t="shared" si="4"/>
        <v>38.932145205210482</v>
      </c>
      <c r="D127">
        <f t="shared" si="5"/>
        <v>5.8043547947895178</v>
      </c>
      <c r="E127">
        <f t="shared" si="6"/>
        <v>33.690534583796065</v>
      </c>
      <c r="F127">
        <f t="shared" si="7"/>
        <v>0.12974539346595101</v>
      </c>
    </row>
    <row r="128" spans="1:6" x14ac:dyDescent="0.3">
      <c r="A128">
        <v>37.962800000000001</v>
      </c>
      <c r="B128">
        <v>1.2527629684953681</v>
      </c>
      <c r="C128">
        <f t="shared" si="4"/>
        <v>33.518649880277394</v>
      </c>
      <c r="D128">
        <f t="shared" si="5"/>
        <v>4.4441501197226074</v>
      </c>
      <c r="E128">
        <f t="shared" si="6"/>
        <v>19.750470286630467</v>
      </c>
      <c r="F128">
        <f t="shared" si="7"/>
        <v>0.11706592031469247</v>
      </c>
    </row>
    <row r="129" spans="1:6" x14ac:dyDescent="0.3">
      <c r="A129">
        <v>29.0307</v>
      </c>
      <c r="B129">
        <v>1.33500106673234</v>
      </c>
      <c r="C129">
        <f t="shared" si="4"/>
        <v>32.195522703997412</v>
      </c>
      <c r="D129">
        <f t="shared" si="5"/>
        <v>-3.1648227039974124</v>
      </c>
      <c r="E129">
        <f t="shared" si="6"/>
        <v>10.016102747737493</v>
      </c>
      <c r="F129">
        <f t="shared" si="7"/>
        <v>0.10901641035171086</v>
      </c>
    </row>
    <row r="130" spans="1:6" x14ac:dyDescent="0.3">
      <c r="A130">
        <v>46.8</v>
      </c>
      <c r="B130">
        <v>0.78845736036427028</v>
      </c>
      <c r="C130">
        <f t="shared" ref="C130:C193" si="8">$I$19+($I$20*B130)</f>
        <v>40.988853853711099</v>
      </c>
      <c r="D130">
        <f t="shared" si="5"/>
        <v>5.8111461462888983</v>
      </c>
      <c r="E130">
        <f t="shared" si="6"/>
        <v>33.769419533528314</v>
      </c>
      <c r="F130">
        <f t="shared" si="7"/>
        <v>0.12416978945061749</v>
      </c>
    </row>
    <row r="131" spans="1:6" x14ac:dyDescent="0.3">
      <c r="A131">
        <v>46.8</v>
      </c>
      <c r="B131">
        <v>0.78845736036427028</v>
      </c>
      <c r="C131">
        <f t="shared" si="8"/>
        <v>40.988853853711099</v>
      </c>
      <c r="D131">
        <f t="shared" ref="D131:D194" si="9">A131-C131</f>
        <v>5.8111461462888983</v>
      </c>
      <c r="E131">
        <f t="shared" ref="E131:E194" si="10">D131^2</f>
        <v>33.769419533528314</v>
      </c>
      <c r="F131">
        <f t="shared" ref="F131:F194" si="11">ABS(D131)/A131</f>
        <v>0.12416978945061749</v>
      </c>
    </row>
    <row r="132" spans="1:6" x14ac:dyDescent="0.3">
      <c r="A132">
        <v>51.9</v>
      </c>
      <c r="B132">
        <v>0.78845736036427028</v>
      </c>
      <c r="C132">
        <f t="shared" si="8"/>
        <v>40.988853853711099</v>
      </c>
      <c r="D132">
        <f t="shared" si="9"/>
        <v>10.9111461462889</v>
      </c>
      <c r="E132">
        <f t="shared" si="10"/>
        <v>119.05311022567511</v>
      </c>
      <c r="F132">
        <f t="shared" si="11"/>
        <v>0.21023402979362044</v>
      </c>
    </row>
    <row r="133" spans="1:6" x14ac:dyDescent="0.3">
      <c r="A133">
        <v>51.9</v>
      </c>
      <c r="B133">
        <v>0.78845736036427028</v>
      </c>
      <c r="C133">
        <f t="shared" si="8"/>
        <v>40.988853853711099</v>
      </c>
      <c r="D133">
        <f t="shared" si="9"/>
        <v>10.9111461462889</v>
      </c>
      <c r="E133">
        <f t="shared" si="10"/>
        <v>119.05311022567511</v>
      </c>
      <c r="F133">
        <f t="shared" si="11"/>
        <v>0.21023402979362044</v>
      </c>
    </row>
    <row r="134" spans="1:6" x14ac:dyDescent="0.3">
      <c r="A134">
        <v>41.2</v>
      </c>
      <c r="B134">
        <v>0.69314718055994529</v>
      </c>
      <c r="C134">
        <f t="shared" si="8"/>
        <v>42.522297498186568</v>
      </c>
      <c r="D134">
        <f t="shared" si="9"/>
        <v>-1.3222974981865647</v>
      </c>
      <c r="E134">
        <f t="shared" si="10"/>
        <v>1.7484706737104481</v>
      </c>
      <c r="F134">
        <f t="shared" si="11"/>
        <v>3.2094599470547686E-2</v>
      </c>
    </row>
    <row r="135" spans="1:6" x14ac:dyDescent="0.3">
      <c r="A135">
        <v>37.5</v>
      </c>
      <c r="B135">
        <v>0.69314718055994529</v>
      </c>
      <c r="C135">
        <f t="shared" si="8"/>
        <v>42.522297498186568</v>
      </c>
      <c r="D135">
        <f t="shared" si="9"/>
        <v>-5.0222974981865676</v>
      </c>
      <c r="E135">
        <f t="shared" si="10"/>
        <v>25.223472160291056</v>
      </c>
      <c r="F135">
        <f t="shared" si="11"/>
        <v>0.13392793328497513</v>
      </c>
    </row>
    <row r="136" spans="1:6" x14ac:dyDescent="0.3">
      <c r="A136">
        <v>38.200000000000003</v>
      </c>
      <c r="B136">
        <v>0.87546873735389985</v>
      </c>
      <c r="C136">
        <f t="shared" si="8"/>
        <v>39.588929487649295</v>
      </c>
      <c r="D136">
        <f t="shared" si="9"/>
        <v>-1.3889294876492926</v>
      </c>
      <c r="E136">
        <f t="shared" si="10"/>
        <v>1.9291251216617264</v>
      </c>
      <c r="F136">
        <f t="shared" si="11"/>
        <v>3.6359410671447448E-2</v>
      </c>
    </row>
    <row r="137" spans="1:6" x14ac:dyDescent="0.3">
      <c r="A137">
        <v>47.2</v>
      </c>
      <c r="B137">
        <v>0.58778666490211906</v>
      </c>
      <c r="C137">
        <f t="shared" si="8"/>
        <v>44.217440802352492</v>
      </c>
      <c r="D137">
        <f t="shared" si="9"/>
        <v>2.982559197647511</v>
      </c>
      <c r="E137">
        <f t="shared" si="10"/>
        <v>8.8956593674717652</v>
      </c>
      <c r="F137">
        <f t="shared" si="11"/>
        <v>6.3189813509481163E-2</v>
      </c>
    </row>
    <row r="138" spans="1:6" x14ac:dyDescent="0.3">
      <c r="A138">
        <v>46.9</v>
      </c>
      <c r="B138">
        <v>0.58778666490211906</v>
      </c>
      <c r="C138">
        <f t="shared" si="8"/>
        <v>44.217440802352492</v>
      </c>
      <c r="D138">
        <f t="shared" si="9"/>
        <v>2.6825591976475067</v>
      </c>
      <c r="E138">
        <f t="shared" si="10"/>
        <v>7.1961238488832349</v>
      </c>
      <c r="F138">
        <f t="shared" si="11"/>
        <v>5.7197424256876475E-2</v>
      </c>
    </row>
    <row r="139" spans="1:6" x14ac:dyDescent="0.3">
      <c r="A139">
        <v>48.862200000000001</v>
      </c>
      <c r="B139">
        <v>0.40546510810816438</v>
      </c>
      <c r="C139">
        <f t="shared" si="8"/>
        <v>47.150808812889764</v>
      </c>
      <c r="D139">
        <f t="shared" si="9"/>
        <v>1.7113911871102374</v>
      </c>
      <c r="E139">
        <f t="shared" si="10"/>
        <v>2.9288597953185875</v>
      </c>
      <c r="F139">
        <f t="shared" si="11"/>
        <v>3.5024849210846774E-2</v>
      </c>
    </row>
    <row r="140" spans="1:6" x14ac:dyDescent="0.3">
      <c r="A140">
        <v>50.672499999999999</v>
      </c>
      <c r="B140">
        <v>0.40546510810816438</v>
      </c>
      <c r="C140">
        <f t="shared" si="8"/>
        <v>47.150808812889764</v>
      </c>
      <c r="D140">
        <f t="shared" si="9"/>
        <v>3.5216911871102354</v>
      </c>
      <c r="E140">
        <f t="shared" si="10"/>
        <v>12.402308817369899</v>
      </c>
      <c r="F140">
        <f t="shared" si="11"/>
        <v>6.9499061366820963E-2</v>
      </c>
    </row>
    <row r="141" spans="1:6" x14ac:dyDescent="0.3">
      <c r="A141">
        <v>41.521000000000001</v>
      </c>
      <c r="B141">
        <v>0.69314718055994529</v>
      </c>
      <c r="C141">
        <f t="shared" si="8"/>
        <v>42.522297498186568</v>
      </c>
      <c r="D141">
        <f t="shared" si="9"/>
        <v>-1.0012974981865668</v>
      </c>
      <c r="E141">
        <f t="shared" si="10"/>
        <v>1.0025966798746777</v>
      </c>
      <c r="F141">
        <f t="shared" si="11"/>
        <v>2.4115447561151387E-2</v>
      </c>
    </row>
    <row r="142" spans="1:6" x14ac:dyDescent="0.3">
      <c r="A142">
        <v>41.315600000000003</v>
      </c>
      <c r="B142">
        <v>0.69314718055994529</v>
      </c>
      <c r="C142">
        <f t="shared" si="8"/>
        <v>42.522297498186568</v>
      </c>
      <c r="D142">
        <f t="shared" si="9"/>
        <v>-1.2066974981865641</v>
      </c>
      <c r="E142">
        <f t="shared" si="10"/>
        <v>1.456118852129713</v>
      </c>
      <c r="F142">
        <f t="shared" si="11"/>
        <v>2.9206824981037768E-2</v>
      </c>
    </row>
    <row r="143" spans="1:6" x14ac:dyDescent="0.3">
      <c r="A143">
        <v>40.799999999999997</v>
      </c>
      <c r="B143">
        <v>0.91629073187415511</v>
      </c>
      <c r="C143">
        <f t="shared" si="8"/>
        <v>38.932145205210482</v>
      </c>
      <c r="D143">
        <f t="shared" si="9"/>
        <v>1.8678547947895154</v>
      </c>
      <c r="E143">
        <f t="shared" si="10"/>
        <v>3.4888815344181827</v>
      </c>
      <c r="F143">
        <f t="shared" si="11"/>
        <v>4.5780754774252835E-2</v>
      </c>
    </row>
    <row r="144" spans="1:6" x14ac:dyDescent="0.3">
      <c r="A144">
        <v>38.4</v>
      </c>
      <c r="B144">
        <v>0.91629073187415511</v>
      </c>
      <c r="C144">
        <f t="shared" si="8"/>
        <v>38.932145205210482</v>
      </c>
      <c r="D144">
        <f t="shared" si="9"/>
        <v>-0.53214520521048314</v>
      </c>
      <c r="E144">
        <f t="shared" si="10"/>
        <v>0.28317851942850719</v>
      </c>
      <c r="F144">
        <f t="shared" si="11"/>
        <v>1.3857948052356333E-2</v>
      </c>
    </row>
    <row r="145" spans="1:6" x14ac:dyDescent="0.3">
      <c r="A145">
        <v>38.6</v>
      </c>
      <c r="B145">
        <v>0.91629073187415511</v>
      </c>
      <c r="C145">
        <f t="shared" si="8"/>
        <v>38.932145205210482</v>
      </c>
      <c r="D145">
        <f t="shared" si="9"/>
        <v>-0.3321452052104803</v>
      </c>
      <c r="E145">
        <f t="shared" si="10"/>
        <v>0.11032043734431207</v>
      </c>
      <c r="F145">
        <f t="shared" si="11"/>
        <v>8.6047980624476758E-3</v>
      </c>
    </row>
    <row r="146" spans="1:6" x14ac:dyDescent="0.3">
      <c r="A146">
        <v>42.3</v>
      </c>
      <c r="B146">
        <v>0.87546873735389985</v>
      </c>
      <c r="C146">
        <f t="shared" si="8"/>
        <v>39.588929487649295</v>
      </c>
      <c r="D146">
        <f t="shared" si="9"/>
        <v>2.7110705123507017</v>
      </c>
      <c r="E146">
        <f t="shared" si="10"/>
        <v>7.3499033229374966</v>
      </c>
      <c r="F146">
        <f t="shared" si="11"/>
        <v>6.4091501474011867E-2</v>
      </c>
    </row>
    <row r="147" spans="1:6" x14ac:dyDescent="0.3">
      <c r="A147">
        <v>37.6</v>
      </c>
      <c r="B147">
        <v>1.2527629684953681</v>
      </c>
      <c r="C147">
        <f t="shared" si="8"/>
        <v>33.518649880277394</v>
      </c>
      <c r="D147">
        <f t="shared" si="9"/>
        <v>4.0813501197226074</v>
      </c>
      <c r="E147">
        <f t="shared" si="10"/>
        <v>16.657418799759743</v>
      </c>
      <c r="F147">
        <f t="shared" si="11"/>
        <v>0.10854654573730338</v>
      </c>
    </row>
    <row r="148" spans="1:6" x14ac:dyDescent="0.3">
      <c r="A148">
        <v>42.575000000000003</v>
      </c>
      <c r="B148">
        <v>0.69314718055994529</v>
      </c>
      <c r="C148">
        <f t="shared" si="8"/>
        <v>42.522297498186568</v>
      </c>
      <c r="D148">
        <f t="shared" si="9"/>
        <v>5.2702501813435276E-2</v>
      </c>
      <c r="E148">
        <f t="shared" si="10"/>
        <v>2.7775536973951485E-3</v>
      </c>
      <c r="F148">
        <f t="shared" si="11"/>
        <v>1.2378743819949564E-3</v>
      </c>
    </row>
    <row r="149" spans="1:6" x14ac:dyDescent="0.3">
      <c r="A149">
        <v>34.1</v>
      </c>
      <c r="B149">
        <v>1.0986122886681098</v>
      </c>
      <c r="C149">
        <f t="shared" si="8"/>
        <v>35.998777194673202</v>
      </c>
      <c r="D149">
        <f t="shared" si="9"/>
        <v>-1.8987771946732011</v>
      </c>
      <c r="E149">
        <f t="shared" si="10"/>
        <v>3.6053548350110312</v>
      </c>
      <c r="F149">
        <f t="shared" si="11"/>
        <v>5.5682615679566012E-2</v>
      </c>
    </row>
    <row r="150" spans="1:6" x14ac:dyDescent="0.3">
      <c r="A150">
        <v>35</v>
      </c>
      <c r="B150">
        <v>1.0986122886681098</v>
      </c>
      <c r="C150">
        <f t="shared" si="8"/>
        <v>35.998777194673202</v>
      </c>
      <c r="D150">
        <f t="shared" si="9"/>
        <v>-0.99877719467320247</v>
      </c>
      <c r="E150">
        <f t="shared" si="10"/>
        <v>0.99755588459927214</v>
      </c>
      <c r="F150">
        <f t="shared" si="11"/>
        <v>2.8536491276377213E-2</v>
      </c>
    </row>
    <row r="151" spans="1:6" x14ac:dyDescent="0.3">
      <c r="A151">
        <v>21.006</v>
      </c>
      <c r="B151">
        <v>1.9169226121820611</v>
      </c>
      <c r="C151">
        <f t="shared" si="8"/>
        <v>22.832998183686691</v>
      </c>
      <c r="D151">
        <f t="shared" si="9"/>
        <v>-1.8269981836866904</v>
      </c>
      <c r="E151">
        <f t="shared" si="10"/>
        <v>3.3379223631944659</v>
      </c>
      <c r="F151">
        <f t="shared" si="11"/>
        <v>8.6975063490749807E-2</v>
      </c>
    </row>
    <row r="152" spans="1:6" x14ac:dyDescent="0.3">
      <c r="A152">
        <v>39.710299999999997</v>
      </c>
      <c r="B152">
        <v>1.0986122886681098</v>
      </c>
      <c r="C152">
        <f t="shared" si="8"/>
        <v>35.998777194673202</v>
      </c>
      <c r="D152">
        <f t="shared" si="9"/>
        <v>3.7115228053267941</v>
      </c>
      <c r="E152">
        <f t="shared" si="10"/>
        <v>13.775401534460876</v>
      </c>
      <c r="F152">
        <f t="shared" si="11"/>
        <v>9.3464990325603042E-2</v>
      </c>
    </row>
    <row r="153" spans="1:6" x14ac:dyDescent="0.3">
      <c r="A153">
        <v>38.7896</v>
      </c>
      <c r="B153">
        <v>1.0986122886681098</v>
      </c>
      <c r="C153">
        <f t="shared" si="8"/>
        <v>35.998777194673202</v>
      </c>
      <c r="D153">
        <f t="shared" si="9"/>
        <v>2.7908228053267976</v>
      </c>
      <c r="E153">
        <f t="shared" si="10"/>
        <v>7.7886919307321367</v>
      </c>
      <c r="F153">
        <f t="shared" si="11"/>
        <v>7.1947707770299199E-2</v>
      </c>
    </row>
    <row r="154" spans="1:6" x14ac:dyDescent="0.3">
      <c r="A154">
        <v>35.540399999999998</v>
      </c>
      <c r="B154">
        <v>1.0986122886681098</v>
      </c>
      <c r="C154">
        <f t="shared" si="8"/>
        <v>35.998777194673202</v>
      </c>
      <c r="D154">
        <f t="shared" si="9"/>
        <v>-0.45837719467320426</v>
      </c>
      <c r="E154">
        <f t="shared" si="10"/>
        <v>0.2101096525964766</v>
      </c>
      <c r="F154">
        <f t="shared" si="11"/>
        <v>1.2897356098220738E-2</v>
      </c>
    </row>
    <row r="155" spans="1:6" x14ac:dyDescent="0.3">
      <c r="A155">
        <v>51.1</v>
      </c>
      <c r="B155">
        <v>1.0986122886681098</v>
      </c>
      <c r="C155">
        <f t="shared" si="8"/>
        <v>35.998777194673202</v>
      </c>
      <c r="D155">
        <f t="shared" si="9"/>
        <v>15.101222805326799</v>
      </c>
      <c r="E155">
        <f t="shared" si="10"/>
        <v>228.04693021612221</v>
      </c>
      <c r="F155">
        <f t="shared" si="11"/>
        <v>0.2955229511805636</v>
      </c>
    </row>
    <row r="156" spans="1:6" x14ac:dyDescent="0.3">
      <c r="A156">
        <v>35.708100000000002</v>
      </c>
      <c r="B156">
        <v>1.0986122886681098</v>
      </c>
      <c r="C156">
        <f t="shared" si="8"/>
        <v>35.998777194673202</v>
      </c>
      <c r="D156">
        <f t="shared" si="9"/>
        <v>-0.29067719467320075</v>
      </c>
      <c r="E156">
        <f t="shared" si="10"/>
        <v>8.4493231503081842E-2</v>
      </c>
      <c r="F156">
        <f t="shared" si="11"/>
        <v>8.1403713631697221E-3</v>
      </c>
    </row>
    <row r="157" spans="1:6" x14ac:dyDescent="0.3">
      <c r="A157">
        <v>34.285299999999999</v>
      </c>
      <c r="B157">
        <v>1.0986122886681098</v>
      </c>
      <c r="C157">
        <f t="shared" si="8"/>
        <v>35.998777194673202</v>
      </c>
      <c r="D157">
        <f t="shared" si="9"/>
        <v>-1.713477194673203</v>
      </c>
      <c r="E157">
        <f t="shared" si="10"/>
        <v>2.9360040966651497</v>
      </c>
      <c r="F157">
        <f t="shared" si="11"/>
        <v>4.9977022066985066E-2</v>
      </c>
    </row>
    <row r="158" spans="1:6" x14ac:dyDescent="0.3">
      <c r="A158">
        <v>28.4</v>
      </c>
      <c r="B158">
        <v>1.3862943611198906</v>
      </c>
      <c r="C158">
        <f t="shared" si="8"/>
        <v>31.370265879970006</v>
      </c>
      <c r="D158">
        <f t="shared" si="9"/>
        <v>-2.9702658799700075</v>
      </c>
      <c r="E158">
        <f t="shared" si="10"/>
        <v>8.8224793977140035</v>
      </c>
      <c r="F158">
        <f t="shared" si="11"/>
        <v>0.10458682675950731</v>
      </c>
    </row>
    <row r="159" spans="1:6" x14ac:dyDescent="0.3">
      <c r="A159">
        <v>47.9</v>
      </c>
      <c r="B159">
        <v>0.47000362924573563</v>
      </c>
      <c r="C159">
        <f t="shared" si="8"/>
        <v>46.112449791162653</v>
      </c>
      <c r="D159">
        <f t="shared" si="9"/>
        <v>1.7875502088373452</v>
      </c>
      <c r="E159">
        <f t="shared" si="10"/>
        <v>3.1953357491144363</v>
      </c>
      <c r="F159">
        <f t="shared" si="11"/>
        <v>3.7318375967376728E-2</v>
      </c>
    </row>
    <row r="160" spans="1:6" x14ac:dyDescent="0.3">
      <c r="A160">
        <v>48.9</v>
      </c>
      <c r="B160">
        <v>0.47000362924573563</v>
      </c>
      <c r="C160">
        <f t="shared" si="8"/>
        <v>46.112449791162653</v>
      </c>
      <c r="D160">
        <f t="shared" si="9"/>
        <v>2.7875502088373452</v>
      </c>
      <c r="E160">
        <f t="shared" si="10"/>
        <v>7.7704361667891266</v>
      </c>
      <c r="F160">
        <f t="shared" si="11"/>
        <v>5.7005116745139986E-2</v>
      </c>
    </row>
    <row r="161" spans="1:6" x14ac:dyDescent="0.3">
      <c r="A161">
        <v>40.4</v>
      </c>
      <c r="B161">
        <v>1.2809338454620642</v>
      </c>
      <c r="C161">
        <f t="shared" si="8"/>
        <v>33.06540918413593</v>
      </c>
      <c r="D161">
        <f t="shared" si="9"/>
        <v>7.3345908158640682</v>
      </c>
      <c r="E161">
        <f t="shared" si="10"/>
        <v>53.796222436157535</v>
      </c>
      <c r="F161">
        <f t="shared" si="11"/>
        <v>0.18154927762039774</v>
      </c>
    </row>
    <row r="162" spans="1:6" x14ac:dyDescent="0.3">
      <c r="A162">
        <v>40</v>
      </c>
      <c r="B162">
        <v>1.2809338454620642</v>
      </c>
      <c r="C162">
        <f t="shared" si="8"/>
        <v>33.06540918413593</v>
      </c>
      <c r="D162">
        <f t="shared" si="9"/>
        <v>6.9345908158640697</v>
      </c>
      <c r="E162">
        <f t="shared" si="10"/>
        <v>48.088549783466306</v>
      </c>
      <c r="F162">
        <f t="shared" si="11"/>
        <v>0.17336477039660175</v>
      </c>
    </row>
    <row r="163" spans="1:6" x14ac:dyDescent="0.3">
      <c r="A163">
        <v>33.799999999999997</v>
      </c>
      <c r="B163">
        <v>1.824549292051046</v>
      </c>
      <c r="C163">
        <f t="shared" si="8"/>
        <v>24.319190749526072</v>
      </c>
      <c r="D163">
        <f t="shared" si="9"/>
        <v>9.480809250473925</v>
      </c>
      <c r="E163">
        <f t="shared" si="10"/>
        <v>89.885744043871952</v>
      </c>
      <c r="F163">
        <f t="shared" si="11"/>
        <v>0.28049731510277887</v>
      </c>
    </row>
    <row r="164" spans="1:6" x14ac:dyDescent="0.3">
      <c r="A164">
        <v>46.8</v>
      </c>
      <c r="B164">
        <v>0.78845736036427028</v>
      </c>
      <c r="C164">
        <f t="shared" si="8"/>
        <v>40.988853853711099</v>
      </c>
      <c r="D164">
        <f t="shared" si="9"/>
        <v>5.8111461462888983</v>
      </c>
      <c r="E164">
        <f t="shared" si="10"/>
        <v>33.769419533528314</v>
      </c>
      <c r="F164">
        <f t="shared" si="11"/>
        <v>0.12416978945061749</v>
      </c>
    </row>
    <row r="165" spans="1:6" x14ac:dyDescent="0.3">
      <c r="A165">
        <v>36.5</v>
      </c>
      <c r="B165">
        <v>0.99325177301028345</v>
      </c>
      <c r="C165">
        <f t="shared" si="8"/>
        <v>37.693920498839127</v>
      </c>
      <c r="D165">
        <f t="shared" si="9"/>
        <v>-1.1939204988391268</v>
      </c>
      <c r="E165">
        <f t="shared" si="10"/>
        <v>1.4254461575482693</v>
      </c>
      <c r="F165">
        <f t="shared" si="11"/>
        <v>3.2710150653126761E-2</v>
      </c>
    </row>
    <row r="166" spans="1:6" x14ac:dyDescent="0.3">
      <c r="A166">
        <v>33.6</v>
      </c>
      <c r="B166">
        <v>1.7404661748405046</v>
      </c>
      <c r="C166">
        <f t="shared" si="8"/>
        <v>25.67200240048405</v>
      </c>
      <c r="D166">
        <f t="shared" si="9"/>
        <v>7.9279975995159511</v>
      </c>
      <c r="E166">
        <f t="shared" si="10"/>
        <v>62.853145937930684</v>
      </c>
      <c r="F166">
        <f t="shared" si="11"/>
        <v>0.2359523095094033</v>
      </c>
    </row>
    <row r="167" spans="1:6" x14ac:dyDescent="0.3">
      <c r="A167">
        <v>47.327800000000003</v>
      </c>
      <c r="B167">
        <v>0.69314718055994529</v>
      </c>
      <c r="C167">
        <f t="shared" si="8"/>
        <v>42.522297498186568</v>
      </c>
      <c r="D167">
        <f t="shared" si="9"/>
        <v>4.8055025018134359</v>
      </c>
      <c r="E167">
        <f t="shared" si="10"/>
        <v>23.09285429493519</v>
      </c>
      <c r="F167">
        <f t="shared" si="11"/>
        <v>0.10153657051063932</v>
      </c>
    </row>
    <row r="168" spans="1:6" x14ac:dyDescent="0.3">
      <c r="A168">
        <v>43.5</v>
      </c>
      <c r="B168">
        <v>0.87546873735389985</v>
      </c>
      <c r="C168">
        <f t="shared" si="8"/>
        <v>39.588929487649295</v>
      </c>
      <c r="D168">
        <f t="shared" si="9"/>
        <v>3.9110705123507046</v>
      </c>
      <c r="E168">
        <f t="shared" si="10"/>
        <v>15.296472552579203</v>
      </c>
      <c r="F168">
        <f t="shared" si="11"/>
        <v>8.9909666950590911E-2</v>
      </c>
    </row>
    <row r="169" spans="1:6" x14ac:dyDescent="0.3">
      <c r="A169">
        <v>43.3</v>
      </c>
      <c r="B169">
        <v>0.87546873735389985</v>
      </c>
      <c r="C169">
        <f t="shared" si="8"/>
        <v>39.588929487649295</v>
      </c>
      <c r="D169">
        <f t="shared" si="9"/>
        <v>3.7110705123507017</v>
      </c>
      <c r="E169">
        <f t="shared" si="10"/>
        <v>13.7720443476389</v>
      </c>
      <c r="F169">
        <f t="shared" si="11"/>
        <v>8.5706016451517361E-2</v>
      </c>
    </row>
    <row r="170" spans="1:6" x14ac:dyDescent="0.3">
      <c r="A170">
        <v>35.5</v>
      </c>
      <c r="B170">
        <v>1.2527629684953681</v>
      </c>
      <c r="C170">
        <f t="shared" si="8"/>
        <v>33.518649880277394</v>
      </c>
      <c r="D170">
        <f t="shared" si="9"/>
        <v>1.981350119722606</v>
      </c>
      <c r="E170">
        <f t="shared" si="10"/>
        <v>3.9257482969247852</v>
      </c>
      <c r="F170">
        <f t="shared" si="11"/>
        <v>5.58126794288058E-2</v>
      </c>
    </row>
    <row r="171" spans="1:6" x14ac:dyDescent="0.3">
      <c r="A171">
        <v>39.9</v>
      </c>
      <c r="B171">
        <v>1.2527629684953681</v>
      </c>
      <c r="C171">
        <f t="shared" si="8"/>
        <v>33.518649880277394</v>
      </c>
      <c r="D171">
        <f t="shared" si="9"/>
        <v>6.3813501197226046</v>
      </c>
      <c r="E171">
        <f t="shared" si="10"/>
        <v>40.721629350483703</v>
      </c>
      <c r="F171">
        <f t="shared" si="11"/>
        <v>0.15993358696046628</v>
      </c>
    </row>
    <row r="172" spans="1:6" x14ac:dyDescent="0.3">
      <c r="A172">
        <v>62.267400000000002</v>
      </c>
      <c r="B172">
        <v>0.26236426446749106</v>
      </c>
      <c r="C172">
        <f t="shared" si="8"/>
        <v>49.45315552601506</v>
      </c>
      <c r="D172">
        <f t="shared" si="9"/>
        <v>12.814244473984942</v>
      </c>
      <c r="E172">
        <f t="shared" si="10"/>
        <v>164.20486143905364</v>
      </c>
      <c r="F172">
        <f t="shared" si="11"/>
        <v>0.205793793766641</v>
      </c>
    </row>
    <row r="173" spans="1:6" x14ac:dyDescent="0.3">
      <c r="A173">
        <v>61.2</v>
      </c>
      <c r="B173">
        <v>0.26236426446749106</v>
      </c>
      <c r="C173">
        <f t="shared" si="8"/>
        <v>49.45315552601506</v>
      </c>
      <c r="D173">
        <f t="shared" si="9"/>
        <v>11.746844473984943</v>
      </c>
      <c r="E173">
        <f t="shared" si="10"/>
        <v>137.98835509599058</v>
      </c>
      <c r="F173">
        <f t="shared" si="11"/>
        <v>0.19194190316968859</v>
      </c>
    </row>
    <row r="174" spans="1:6" x14ac:dyDescent="0.3">
      <c r="A174">
        <v>50.4</v>
      </c>
      <c r="B174">
        <v>0.47000362924573563</v>
      </c>
      <c r="C174">
        <f t="shared" si="8"/>
        <v>46.112449791162653</v>
      </c>
      <c r="D174">
        <f t="shared" si="9"/>
        <v>4.2875502088373452</v>
      </c>
      <c r="E174">
        <f t="shared" si="10"/>
        <v>18.383086793301164</v>
      </c>
      <c r="F174">
        <f t="shared" si="11"/>
        <v>8.5070440651534629E-2</v>
      </c>
    </row>
    <row r="175" spans="1:6" x14ac:dyDescent="0.3">
      <c r="A175">
        <v>48.2</v>
      </c>
      <c r="B175">
        <v>0.47000362924573563</v>
      </c>
      <c r="C175">
        <f t="shared" si="8"/>
        <v>46.112449791162653</v>
      </c>
      <c r="D175">
        <f t="shared" si="9"/>
        <v>2.0875502088373494</v>
      </c>
      <c r="E175">
        <f t="shared" si="10"/>
        <v>4.357865874416861</v>
      </c>
      <c r="F175">
        <f t="shared" si="11"/>
        <v>4.3310170307828827E-2</v>
      </c>
    </row>
    <row r="176" spans="1:6" x14ac:dyDescent="0.3">
      <c r="A176">
        <v>50.820500000000003</v>
      </c>
      <c r="B176">
        <v>0.47000362924573563</v>
      </c>
      <c r="C176">
        <f t="shared" si="8"/>
        <v>46.112449791162653</v>
      </c>
      <c r="D176">
        <f t="shared" si="9"/>
        <v>4.7080502088373493</v>
      </c>
      <c r="E176">
        <f t="shared" si="10"/>
        <v>22.165736768933407</v>
      </c>
      <c r="F176">
        <f t="shared" si="11"/>
        <v>9.2640769154914829E-2</v>
      </c>
    </row>
    <row r="177" spans="1:6" x14ac:dyDescent="0.3">
      <c r="A177">
        <v>47.296399999999998</v>
      </c>
      <c r="B177">
        <v>0.69314718055994529</v>
      </c>
      <c r="C177">
        <f t="shared" si="8"/>
        <v>42.522297498186568</v>
      </c>
      <c r="D177">
        <f t="shared" si="9"/>
        <v>4.7741025018134309</v>
      </c>
      <c r="E177">
        <f t="shared" si="10"/>
        <v>22.792054697821261</v>
      </c>
      <c r="F177">
        <f t="shared" si="11"/>
        <v>0.10094008215875692</v>
      </c>
    </row>
    <row r="178" spans="1:6" x14ac:dyDescent="0.3">
      <c r="A178">
        <v>50.9</v>
      </c>
      <c r="B178">
        <v>0.69314718055994529</v>
      </c>
      <c r="C178">
        <f t="shared" si="8"/>
        <v>42.522297498186568</v>
      </c>
      <c r="D178">
        <f t="shared" si="9"/>
        <v>8.377702501813431</v>
      </c>
      <c r="E178">
        <f t="shared" si="10"/>
        <v>70.185899208891016</v>
      </c>
      <c r="F178">
        <f t="shared" si="11"/>
        <v>0.16459140475075504</v>
      </c>
    </row>
    <row r="179" spans="1:6" x14ac:dyDescent="0.3">
      <c r="A179">
        <v>44.344000000000001</v>
      </c>
      <c r="B179">
        <v>0.87546873735389985</v>
      </c>
      <c r="C179">
        <f t="shared" si="8"/>
        <v>39.588929487649295</v>
      </c>
      <c r="D179">
        <f t="shared" si="9"/>
        <v>4.7550705123507058</v>
      </c>
      <c r="E179">
        <f t="shared" si="10"/>
        <v>22.610695577427204</v>
      </c>
      <c r="F179">
        <f t="shared" si="11"/>
        <v>0.10723142955869353</v>
      </c>
    </row>
    <row r="180" spans="1:6" x14ac:dyDescent="0.3">
      <c r="A180">
        <v>44.6</v>
      </c>
      <c r="B180">
        <v>0.87546873735389985</v>
      </c>
      <c r="C180">
        <f t="shared" si="8"/>
        <v>39.588929487649295</v>
      </c>
      <c r="D180">
        <f t="shared" si="9"/>
        <v>5.011070512350706</v>
      </c>
      <c r="E180">
        <f t="shared" si="10"/>
        <v>25.110827679750766</v>
      </c>
      <c r="F180">
        <f t="shared" si="11"/>
        <v>0.11235584108409655</v>
      </c>
    </row>
    <row r="181" spans="1:6" x14ac:dyDescent="0.3">
      <c r="A181">
        <v>48.318800000000003</v>
      </c>
      <c r="B181">
        <v>0.47000362924573563</v>
      </c>
      <c r="C181">
        <f t="shared" si="8"/>
        <v>46.112449791162653</v>
      </c>
      <c r="D181">
        <f t="shared" si="9"/>
        <v>2.2063502088373497</v>
      </c>
      <c r="E181">
        <f t="shared" si="10"/>
        <v>4.8679812440366161</v>
      </c>
      <c r="F181">
        <f t="shared" si="11"/>
        <v>4.5662355208269854E-2</v>
      </c>
    </row>
    <row r="182" spans="1:6" x14ac:dyDescent="0.3">
      <c r="A182">
        <v>35.349400000000003</v>
      </c>
      <c r="B182">
        <v>1.2527629684953681</v>
      </c>
      <c r="C182">
        <f t="shared" si="8"/>
        <v>33.518649880277394</v>
      </c>
      <c r="D182">
        <f t="shared" si="9"/>
        <v>1.8307501197226088</v>
      </c>
      <c r="E182">
        <f t="shared" si="10"/>
        <v>3.3516460008643465</v>
      </c>
      <c r="F182">
        <f t="shared" si="11"/>
        <v>5.179013278082821E-2</v>
      </c>
    </row>
    <row r="183" spans="1:6" x14ac:dyDescent="0.3">
      <c r="A183">
        <v>47.408099999999997</v>
      </c>
      <c r="B183">
        <v>0.87546873735389985</v>
      </c>
      <c r="C183">
        <f t="shared" si="8"/>
        <v>39.588929487649295</v>
      </c>
      <c r="D183">
        <f t="shared" si="9"/>
        <v>7.819170512350702</v>
      </c>
      <c r="E183">
        <f t="shared" si="10"/>
        <v>61.13942750121474</v>
      </c>
      <c r="F183">
        <f t="shared" si="11"/>
        <v>0.16493321842365971</v>
      </c>
    </row>
    <row r="184" spans="1:6" x14ac:dyDescent="0.3">
      <c r="A184">
        <v>46.624000000000002</v>
      </c>
      <c r="B184">
        <v>0.69314718055994529</v>
      </c>
      <c r="C184">
        <f t="shared" si="8"/>
        <v>42.522297498186568</v>
      </c>
      <c r="D184">
        <f t="shared" si="9"/>
        <v>4.1017025018134348</v>
      </c>
      <c r="E184">
        <f t="shared" si="10"/>
        <v>16.823963413382589</v>
      </c>
      <c r="F184">
        <f t="shared" si="11"/>
        <v>8.7974058463740443E-2</v>
      </c>
    </row>
    <row r="185" spans="1:6" x14ac:dyDescent="0.3">
      <c r="A185">
        <v>46.438699999999997</v>
      </c>
      <c r="B185">
        <v>0.69314718055994529</v>
      </c>
      <c r="C185">
        <f t="shared" si="8"/>
        <v>42.522297498186568</v>
      </c>
      <c r="D185">
        <f t="shared" si="9"/>
        <v>3.9164025018134296</v>
      </c>
      <c r="E185">
        <f t="shared" si="10"/>
        <v>15.338208556210491</v>
      </c>
      <c r="F185">
        <f t="shared" si="11"/>
        <v>8.4334886674550108E-2</v>
      </c>
    </row>
    <row r="186" spans="1:6" x14ac:dyDescent="0.3">
      <c r="A186">
        <v>40.887300000000003</v>
      </c>
      <c r="B186">
        <v>0.91629073187415511</v>
      </c>
      <c r="C186">
        <f t="shared" si="8"/>
        <v>38.932145205210482</v>
      </c>
      <c r="D186">
        <f t="shared" si="9"/>
        <v>1.9551547947895216</v>
      </c>
      <c r="E186">
        <f t="shared" si="10"/>
        <v>3.8226302715884564</v>
      </c>
      <c r="F186">
        <f t="shared" si="11"/>
        <v>4.7818143892835216E-2</v>
      </c>
    </row>
    <row r="187" spans="1:6" x14ac:dyDescent="0.3">
      <c r="A187">
        <v>35.799999999999997</v>
      </c>
      <c r="B187">
        <v>1.0986122886681098</v>
      </c>
      <c r="C187">
        <f t="shared" si="8"/>
        <v>35.998777194673202</v>
      </c>
      <c r="D187">
        <f t="shared" si="9"/>
        <v>-0.19877719467320532</v>
      </c>
      <c r="E187">
        <f t="shared" si="10"/>
        <v>3.9512373122149363E-2</v>
      </c>
      <c r="F187">
        <f t="shared" si="11"/>
        <v>5.5524356053967966E-3</v>
      </c>
    </row>
    <row r="188" spans="1:6" x14ac:dyDescent="0.3">
      <c r="A188">
        <v>35.9</v>
      </c>
      <c r="B188">
        <v>1.2527629684953681</v>
      </c>
      <c r="C188">
        <f t="shared" si="8"/>
        <v>33.518649880277394</v>
      </c>
      <c r="D188">
        <f t="shared" si="9"/>
        <v>2.3813501197226046</v>
      </c>
      <c r="E188">
        <f t="shared" si="10"/>
        <v>5.6708283927028633</v>
      </c>
      <c r="F188">
        <f t="shared" si="11"/>
        <v>6.6332872415671443E-2</v>
      </c>
    </row>
    <row r="189" spans="1:6" x14ac:dyDescent="0.3">
      <c r="A189">
        <v>34.9</v>
      </c>
      <c r="B189">
        <v>1.0986122886681098</v>
      </c>
      <c r="C189">
        <f t="shared" si="8"/>
        <v>35.998777194673202</v>
      </c>
      <c r="D189">
        <f t="shared" si="9"/>
        <v>-1.0987771946732039</v>
      </c>
      <c r="E189">
        <f t="shared" si="10"/>
        <v>1.2073113235339159</v>
      </c>
      <c r="F189">
        <f t="shared" si="11"/>
        <v>3.1483587239919883E-2</v>
      </c>
    </row>
    <row r="190" spans="1:6" x14ac:dyDescent="0.3">
      <c r="A190">
        <v>34.6</v>
      </c>
      <c r="B190">
        <v>1.2527629684953681</v>
      </c>
      <c r="C190">
        <f t="shared" si="8"/>
        <v>33.518649880277394</v>
      </c>
      <c r="D190">
        <f t="shared" si="9"/>
        <v>1.0813501197226074</v>
      </c>
      <c r="E190">
        <f t="shared" si="10"/>
        <v>1.1693180814240973</v>
      </c>
      <c r="F190">
        <f t="shared" si="11"/>
        <v>3.125289363360137E-2</v>
      </c>
    </row>
    <row r="191" spans="1:6" x14ac:dyDescent="0.3">
      <c r="A191">
        <v>26.6722</v>
      </c>
      <c r="B191">
        <v>1.8405496333974869</v>
      </c>
      <c r="C191">
        <f t="shared" si="8"/>
        <v>24.061761566226764</v>
      </c>
      <c r="D191">
        <f t="shared" si="9"/>
        <v>2.6104384337732363</v>
      </c>
      <c r="E191">
        <f t="shared" si="10"/>
        <v>6.8143888165204665</v>
      </c>
      <c r="F191">
        <f t="shared" si="11"/>
        <v>9.7871133006397534E-2</v>
      </c>
    </row>
    <row r="192" spans="1:6" x14ac:dyDescent="0.3">
      <c r="A192">
        <v>29.2</v>
      </c>
      <c r="B192">
        <v>1.7047480922384253</v>
      </c>
      <c r="C192">
        <f t="shared" si="8"/>
        <v>26.246669942518452</v>
      </c>
      <c r="D192">
        <f t="shared" si="9"/>
        <v>2.9533300574815478</v>
      </c>
      <c r="E192">
        <f t="shared" si="10"/>
        <v>8.7221584284239615</v>
      </c>
      <c r="F192">
        <f t="shared" si="11"/>
        <v>0.10114144032471054</v>
      </c>
    </row>
    <row r="193" spans="1:6" x14ac:dyDescent="0.3">
      <c r="A193">
        <v>23.4</v>
      </c>
      <c r="B193">
        <v>1.791759469228055</v>
      </c>
      <c r="C193">
        <f t="shared" si="8"/>
        <v>24.846745576456644</v>
      </c>
      <c r="D193">
        <f t="shared" si="9"/>
        <v>-1.4467455764566459</v>
      </c>
      <c r="E193">
        <f t="shared" si="10"/>
        <v>2.0930727629968726</v>
      </c>
      <c r="F193">
        <f t="shared" si="11"/>
        <v>6.1826734036608801E-2</v>
      </c>
    </row>
    <row r="194" spans="1:6" x14ac:dyDescent="0.3">
      <c r="A194">
        <v>42.457900000000002</v>
      </c>
      <c r="B194">
        <v>0.69314718055994529</v>
      </c>
      <c r="C194">
        <f t="shared" ref="C194:C257" si="12">$I$19+($I$20*B194)</f>
        <v>42.522297498186568</v>
      </c>
      <c r="D194">
        <f t="shared" si="9"/>
        <v>-6.4397498186565372E-2</v>
      </c>
      <c r="E194">
        <f t="shared" si="10"/>
        <v>4.1470377726886901E-3</v>
      </c>
      <c r="F194">
        <f t="shared" si="11"/>
        <v>1.5167377139840964E-3</v>
      </c>
    </row>
    <row r="195" spans="1:6" x14ac:dyDescent="0.3">
      <c r="A195">
        <v>38.876899999999999</v>
      </c>
      <c r="B195">
        <v>0.87546873735389985</v>
      </c>
      <c r="C195">
        <f t="shared" si="12"/>
        <v>39.588929487649295</v>
      </c>
      <c r="D195">
        <f t="shared" ref="D195:D258" si="13">A195-C195</f>
        <v>-0.7120294876492963</v>
      </c>
      <c r="E195">
        <f t="shared" ref="E195:E258" si="14">D195^2</f>
        <v>0.50698599128211941</v>
      </c>
      <c r="F195">
        <f t="shared" ref="F195:F258" si="15">ABS(D195)/A195</f>
        <v>1.8314975927846519E-2</v>
      </c>
    </row>
    <row r="196" spans="1:6" x14ac:dyDescent="0.3">
      <c r="A196">
        <v>40.370600000000003</v>
      </c>
      <c r="B196">
        <v>0.87546873735389985</v>
      </c>
      <c r="C196">
        <f t="shared" si="12"/>
        <v>39.588929487649295</v>
      </c>
      <c r="D196">
        <f t="shared" si="13"/>
        <v>0.78167051235070772</v>
      </c>
      <c r="E196">
        <f t="shared" si="14"/>
        <v>0.61100878987861795</v>
      </c>
      <c r="F196">
        <f t="shared" si="15"/>
        <v>1.9362370446580127E-2</v>
      </c>
    </row>
    <row r="197" spans="1:6" x14ac:dyDescent="0.3">
      <c r="A197">
        <v>30.6</v>
      </c>
      <c r="B197">
        <v>0.69314718055994529</v>
      </c>
      <c r="C197">
        <f t="shared" si="12"/>
        <v>42.522297498186568</v>
      </c>
      <c r="D197">
        <f t="shared" si="13"/>
        <v>-11.922297498186566</v>
      </c>
      <c r="E197">
        <f t="shared" si="14"/>
        <v>142.14117763526565</v>
      </c>
      <c r="F197">
        <f t="shared" si="15"/>
        <v>0.38961756530021457</v>
      </c>
    </row>
    <row r="198" spans="1:6" x14ac:dyDescent="0.3">
      <c r="A198">
        <v>31.1</v>
      </c>
      <c r="B198">
        <v>0.69314718055994529</v>
      </c>
      <c r="C198">
        <f t="shared" si="12"/>
        <v>42.522297498186568</v>
      </c>
      <c r="D198">
        <f t="shared" si="13"/>
        <v>-11.422297498186566</v>
      </c>
      <c r="E198">
        <f t="shared" si="14"/>
        <v>130.46888013707908</v>
      </c>
      <c r="F198">
        <f t="shared" si="15"/>
        <v>0.36727644688702782</v>
      </c>
    </row>
    <row r="199" spans="1:6" x14ac:dyDescent="0.3">
      <c r="A199">
        <v>47.9</v>
      </c>
      <c r="B199">
        <v>0.47000362924573563</v>
      </c>
      <c r="C199">
        <f t="shared" si="12"/>
        <v>46.112449791162653</v>
      </c>
      <c r="D199">
        <f t="shared" si="13"/>
        <v>1.7875502088373452</v>
      </c>
      <c r="E199">
        <f t="shared" si="14"/>
        <v>3.1953357491144363</v>
      </c>
      <c r="F199">
        <f t="shared" si="15"/>
        <v>3.7318375967376728E-2</v>
      </c>
    </row>
    <row r="200" spans="1:6" x14ac:dyDescent="0.3">
      <c r="A200">
        <v>48.9</v>
      </c>
      <c r="B200">
        <v>0.47000362924573563</v>
      </c>
      <c r="C200">
        <f t="shared" si="12"/>
        <v>46.112449791162653</v>
      </c>
      <c r="D200">
        <f t="shared" si="13"/>
        <v>2.7875502088373452</v>
      </c>
      <c r="E200">
        <f t="shared" si="14"/>
        <v>7.7704361667891266</v>
      </c>
      <c r="F200">
        <f t="shared" si="15"/>
        <v>5.7005116745139986E-2</v>
      </c>
    </row>
    <row r="201" spans="1:6" x14ac:dyDescent="0.3">
      <c r="A201">
        <v>42.6</v>
      </c>
      <c r="B201">
        <v>0.87546873735389985</v>
      </c>
      <c r="C201">
        <f t="shared" si="12"/>
        <v>39.588929487649295</v>
      </c>
      <c r="D201">
        <f t="shared" si="13"/>
        <v>3.011070512350706</v>
      </c>
      <c r="E201">
        <f t="shared" si="14"/>
        <v>9.0665456303479424</v>
      </c>
      <c r="F201">
        <f t="shared" si="15"/>
        <v>7.0682406393209052E-2</v>
      </c>
    </row>
    <row r="202" spans="1:6" x14ac:dyDescent="0.3">
      <c r="A202">
        <v>40.299999999999997</v>
      </c>
      <c r="B202">
        <v>1.2527629684953681</v>
      </c>
      <c r="C202">
        <f t="shared" si="12"/>
        <v>33.518649880277394</v>
      </c>
      <c r="D202">
        <f t="shared" si="13"/>
        <v>6.7813501197226032</v>
      </c>
      <c r="E202">
        <f t="shared" si="14"/>
        <v>45.986709446261763</v>
      </c>
      <c r="F202">
        <f t="shared" si="15"/>
        <v>0.16827171512959313</v>
      </c>
    </row>
    <row r="203" spans="1:6" x14ac:dyDescent="0.3">
      <c r="A203">
        <v>41.2</v>
      </c>
      <c r="B203">
        <v>1.2527629684953681</v>
      </c>
      <c r="C203">
        <f t="shared" si="12"/>
        <v>33.518649880277394</v>
      </c>
      <c r="D203">
        <f t="shared" si="13"/>
        <v>7.6813501197226088</v>
      </c>
      <c r="E203">
        <f t="shared" si="14"/>
        <v>59.003139661762539</v>
      </c>
      <c r="F203">
        <f t="shared" si="15"/>
        <v>0.18644053688647108</v>
      </c>
    </row>
    <row r="204" spans="1:6" x14ac:dyDescent="0.3">
      <c r="A204">
        <v>31</v>
      </c>
      <c r="B204">
        <v>1.2809338454620642</v>
      </c>
      <c r="C204">
        <f t="shared" si="12"/>
        <v>33.06540918413593</v>
      </c>
      <c r="D204">
        <f t="shared" si="13"/>
        <v>-2.0654091841359303</v>
      </c>
      <c r="E204">
        <f t="shared" si="14"/>
        <v>4.2659150979130498</v>
      </c>
      <c r="F204">
        <f t="shared" si="15"/>
        <v>6.6626102714062274E-2</v>
      </c>
    </row>
    <row r="205" spans="1:6" x14ac:dyDescent="0.3">
      <c r="A205">
        <v>24.2</v>
      </c>
      <c r="B205">
        <v>1.9021075263969205</v>
      </c>
      <c r="C205">
        <f t="shared" si="12"/>
        <v>23.071357813122113</v>
      </c>
      <c r="D205">
        <f t="shared" si="13"/>
        <v>1.1286421868778866</v>
      </c>
      <c r="E205">
        <f t="shared" si="14"/>
        <v>1.2738331860004983</v>
      </c>
      <c r="F205">
        <f t="shared" si="15"/>
        <v>4.6638106895780441E-2</v>
      </c>
    </row>
    <row r="206" spans="1:6" x14ac:dyDescent="0.3">
      <c r="A206">
        <v>37.1</v>
      </c>
      <c r="B206">
        <v>0.69314718055994529</v>
      </c>
      <c r="C206">
        <f t="shared" si="12"/>
        <v>42.522297498186568</v>
      </c>
      <c r="D206">
        <f t="shared" si="13"/>
        <v>-5.4222974981865661</v>
      </c>
      <c r="E206">
        <f t="shared" si="14"/>
        <v>29.401310158840293</v>
      </c>
      <c r="F206">
        <f t="shared" si="15"/>
        <v>0.14615357137969182</v>
      </c>
    </row>
    <row r="207" spans="1:6" x14ac:dyDescent="0.3">
      <c r="A207">
        <v>41.113199999999999</v>
      </c>
      <c r="B207">
        <v>0.69314718055994529</v>
      </c>
      <c r="C207">
        <f t="shared" si="12"/>
        <v>42.522297498186568</v>
      </c>
      <c r="D207">
        <f t="shared" si="13"/>
        <v>-1.4090974981865685</v>
      </c>
      <c r="E207">
        <f t="shared" si="14"/>
        <v>1.9855557593956463</v>
      </c>
      <c r="F207">
        <f t="shared" si="15"/>
        <v>3.4273603080922151E-2</v>
      </c>
    </row>
    <row r="208" spans="1:6" x14ac:dyDescent="0.3">
      <c r="A208">
        <v>38.462699999999998</v>
      </c>
      <c r="B208">
        <v>0.69314718055994529</v>
      </c>
      <c r="C208">
        <f t="shared" si="12"/>
        <v>42.522297498186568</v>
      </c>
      <c r="D208">
        <f t="shared" si="13"/>
        <v>-4.0595974981865695</v>
      </c>
      <c r="E208">
        <f t="shared" si="14"/>
        <v>16.480331847282653</v>
      </c>
      <c r="F208">
        <f t="shared" si="15"/>
        <v>0.10554634745315773</v>
      </c>
    </row>
    <row r="209" spans="1:6" x14ac:dyDescent="0.3">
      <c r="A209">
        <v>43.1</v>
      </c>
      <c r="B209">
        <v>0.69314718055994529</v>
      </c>
      <c r="C209">
        <f t="shared" si="12"/>
        <v>42.522297498186568</v>
      </c>
      <c r="D209">
        <f t="shared" si="13"/>
        <v>0.57770250181343386</v>
      </c>
      <c r="E209">
        <f t="shared" si="14"/>
        <v>0.33374018060150057</v>
      </c>
      <c r="F209">
        <f t="shared" si="15"/>
        <v>1.3403770343699162E-2</v>
      </c>
    </row>
    <row r="210" spans="1:6" x14ac:dyDescent="0.3">
      <c r="A210">
        <v>38.499699999999997</v>
      </c>
      <c r="B210">
        <v>0.69314718055994529</v>
      </c>
      <c r="C210">
        <f t="shared" si="12"/>
        <v>42.522297498186568</v>
      </c>
      <c r="D210">
        <f t="shared" si="13"/>
        <v>-4.0225974981865704</v>
      </c>
      <c r="E210">
        <f t="shared" si="14"/>
        <v>16.181290632416854</v>
      </c>
      <c r="F210">
        <f t="shared" si="15"/>
        <v>0.10448386606094517</v>
      </c>
    </row>
    <row r="211" spans="1:6" x14ac:dyDescent="0.3">
      <c r="A211">
        <v>37.070999999999998</v>
      </c>
      <c r="B211">
        <v>0.91629073187415511</v>
      </c>
      <c r="C211">
        <f t="shared" si="12"/>
        <v>38.932145205210482</v>
      </c>
      <c r="D211">
        <f t="shared" si="13"/>
        <v>-1.8611452052104838</v>
      </c>
      <c r="E211">
        <f t="shared" si="14"/>
        <v>3.4638614748779739</v>
      </c>
      <c r="F211">
        <f t="shared" si="15"/>
        <v>5.0204882663280839E-2</v>
      </c>
    </row>
    <row r="212" spans="1:6" x14ac:dyDescent="0.3">
      <c r="A212">
        <v>35.922600000000003</v>
      </c>
      <c r="B212">
        <v>0.91629073187415511</v>
      </c>
      <c r="C212">
        <f t="shared" si="12"/>
        <v>38.932145205210482</v>
      </c>
      <c r="D212">
        <f t="shared" si="13"/>
        <v>-3.009545205210479</v>
      </c>
      <c r="E212">
        <f t="shared" si="14"/>
        <v>9.0573623422053835</v>
      </c>
      <c r="F212">
        <f t="shared" si="15"/>
        <v>8.3778601916634068E-2</v>
      </c>
    </row>
    <row r="213" spans="1:6" x14ac:dyDescent="0.3">
      <c r="A213">
        <v>34.143500000000003</v>
      </c>
      <c r="B213">
        <v>0.91629073187415511</v>
      </c>
      <c r="C213">
        <f t="shared" si="12"/>
        <v>38.932145205210482</v>
      </c>
      <c r="D213">
        <f t="shared" si="13"/>
        <v>-4.7886452052104787</v>
      </c>
      <c r="E213">
        <f t="shared" si="14"/>
        <v>22.931122901385308</v>
      </c>
      <c r="F213">
        <f t="shared" si="15"/>
        <v>0.1402505661461326</v>
      </c>
    </row>
    <row r="214" spans="1:6" x14ac:dyDescent="0.3">
      <c r="A214">
        <v>32.910299999999999</v>
      </c>
      <c r="B214">
        <v>0.91629073187415511</v>
      </c>
      <c r="C214">
        <f t="shared" si="12"/>
        <v>38.932145205210482</v>
      </c>
      <c r="D214">
        <f t="shared" si="13"/>
        <v>-6.0218452052104823</v>
      </c>
      <c r="E214">
        <f t="shared" si="14"/>
        <v>36.262619675516476</v>
      </c>
      <c r="F214">
        <f t="shared" si="15"/>
        <v>0.18297752391228528</v>
      </c>
    </row>
    <row r="215" spans="1:6" x14ac:dyDescent="0.3">
      <c r="A215">
        <v>41.395899999999997</v>
      </c>
      <c r="B215">
        <v>0.87546873735389985</v>
      </c>
      <c r="C215">
        <f t="shared" si="12"/>
        <v>39.588929487649295</v>
      </c>
      <c r="D215">
        <f t="shared" si="13"/>
        <v>1.8069705123507021</v>
      </c>
      <c r="E215">
        <f t="shared" si="14"/>
        <v>3.2651424325049585</v>
      </c>
      <c r="F215">
        <f t="shared" si="15"/>
        <v>4.3650953653639663E-2</v>
      </c>
    </row>
    <row r="216" spans="1:6" x14ac:dyDescent="0.3">
      <c r="A216">
        <v>40.832099999999997</v>
      </c>
      <c r="B216">
        <v>0.87546873735389985</v>
      </c>
      <c r="C216">
        <f t="shared" si="12"/>
        <v>39.588929487649295</v>
      </c>
      <c r="D216">
        <f t="shared" si="13"/>
        <v>1.2431705123507015</v>
      </c>
      <c r="E216">
        <f t="shared" si="14"/>
        <v>1.5454729227783057</v>
      </c>
      <c r="F216">
        <f t="shared" si="15"/>
        <v>3.0445911730004129E-2</v>
      </c>
    </row>
    <row r="217" spans="1:6" x14ac:dyDescent="0.3">
      <c r="A217">
        <v>43.003500000000003</v>
      </c>
      <c r="B217">
        <v>0.87546873735389985</v>
      </c>
      <c r="C217">
        <f t="shared" si="12"/>
        <v>39.588929487649295</v>
      </c>
      <c r="D217">
        <f t="shared" si="13"/>
        <v>3.4145705123507071</v>
      </c>
      <c r="E217">
        <f t="shared" si="14"/>
        <v>11.65929178381497</v>
      </c>
      <c r="F217">
        <f t="shared" si="15"/>
        <v>7.9402153600304781E-2</v>
      </c>
    </row>
    <row r="218" spans="1:6" x14ac:dyDescent="0.3">
      <c r="A218">
        <v>41.585799999999999</v>
      </c>
      <c r="B218">
        <v>0.87546873735389985</v>
      </c>
      <c r="C218">
        <f t="shared" si="12"/>
        <v>39.588929487649295</v>
      </c>
      <c r="D218">
        <f t="shared" si="13"/>
        <v>1.9968705123507036</v>
      </c>
      <c r="E218">
        <f t="shared" si="14"/>
        <v>3.9874918430957615</v>
      </c>
      <c r="F218">
        <f t="shared" si="15"/>
        <v>4.8018085797332348E-2</v>
      </c>
    </row>
    <row r="219" spans="1:6" x14ac:dyDescent="0.3">
      <c r="A219">
        <v>46.362900000000003</v>
      </c>
      <c r="B219">
        <v>0.69314718055994529</v>
      </c>
      <c r="C219">
        <f t="shared" si="12"/>
        <v>42.522297498186568</v>
      </c>
      <c r="D219">
        <f t="shared" si="13"/>
        <v>3.8406025018134358</v>
      </c>
      <c r="E219">
        <f t="shared" si="14"/>
        <v>14.750227576935622</v>
      </c>
      <c r="F219">
        <f t="shared" si="15"/>
        <v>8.2837840208732319E-2</v>
      </c>
    </row>
    <row r="220" spans="1:6" x14ac:dyDescent="0.3">
      <c r="A220">
        <v>45.190100000000001</v>
      </c>
      <c r="B220">
        <v>0.69314718055994529</v>
      </c>
      <c r="C220">
        <f t="shared" si="12"/>
        <v>42.522297498186568</v>
      </c>
      <c r="D220">
        <f t="shared" si="13"/>
        <v>2.6678025018134335</v>
      </c>
      <c r="E220">
        <f t="shared" si="14"/>
        <v>7.1171701886820147</v>
      </c>
      <c r="F220">
        <f t="shared" si="15"/>
        <v>5.903510949994431E-2</v>
      </c>
    </row>
    <row r="221" spans="1:6" x14ac:dyDescent="0.3">
      <c r="A221">
        <v>44.707999999999998</v>
      </c>
      <c r="B221">
        <v>0.69314718055994529</v>
      </c>
      <c r="C221">
        <f t="shared" si="12"/>
        <v>42.522297498186568</v>
      </c>
      <c r="D221">
        <f t="shared" si="13"/>
        <v>2.1857025018134308</v>
      </c>
      <c r="E221">
        <f t="shared" si="14"/>
        <v>4.7772954264334908</v>
      </c>
      <c r="F221">
        <f t="shared" si="15"/>
        <v>4.8888398090127738E-2</v>
      </c>
    </row>
    <row r="222" spans="1:6" x14ac:dyDescent="0.3">
      <c r="A222">
        <v>41.566099999999999</v>
      </c>
      <c r="B222">
        <v>0.69314718055994529</v>
      </c>
      <c r="C222">
        <f t="shared" si="12"/>
        <v>42.522297498186568</v>
      </c>
      <c r="D222">
        <f t="shared" si="13"/>
        <v>-0.95619749818656885</v>
      </c>
      <c r="E222">
        <f t="shared" si="14"/>
        <v>0.91431365553825339</v>
      </c>
      <c r="F222">
        <f t="shared" si="15"/>
        <v>2.300426304576491E-2</v>
      </c>
    </row>
    <row r="223" spans="1:6" x14ac:dyDescent="0.3">
      <c r="A223">
        <v>50</v>
      </c>
      <c r="B223">
        <v>0.58778666490211906</v>
      </c>
      <c r="C223">
        <f t="shared" si="12"/>
        <v>44.217440802352492</v>
      </c>
      <c r="D223">
        <f t="shared" si="13"/>
        <v>5.7825591976475081</v>
      </c>
      <c r="E223">
        <f t="shared" si="14"/>
        <v>33.437990874297796</v>
      </c>
      <c r="F223">
        <f t="shared" si="15"/>
        <v>0.11565118395295017</v>
      </c>
    </row>
    <row r="224" spans="1:6" x14ac:dyDescent="0.3">
      <c r="A224">
        <v>42.6</v>
      </c>
      <c r="B224">
        <v>0.87546873735389985</v>
      </c>
      <c r="C224">
        <f t="shared" si="12"/>
        <v>39.588929487649295</v>
      </c>
      <c r="D224">
        <f t="shared" si="13"/>
        <v>3.011070512350706</v>
      </c>
      <c r="E224">
        <f t="shared" si="14"/>
        <v>9.0665456303479424</v>
      </c>
      <c r="F224">
        <f t="shared" si="15"/>
        <v>7.0682406393209052E-2</v>
      </c>
    </row>
    <row r="225" spans="1:6" x14ac:dyDescent="0.3">
      <c r="A225">
        <v>42</v>
      </c>
      <c r="B225">
        <v>0.69314718055994529</v>
      </c>
      <c r="C225">
        <f t="shared" si="12"/>
        <v>42.522297498186568</v>
      </c>
      <c r="D225">
        <f t="shared" si="13"/>
        <v>-0.52229749818656757</v>
      </c>
      <c r="E225">
        <f t="shared" si="14"/>
        <v>0.27279467661194756</v>
      </c>
      <c r="F225">
        <f t="shared" si="15"/>
        <v>1.2435654718727799E-2</v>
      </c>
    </row>
    <row r="226" spans="1:6" x14ac:dyDescent="0.3">
      <c r="A226">
        <v>33.5</v>
      </c>
      <c r="B226">
        <v>1.2809338454620642</v>
      </c>
      <c r="C226">
        <f t="shared" si="12"/>
        <v>33.06540918413593</v>
      </c>
      <c r="D226">
        <f t="shared" si="13"/>
        <v>0.43459081586406967</v>
      </c>
      <c r="E226">
        <f t="shared" si="14"/>
        <v>0.18886917723339772</v>
      </c>
      <c r="F226">
        <f t="shared" si="15"/>
        <v>1.2972860175046856E-2</v>
      </c>
    </row>
    <row r="227" spans="1:6" x14ac:dyDescent="0.3">
      <c r="A227">
        <v>60.1</v>
      </c>
      <c r="B227">
        <v>0.69314718055994529</v>
      </c>
      <c r="C227">
        <f t="shared" si="12"/>
        <v>42.522297498186568</v>
      </c>
      <c r="D227">
        <f t="shared" si="13"/>
        <v>17.577702501813434</v>
      </c>
      <c r="E227">
        <f t="shared" si="14"/>
        <v>308.97562524225827</v>
      </c>
      <c r="F227">
        <f t="shared" si="15"/>
        <v>0.29247425127809373</v>
      </c>
    </row>
    <row r="228" spans="1:6" x14ac:dyDescent="0.3">
      <c r="A228">
        <v>39.614699999999999</v>
      </c>
      <c r="B228">
        <v>0.91629073187415511</v>
      </c>
      <c r="C228">
        <f t="shared" si="12"/>
        <v>38.932145205210482</v>
      </c>
      <c r="D228">
        <f t="shared" si="13"/>
        <v>0.68255479478951742</v>
      </c>
      <c r="E228">
        <f t="shared" si="14"/>
        <v>0.46588104789016022</v>
      </c>
      <c r="F228">
        <f t="shared" si="15"/>
        <v>1.7229836267585452E-2</v>
      </c>
    </row>
    <row r="229" spans="1:6" x14ac:dyDescent="0.3">
      <c r="A229">
        <v>43.541400000000003</v>
      </c>
      <c r="B229">
        <v>0.69314718055994529</v>
      </c>
      <c r="C229">
        <f t="shared" si="12"/>
        <v>42.522297498186568</v>
      </c>
      <c r="D229">
        <f t="shared" si="13"/>
        <v>1.0191025018134354</v>
      </c>
      <c r="E229">
        <f t="shared" si="14"/>
        <v>1.0385699092024032</v>
      </c>
      <c r="F229">
        <f t="shared" si="15"/>
        <v>2.3405368265913253E-2</v>
      </c>
    </row>
    <row r="230" spans="1:6" x14ac:dyDescent="0.3">
      <c r="A230">
        <v>43.541400000000003</v>
      </c>
      <c r="B230">
        <v>0.69314718055994529</v>
      </c>
      <c r="C230">
        <f t="shared" si="12"/>
        <v>42.522297498186568</v>
      </c>
      <c r="D230">
        <f t="shared" si="13"/>
        <v>1.0191025018134354</v>
      </c>
      <c r="E230">
        <f t="shared" si="14"/>
        <v>1.0385699092024032</v>
      </c>
      <c r="F230">
        <f t="shared" si="15"/>
        <v>2.3405368265913253E-2</v>
      </c>
    </row>
    <row r="231" spans="1:6" x14ac:dyDescent="0.3">
      <c r="A231">
        <v>60.1</v>
      </c>
      <c r="B231">
        <v>0.69314718055994529</v>
      </c>
      <c r="C231">
        <f t="shared" si="12"/>
        <v>42.522297498186568</v>
      </c>
      <c r="D231">
        <f t="shared" si="13"/>
        <v>17.577702501813434</v>
      </c>
      <c r="E231">
        <f t="shared" si="14"/>
        <v>308.97562524225827</v>
      </c>
      <c r="F231">
        <f t="shared" si="15"/>
        <v>0.29247425127809373</v>
      </c>
    </row>
    <row r="232" spans="1:6" x14ac:dyDescent="0.3">
      <c r="A232">
        <v>40.0169</v>
      </c>
      <c r="B232">
        <v>0.91629073187415511</v>
      </c>
      <c r="C232">
        <f t="shared" si="12"/>
        <v>38.932145205210482</v>
      </c>
      <c r="D232">
        <f t="shared" si="13"/>
        <v>1.084754794789518</v>
      </c>
      <c r="E232">
        <f t="shared" si="14"/>
        <v>1.1766929648188493</v>
      </c>
      <c r="F232">
        <f t="shared" si="15"/>
        <v>2.7107416986061339E-2</v>
      </c>
    </row>
    <row r="233" spans="1:6" x14ac:dyDescent="0.3">
      <c r="A233">
        <v>39.347999999999999</v>
      </c>
      <c r="B233">
        <v>0.87546873735389985</v>
      </c>
      <c r="C233">
        <f t="shared" si="12"/>
        <v>39.588929487649295</v>
      </c>
      <c r="D233">
        <f t="shared" si="13"/>
        <v>-0.24092948764929645</v>
      </c>
      <c r="E233">
        <f t="shared" si="14"/>
        <v>5.8047018018952491E-2</v>
      </c>
      <c r="F233">
        <f t="shared" si="15"/>
        <v>6.1230427886880259E-3</v>
      </c>
    </row>
    <row r="234" spans="1:6" x14ac:dyDescent="0.3">
      <c r="A234">
        <v>40.4</v>
      </c>
      <c r="B234">
        <v>0.91629073187415511</v>
      </c>
      <c r="C234">
        <f t="shared" si="12"/>
        <v>38.932145205210482</v>
      </c>
      <c r="D234">
        <f t="shared" si="13"/>
        <v>1.4678547947895169</v>
      </c>
      <c r="E234">
        <f t="shared" si="14"/>
        <v>2.1545976985865747</v>
      </c>
      <c r="F234">
        <f t="shared" si="15"/>
        <v>3.6333039474988039E-2</v>
      </c>
    </row>
    <row r="235" spans="1:6" x14ac:dyDescent="0.3">
      <c r="A235">
        <v>37.799999999999997</v>
      </c>
      <c r="B235">
        <v>0.91629073187415511</v>
      </c>
      <c r="C235">
        <f t="shared" si="12"/>
        <v>38.932145205210482</v>
      </c>
      <c r="D235">
        <f t="shared" si="13"/>
        <v>-1.1321452052104846</v>
      </c>
      <c r="E235">
        <f t="shared" si="14"/>
        <v>1.2817527656810901</v>
      </c>
      <c r="F235">
        <f t="shared" si="15"/>
        <v>2.9950931354774727E-2</v>
      </c>
    </row>
    <row r="236" spans="1:6" x14ac:dyDescent="0.3">
      <c r="A236">
        <v>40.6</v>
      </c>
      <c r="B236">
        <v>0.91629073187415511</v>
      </c>
      <c r="C236">
        <f t="shared" si="12"/>
        <v>38.932145205210482</v>
      </c>
      <c r="D236">
        <f t="shared" si="13"/>
        <v>1.6678547947895197</v>
      </c>
      <c r="E236">
        <f t="shared" si="14"/>
        <v>2.7817396165023909</v>
      </c>
      <c r="F236">
        <f t="shared" si="15"/>
        <v>4.1080167359347775E-2</v>
      </c>
    </row>
    <row r="237" spans="1:6" x14ac:dyDescent="0.3">
      <c r="A237">
        <v>36.799999999999997</v>
      </c>
      <c r="B237">
        <v>1.2527629684953681</v>
      </c>
      <c r="C237">
        <f t="shared" si="12"/>
        <v>33.518649880277394</v>
      </c>
      <c r="D237">
        <f t="shared" si="13"/>
        <v>3.2813501197226032</v>
      </c>
      <c r="E237">
        <f t="shared" si="14"/>
        <v>10.767258608203543</v>
      </c>
      <c r="F237">
        <f t="shared" si="15"/>
        <v>8.9167122818549008E-2</v>
      </c>
    </row>
    <row r="238" spans="1:6" x14ac:dyDescent="0.3">
      <c r="A238">
        <v>34.4</v>
      </c>
      <c r="B238">
        <v>1.3083328196501789</v>
      </c>
      <c r="C238">
        <f t="shared" si="12"/>
        <v>32.624587616910169</v>
      </c>
      <c r="D238">
        <f t="shared" si="13"/>
        <v>1.7754123830898294</v>
      </c>
      <c r="E238">
        <f t="shared" si="14"/>
        <v>3.1520891300287071</v>
      </c>
      <c r="F238">
        <f t="shared" si="15"/>
        <v>5.1610825089820622E-2</v>
      </c>
    </row>
    <row r="239" spans="1:6" x14ac:dyDescent="0.3">
      <c r="A239">
        <v>38.9</v>
      </c>
      <c r="B239">
        <v>1.1631508098056809</v>
      </c>
      <c r="C239">
        <f t="shared" si="12"/>
        <v>34.960418172946092</v>
      </c>
      <c r="D239">
        <f t="shared" si="13"/>
        <v>3.9395818270539067</v>
      </c>
      <c r="E239">
        <f t="shared" si="14"/>
        <v>15.520304972053397</v>
      </c>
      <c r="F239">
        <f t="shared" si="15"/>
        <v>0.10127459709650147</v>
      </c>
    </row>
    <row r="240" spans="1:6" x14ac:dyDescent="0.3">
      <c r="A240">
        <v>31.5002</v>
      </c>
      <c r="B240">
        <v>1.4350845252893227</v>
      </c>
      <c r="C240">
        <f t="shared" si="12"/>
        <v>30.585281869740122</v>
      </c>
      <c r="D240">
        <f t="shared" si="13"/>
        <v>0.91491813025987767</v>
      </c>
      <c r="E240">
        <f t="shared" si="14"/>
        <v>0.83707518507823053</v>
      </c>
      <c r="F240">
        <f t="shared" si="15"/>
        <v>2.9044835596595504E-2</v>
      </c>
    </row>
    <row r="241" spans="1:6" x14ac:dyDescent="0.3">
      <c r="A241">
        <v>31.5002</v>
      </c>
      <c r="B241">
        <v>1.4350845252893227</v>
      </c>
      <c r="C241">
        <f t="shared" si="12"/>
        <v>30.585281869740122</v>
      </c>
      <c r="D241">
        <f t="shared" si="13"/>
        <v>0.91491813025987767</v>
      </c>
      <c r="E241">
        <f t="shared" si="14"/>
        <v>0.83707518507823053</v>
      </c>
      <c r="F241">
        <f t="shared" si="15"/>
        <v>2.9044835596595504E-2</v>
      </c>
    </row>
    <row r="242" spans="1:6" x14ac:dyDescent="0.3">
      <c r="A242">
        <v>23.2715</v>
      </c>
      <c r="B242">
        <v>1.791759469228055</v>
      </c>
      <c r="C242">
        <f t="shared" si="12"/>
        <v>24.846745576456644</v>
      </c>
      <c r="D242">
        <f t="shared" si="13"/>
        <v>-1.5752455764566449</v>
      </c>
      <c r="E242">
        <f t="shared" si="14"/>
        <v>2.4813986261462273</v>
      </c>
      <c r="F242">
        <f t="shared" si="15"/>
        <v>6.7689902948097236E-2</v>
      </c>
    </row>
    <row r="243" spans="1:6" x14ac:dyDescent="0.3">
      <c r="A243">
        <v>35.460599999999999</v>
      </c>
      <c r="B243">
        <v>1.0986122886681098</v>
      </c>
      <c r="C243">
        <f t="shared" si="12"/>
        <v>35.998777194673202</v>
      </c>
      <c r="D243">
        <f t="shared" si="13"/>
        <v>-0.53817719467320302</v>
      </c>
      <c r="E243">
        <f t="shared" si="14"/>
        <v>0.28963469286631865</v>
      </c>
      <c r="F243">
        <f t="shared" si="15"/>
        <v>1.517676504834106E-2</v>
      </c>
    </row>
    <row r="244" spans="1:6" x14ac:dyDescent="0.3">
      <c r="A244">
        <v>34.7288</v>
      </c>
      <c r="B244">
        <v>1.0986122886681098</v>
      </c>
      <c r="C244">
        <f t="shared" si="12"/>
        <v>35.998777194673202</v>
      </c>
      <c r="D244">
        <f t="shared" si="13"/>
        <v>-1.2699771946732028</v>
      </c>
      <c r="E244">
        <f t="shared" si="14"/>
        <v>1.6128420749900181</v>
      </c>
      <c r="F244">
        <f t="shared" si="15"/>
        <v>3.6568415685920702E-2</v>
      </c>
    </row>
    <row r="245" spans="1:6" x14ac:dyDescent="0.3">
      <c r="A245">
        <v>34.285299999999999</v>
      </c>
      <c r="B245">
        <v>1.0986122886681098</v>
      </c>
      <c r="C245">
        <f t="shared" si="12"/>
        <v>35.998777194673202</v>
      </c>
      <c r="D245">
        <f t="shared" si="13"/>
        <v>-1.713477194673203</v>
      </c>
      <c r="E245">
        <f t="shared" si="14"/>
        <v>2.9360040966651497</v>
      </c>
      <c r="F245">
        <f t="shared" si="15"/>
        <v>4.9977022066985066E-2</v>
      </c>
    </row>
    <row r="246" spans="1:6" x14ac:dyDescent="0.3">
      <c r="A246">
        <v>30.537500000000001</v>
      </c>
      <c r="B246">
        <v>1.5686159179138452</v>
      </c>
      <c r="C246">
        <f t="shared" si="12"/>
        <v>28.43689786943273</v>
      </c>
      <c r="D246">
        <f t="shared" si="13"/>
        <v>2.1006021305672711</v>
      </c>
      <c r="E246">
        <f t="shared" si="14"/>
        <v>4.4125293109437589</v>
      </c>
      <c r="F246">
        <f t="shared" si="15"/>
        <v>6.8787626052141504E-2</v>
      </c>
    </row>
    <row r="247" spans="1:6" x14ac:dyDescent="0.3">
      <c r="A247">
        <v>31.374700000000001</v>
      </c>
      <c r="B247">
        <v>1.5686159179138452</v>
      </c>
      <c r="C247">
        <f t="shared" si="12"/>
        <v>28.43689786943273</v>
      </c>
      <c r="D247">
        <f t="shared" si="13"/>
        <v>2.9378021305672704</v>
      </c>
      <c r="E247">
        <f t="shared" si="14"/>
        <v>8.6306813583655924</v>
      </c>
      <c r="F247">
        <f t="shared" si="15"/>
        <v>9.3636022992005352E-2</v>
      </c>
    </row>
    <row r="248" spans="1:6" x14ac:dyDescent="0.3">
      <c r="A248">
        <v>41.695999999999998</v>
      </c>
      <c r="B248">
        <v>0.87546873735389985</v>
      </c>
      <c r="C248">
        <f t="shared" si="12"/>
        <v>39.588929487649295</v>
      </c>
      <c r="D248">
        <f t="shared" si="13"/>
        <v>2.1070705123507025</v>
      </c>
      <c r="E248">
        <f t="shared" si="14"/>
        <v>4.4397461440178523</v>
      </c>
      <c r="F248">
        <f t="shared" si="15"/>
        <v>5.0534116278556758E-2</v>
      </c>
    </row>
    <row r="249" spans="1:6" x14ac:dyDescent="0.3">
      <c r="A249">
        <v>36.1</v>
      </c>
      <c r="B249">
        <v>1.0986122886681098</v>
      </c>
      <c r="C249">
        <f t="shared" si="12"/>
        <v>35.998777194673202</v>
      </c>
      <c r="D249">
        <f t="shared" si="13"/>
        <v>0.10122280532679895</v>
      </c>
      <c r="E249">
        <f t="shared" si="14"/>
        <v>1.0246056318227037E-2</v>
      </c>
      <c r="F249">
        <f t="shared" si="15"/>
        <v>2.8039558262271174E-3</v>
      </c>
    </row>
    <row r="250" spans="1:6" x14ac:dyDescent="0.3">
      <c r="A250">
        <v>38.1</v>
      </c>
      <c r="B250">
        <v>1.2809338454620642</v>
      </c>
      <c r="C250">
        <f t="shared" si="12"/>
        <v>33.06540918413593</v>
      </c>
      <c r="D250">
        <f t="shared" si="13"/>
        <v>5.0345908158640711</v>
      </c>
      <c r="E250">
        <f t="shared" si="14"/>
        <v>25.347104683182852</v>
      </c>
      <c r="F250">
        <f t="shared" si="15"/>
        <v>0.13214149123002811</v>
      </c>
    </row>
    <row r="251" spans="1:6" x14ac:dyDescent="0.3">
      <c r="A251">
        <v>36</v>
      </c>
      <c r="B251">
        <v>1.0986122886681098</v>
      </c>
      <c r="C251">
        <f t="shared" si="12"/>
        <v>35.998777194673202</v>
      </c>
      <c r="D251">
        <f t="shared" si="13"/>
        <v>1.222805326797527E-3</v>
      </c>
      <c r="E251">
        <f t="shared" si="14"/>
        <v>1.4952528672444066E-6</v>
      </c>
      <c r="F251">
        <f t="shared" si="15"/>
        <v>3.396681463326464E-5</v>
      </c>
    </row>
    <row r="252" spans="1:6" x14ac:dyDescent="0.3">
      <c r="A252">
        <v>34.9</v>
      </c>
      <c r="B252">
        <v>1.2809338454620642</v>
      </c>
      <c r="C252">
        <f t="shared" si="12"/>
        <v>33.06540918413593</v>
      </c>
      <c r="D252">
        <f t="shared" si="13"/>
        <v>1.8345908158640682</v>
      </c>
      <c r="E252">
        <f t="shared" si="14"/>
        <v>3.3657234616527876</v>
      </c>
      <c r="F252">
        <f t="shared" si="15"/>
        <v>5.2567072087795652E-2</v>
      </c>
    </row>
    <row r="253" spans="1:6" x14ac:dyDescent="0.3">
      <c r="A253">
        <v>40</v>
      </c>
      <c r="B253">
        <v>1.2809338454620642</v>
      </c>
      <c r="C253">
        <f t="shared" si="12"/>
        <v>33.06540918413593</v>
      </c>
      <c r="D253">
        <f t="shared" si="13"/>
        <v>6.9345908158640697</v>
      </c>
      <c r="E253">
        <f t="shared" si="14"/>
        <v>48.088549783466306</v>
      </c>
      <c r="F253">
        <f t="shared" si="15"/>
        <v>0.17336477039660175</v>
      </c>
    </row>
    <row r="254" spans="1:6" x14ac:dyDescent="0.3">
      <c r="A254">
        <v>26.299900000000001</v>
      </c>
      <c r="B254">
        <v>1.824549292051046</v>
      </c>
      <c r="C254">
        <f t="shared" si="12"/>
        <v>24.319190749526072</v>
      </c>
      <c r="D254">
        <f t="shared" si="13"/>
        <v>1.9807092504739288</v>
      </c>
      <c r="E254">
        <f t="shared" si="14"/>
        <v>3.9232091349129927</v>
      </c>
      <c r="F254">
        <f t="shared" si="15"/>
        <v>7.5312425160321092E-2</v>
      </c>
    </row>
    <row r="255" spans="1:6" x14ac:dyDescent="0.3">
      <c r="A255">
        <v>36.1</v>
      </c>
      <c r="B255">
        <v>1.0986122886681098</v>
      </c>
      <c r="C255">
        <f t="shared" si="12"/>
        <v>35.998777194673202</v>
      </c>
      <c r="D255">
        <f t="shared" si="13"/>
        <v>0.10122280532679895</v>
      </c>
      <c r="E255">
        <f t="shared" si="14"/>
        <v>1.0246056318227037E-2</v>
      </c>
      <c r="F255">
        <f t="shared" si="15"/>
        <v>2.8039558262271174E-3</v>
      </c>
    </row>
    <row r="256" spans="1:6" x14ac:dyDescent="0.3">
      <c r="A256">
        <v>37.200000000000003</v>
      </c>
      <c r="B256">
        <v>1.2809338454620642</v>
      </c>
      <c r="C256">
        <f t="shared" si="12"/>
        <v>33.06540918413593</v>
      </c>
      <c r="D256">
        <f t="shared" si="13"/>
        <v>4.1345908158640725</v>
      </c>
      <c r="E256">
        <f t="shared" si="14"/>
        <v>17.094841214627536</v>
      </c>
      <c r="F256">
        <f t="shared" si="15"/>
        <v>0.11114491440494818</v>
      </c>
    </row>
    <row r="257" spans="1:6" x14ac:dyDescent="0.3">
      <c r="A257">
        <v>40</v>
      </c>
      <c r="B257">
        <v>1.2809338454620642</v>
      </c>
      <c r="C257">
        <f t="shared" si="12"/>
        <v>33.06540918413593</v>
      </c>
      <c r="D257">
        <f t="shared" si="13"/>
        <v>6.9345908158640697</v>
      </c>
      <c r="E257">
        <f t="shared" si="14"/>
        <v>48.088549783466306</v>
      </c>
      <c r="F257">
        <f t="shared" si="15"/>
        <v>0.17336477039660175</v>
      </c>
    </row>
    <row r="258" spans="1:6" x14ac:dyDescent="0.3">
      <c r="A258">
        <v>34.1</v>
      </c>
      <c r="B258">
        <v>1.5260563034950492</v>
      </c>
      <c r="C258">
        <f t="shared" ref="C258:C321" si="16">$I$19+($I$20*B258)</f>
        <v>29.121638684902976</v>
      </c>
      <c r="D258">
        <f t="shared" si="13"/>
        <v>4.9783613150970254</v>
      </c>
      <c r="E258">
        <f t="shared" si="14"/>
        <v>24.784081383654584</v>
      </c>
      <c r="F258">
        <f t="shared" si="15"/>
        <v>0.145993000442728</v>
      </c>
    </row>
    <row r="259" spans="1:6" x14ac:dyDescent="0.3">
      <c r="A259">
        <v>37.200000000000003</v>
      </c>
      <c r="B259">
        <v>1.2809338454620642</v>
      </c>
      <c r="C259">
        <f t="shared" si="16"/>
        <v>33.06540918413593</v>
      </c>
      <c r="D259">
        <f t="shared" ref="D259:D322" si="17">A259-C259</f>
        <v>4.1345908158640725</v>
      </c>
      <c r="E259">
        <f t="shared" ref="E259:E322" si="18">D259^2</f>
        <v>17.094841214627536</v>
      </c>
      <c r="F259">
        <f t="shared" ref="F259:F322" si="19">ABS(D259)/A259</f>
        <v>0.11114491440494818</v>
      </c>
    </row>
    <row r="260" spans="1:6" x14ac:dyDescent="0.3">
      <c r="A260">
        <v>30.299900000000001</v>
      </c>
      <c r="B260">
        <v>1.5260563034950492</v>
      </c>
      <c r="C260">
        <f t="shared" si="16"/>
        <v>29.121638684902976</v>
      </c>
      <c r="D260">
        <f t="shared" si="17"/>
        <v>1.1782613150970249</v>
      </c>
      <c r="E260">
        <f t="shared" si="18"/>
        <v>1.3882997266541706</v>
      </c>
      <c r="F260">
        <f t="shared" si="19"/>
        <v>3.8886640388153919E-2</v>
      </c>
    </row>
    <row r="261" spans="1:6" x14ac:dyDescent="0.3">
      <c r="A261">
        <v>42.8</v>
      </c>
      <c r="B261">
        <v>0.87546873735389985</v>
      </c>
      <c r="C261">
        <f t="shared" si="16"/>
        <v>39.588929487649295</v>
      </c>
      <c r="D261">
        <f t="shared" si="17"/>
        <v>3.2110705123507017</v>
      </c>
      <c r="E261">
        <f t="shared" si="18"/>
        <v>10.310973835288198</v>
      </c>
      <c r="F261">
        <f t="shared" si="19"/>
        <v>7.5025011970810795E-2</v>
      </c>
    </row>
    <row r="262" spans="1:6" x14ac:dyDescent="0.3">
      <c r="A262">
        <v>46.9</v>
      </c>
      <c r="B262">
        <v>0.87546873735389985</v>
      </c>
      <c r="C262">
        <f t="shared" si="16"/>
        <v>39.588929487649295</v>
      </c>
      <c r="D262">
        <f t="shared" si="17"/>
        <v>7.3110705123507032</v>
      </c>
      <c r="E262">
        <f t="shared" si="18"/>
        <v>53.451752036563974</v>
      </c>
      <c r="F262">
        <f t="shared" si="19"/>
        <v>0.15588636486888494</v>
      </c>
    </row>
    <row r="263" spans="1:6" x14ac:dyDescent="0.3">
      <c r="A263">
        <v>42.6</v>
      </c>
      <c r="B263">
        <v>0.87546873735389985</v>
      </c>
      <c r="C263">
        <f t="shared" si="16"/>
        <v>39.588929487649295</v>
      </c>
      <c r="D263">
        <f t="shared" si="17"/>
        <v>3.011070512350706</v>
      </c>
      <c r="E263">
        <f t="shared" si="18"/>
        <v>9.0665456303479424</v>
      </c>
      <c r="F263">
        <f t="shared" si="19"/>
        <v>7.0682406393209052E-2</v>
      </c>
    </row>
    <row r="264" spans="1:6" x14ac:dyDescent="0.3">
      <c r="A264">
        <v>41.2</v>
      </c>
      <c r="B264">
        <v>1.2527629684953681</v>
      </c>
      <c r="C264">
        <f t="shared" si="16"/>
        <v>33.518649880277394</v>
      </c>
      <c r="D264">
        <f t="shared" si="17"/>
        <v>7.6813501197226088</v>
      </c>
      <c r="E264">
        <f t="shared" si="18"/>
        <v>59.003139661762539</v>
      </c>
      <c r="F264">
        <f t="shared" si="19"/>
        <v>0.18644053688647108</v>
      </c>
    </row>
    <row r="265" spans="1:6" x14ac:dyDescent="0.3">
      <c r="A265">
        <v>35.6</v>
      </c>
      <c r="B265">
        <v>1.2809338454620642</v>
      </c>
      <c r="C265">
        <f t="shared" si="16"/>
        <v>33.06540918413593</v>
      </c>
      <c r="D265">
        <f t="shared" si="17"/>
        <v>2.5345908158640711</v>
      </c>
      <c r="E265">
        <f t="shared" si="18"/>
        <v>6.4241506038624978</v>
      </c>
      <c r="F265">
        <f t="shared" si="19"/>
        <v>7.1196371232136832E-2</v>
      </c>
    </row>
    <row r="266" spans="1:6" x14ac:dyDescent="0.3">
      <c r="A266">
        <v>48.1</v>
      </c>
      <c r="B266">
        <v>0.87546873735389985</v>
      </c>
      <c r="C266">
        <f t="shared" si="16"/>
        <v>39.588929487649295</v>
      </c>
      <c r="D266">
        <f t="shared" si="17"/>
        <v>8.511070512350706</v>
      </c>
      <c r="E266">
        <f t="shared" si="18"/>
        <v>72.438321266205705</v>
      </c>
      <c r="F266">
        <f t="shared" si="19"/>
        <v>0.17694533289710407</v>
      </c>
    </row>
    <row r="267" spans="1:6" x14ac:dyDescent="0.3">
      <c r="A267">
        <v>41.699800000000003</v>
      </c>
      <c r="B267">
        <v>0.87546873735389985</v>
      </c>
      <c r="C267">
        <f t="shared" si="16"/>
        <v>39.588929487649295</v>
      </c>
      <c r="D267">
        <f t="shared" si="17"/>
        <v>2.1108705123507079</v>
      </c>
      <c r="E267">
        <f t="shared" si="18"/>
        <v>4.4557743199117397</v>
      </c>
      <c r="F267">
        <f t="shared" si="19"/>
        <v>5.0620638764471475E-2</v>
      </c>
    </row>
    <row r="268" spans="1:6" x14ac:dyDescent="0.3">
      <c r="A268">
        <v>38.299999999999997</v>
      </c>
      <c r="B268">
        <v>0.99325177301028345</v>
      </c>
      <c r="C268">
        <f t="shared" si="16"/>
        <v>37.693920498839127</v>
      </c>
      <c r="D268">
        <f t="shared" si="17"/>
        <v>0.60607950116087039</v>
      </c>
      <c r="E268">
        <f t="shared" si="18"/>
        <v>0.36733236172740952</v>
      </c>
      <c r="F268">
        <f t="shared" si="19"/>
        <v>1.5824530056419595E-2</v>
      </c>
    </row>
    <row r="269" spans="1:6" x14ac:dyDescent="0.3">
      <c r="A269">
        <v>37.6</v>
      </c>
      <c r="B269">
        <v>1.2527629684953681</v>
      </c>
      <c r="C269">
        <f t="shared" si="16"/>
        <v>33.518649880277394</v>
      </c>
      <c r="D269">
        <f t="shared" si="17"/>
        <v>4.0813501197226074</v>
      </c>
      <c r="E269">
        <f t="shared" si="18"/>
        <v>16.657418799759743</v>
      </c>
      <c r="F269">
        <f t="shared" si="19"/>
        <v>0.10854654573730338</v>
      </c>
    </row>
    <row r="270" spans="1:6" x14ac:dyDescent="0.3">
      <c r="A270">
        <v>41.699800000000003</v>
      </c>
      <c r="B270">
        <v>0.87546873735389985</v>
      </c>
      <c r="C270">
        <f t="shared" si="16"/>
        <v>39.588929487649295</v>
      </c>
      <c r="D270">
        <f t="shared" si="17"/>
        <v>2.1108705123507079</v>
      </c>
      <c r="E270">
        <f t="shared" si="18"/>
        <v>4.4557743199117397</v>
      </c>
      <c r="F270">
        <f t="shared" si="19"/>
        <v>5.0620638764471475E-2</v>
      </c>
    </row>
    <row r="271" spans="1:6" x14ac:dyDescent="0.3">
      <c r="A271">
        <v>38.299999999999997</v>
      </c>
      <c r="B271">
        <v>0.99325177301028345</v>
      </c>
      <c r="C271">
        <f t="shared" si="16"/>
        <v>37.693920498839127</v>
      </c>
      <c r="D271">
        <f t="shared" si="17"/>
        <v>0.60607950116087039</v>
      </c>
      <c r="E271">
        <f t="shared" si="18"/>
        <v>0.36733236172740952</v>
      </c>
      <c r="F271">
        <f t="shared" si="19"/>
        <v>1.5824530056419595E-2</v>
      </c>
    </row>
    <row r="272" spans="1:6" x14ac:dyDescent="0.3">
      <c r="A272">
        <v>21.7</v>
      </c>
      <c r="B272">
        <v>1.7404661748405046</v>
      </c>
      <c r="C272">
        <f t="shared" si="16"/>
        <v>25.67200240048405</v>
      </c>
      <c r="D272">
        <f t="shared" si="17"/>
        <v>-3.9720024004840511</v>
      </c>
      <c r="E272">
        <f t="shared" si="18"/>
        <v>15.776803069451065</v>
      </c>
      <c r="F272">
        <f t="shared" si="19"/>
        <v>0.18304158527576272</v>
      </c>
    </row>
    <row r="273" spans="1:6" x14ac:dyDescent="0.3">
      <c r="A273">
        <v>33.5</v>
      </c>
      <c r="B273">
        <v>1.2527629684953681</v>
      </c>
      <c r="C273">
        <f t="shared" si="16"/>
        <v>33.518649880277394</v>
      </c>
      <c r="D273">
        <f t="shared" si="17"/>
        <v>-1.8649880277394004E-2</v>
      </c>
      <c r="E273">
        <f t="shared" si="18"/>
        <v>3.4781803436112984E-4</v>
      </c>
      <c r="F273">
        <f t="shared" si="19"/>
        <v>5.5671284410131359E-4</v>
      </c>
    </row>
    <row r="274" spans="1:6" x14ac:dyDescent="0.3">
      <c r="A274">
        <v>35.465499999999999</v>
      </c>
      <c r="B274">
        <v>1.0986122886681098</v>
      </c>
      <c r="C274">
        <f t="shared" si="16"/>
        <v>35.998777194673202</v>
      </c>
      <c r="D274">
        <f t="shared" si="17"/>
        <v>-0.53327719467320378</v>
      </c>
      <c r="E274">
        <f t="shared" si="18"/>
        <v>0.28438456635852211</v>
      </c>
      <c r="F274">
        <f t="shared" si="19"/>
        <v>1.5036505749903534E-2</v>
      </c>
    </row>
    <row r="275" spans="1:6" x14ac:dyDescent="0.3">
      <c r="A275">
        <v>42.908000000000001</v>
      </c>
      <c r="B275">
        <v>0.91629073187415511</v>
      </c>
      <c r="C275">
        <f t="shared" si="16"/>
        <v>38.932145205210482</v>
      </c>
      <c r="D275">
        <f t="shared" si="17"/>
        <v>3.9758547947895195</v>
      </c>
      <c r="E275">
        <f t="shared" si="18"/>
        <v>15.807421349250813</v>
      </c>
      <c r="F275">
        <f t="shared" si="19"/>
        <v>9.2659988691841139E-2</v>
      </c>
    </row>
    <row r="276" spans="1:6" x14ac:dyDescent="0.3">
      <c r="A276">
        <v>40.200000000000003</v>
      </c>
      <c r="B276">
        <v>0.91629073187415511</v>
      </c>
      <c r="C276">
        <f t="shared" si="16"/>
        <v>38.932145205210482</v>
      </c>
      <c r="D276">
        <f t="shared" si="17"/>
        <v>1.2678547947895211</v>
      </c>
      <c r="E276">
        <f t="shared" si="18"/>
        <v>1.6074557806707788</v>
      </c>
      <c r="F276">
        <f t="shared" si="19"/>
        <v>3.153867648730152E-2</v>
      </c>
    </row>
    <row r="277" spans="1:6" x14ac:dyDescent="0.3">
      <c r="A277">
        <v>37.9</v>
      </c>
      <c r="B277">
        <v>1.0986122886681098</v>
      </c>
      <c r="C277">
        <f t="shared" si="16"/>
        <v>35.998777194673202</v>
      </c>
      <c r="D277">
        <f t="shared" si="17"/>
        <v>1.9012228053267961</v>
      </c>
      <c r="E277">
        <f t="shared" si="18"/>
        <v>3.6146481554946925</v>
      </c>
      <c r="F277">
        <f t="shared" si="19"/>
        <v>5.0164190114163489E-2</v>
      </c>
    </row>
    <row r="278" spans="1:6" x14ac:dyDescent="0.3">
      <c r="A278">
        <v>37.4</v>
      </c>
      <c r="B278">
        <v>1.2527629684953681</v>
      </c>
      <c r="C278">
        <f t="shared" si="16"/>
        <v>33.518649880277394</v>
      </c>
      <c r="D278">
        <f t="shared" si="17"/>
        <v>3.8813501197226046</v>
      </c>
      <c r="E278">
        <f t="shared" si="18"/>
        <v>15.064878751870676</v>
      </c>
      <c r="F278">
        <f t="shared" si="19"/>
        <v>0.10377941496584504</v>
      </c>
    </row>
    <row r="279" spans="1:6" x14ac:dyDescent="0.3">
      <c r="A279">
        <v>51.6</v>
      </c>
      <c r="B279">
        <v>0.91629073187415511</v>
      </c>
      <c r="C279">
        <f t="shared" si="16"/>
        <v>38.932145205210482</v>
      </c>
      <c r="D279">
        <f t="shared" si="17"/>
        <v>12.66785479478952</v>
      </c>
      <c r="E279">
        <f t="shared" si="18"/>
        <v>160.47454510187183</v>
      </c>
      <c r="F279">
        <f t="shared" si="19"/>
        <v>0.24550106191452556</v>
      </c>
    </row>
    <row r="280" spans="1:6" x14ac:dyDescent="0.3">
      <c r="A280">
        <v>44.2</v>
      </c>
      <c r="B280">
        <v>0.91629073187415511</v>
      </c>
      <c r="C280">
        <f t="shared" si="16"/>
        <v>38.932145205210482</v>
      </c>
      <c r="D280">
        <f t="shared" si="17"/>
        <v>5.2678547947895211</v>
      </c>
      <c r="E280">
        <f t="shared" si="18"/>
        <v>27.750294138986948</v>
      </c>
      <c r="F280">
        <f t="shared" si="19"/>
        <v>0.1191822351762335</v>
      </c>
    </row>
    <row r="281" spans="1:6" x14ac:dyDescent="0.3">
      <c r="A281">
        <v>47.7</v>
      </c>
      <c r="B281">
        <v>0.69314718055994529</v>
      </c>
      <c r="C281">
        <f t="shared" si="16"/>
        <v>42.522297498186568</v>
      </c>
      <c r="D281">
        <f t="shared" si="17"/>
        <v>5.1777025018134353</v>
      </c>
      <c r="E281">
        <f t="shared" si="18"/>
        <v>26.808603197285105</v>
      </c>
      <c r="F281">
        <f t="shared" si="19"/>
        <v>0.10854722226023973</v>
      </c>
    </row>
    <row r="282" spans="1:6" x14ac:dyDescent="0.3">
      <c r="A282">
        <v>48.2</v>
      </c>
      <c r="B282">
        <v>0.69314718055994529</v>
      </c>
      <c r="C282">
        <f t="shared" si="16"/>
        <v>42.522297498186568</v>
      </c>
      <c r="D282">
        <f t="shared" si="17"/>
        <v>5.6777025018134353</v>
      </c>
      <c r="E282">
        <f t="shared" si="18"/>
        <v>32.236305699098544</v>
      </c>
      <c r="F282">
        <f t="shared" si="19"/>
        <v>0.11779465771397168</v>
      </c>
    </row>
    <row r="283" spans="1:6" x14ac:dyDescent="0.3">
      <c r="A283">
        <v>34.730499999999999</v>
      </c>
      <c r="B283">
        <v>1.3083328196501789</v>
      </c>
      <c r="C283">
        <f t="shared" si="16"/>
        <v>32.624587616910169</v>
      </c>
      <c r="D283">
        <f t="shared" si="17"/>
        <v>2.1059123830898301</v>
      </c>
      <c r="E283">
        <f t="shared" si="18"/>
        <v>4.4348669652510875</v>
      </c>
      <c r="F283">
        <f t="shared" si="19"/>
        <v>6.0635821053248017E-2</v>
      </c>
    </row>
    <row r="284" spans="1:6" x14ac:dyDescent="0.3">
      <c r="A284">
        <v>37.064999999999998</v>
      </c>
      <c r="B284">
        <v>1.3083328196501789</v>
      </c>
      <c r="C284">
        <f t="shared" si="16"/>
        <v>32.624587616910169</v>
      </c>
      <c r="D284">
        <f t="shared" si="17"/>
        <v>4.4404123830898286</v>
      </c>
      <c r="E284">
        <f t="shared" si="18"/>
        <v>19.717262131897492</v>
      </c>
      <c r="F284">
        <f t="shared" si="19"/>
        <v>0.11980068482638145</v>
      </c>
    </row>
    <row r="285" spans="1:6" x14ac:dyDescent="0.3">
      <c r="A285">
        <v>34.485500000000002</v>
      </c>
      <c r="B285">
        <v>1.4350845252893227</v>
      </c>
      <c r="C285">
        <f t="shared" si="16"/>
        <v>30.585281869740122</v>
      </c>
      <c r="D285">
        <f t="shared" si="17"/>
        <v>3.90021813025988</v>
      </c>
      <c r="E285">
        <f t="shared" si="18"/>
        <v>15.211701463607874</v>
      </c>
      <c r="F285">
        <f t="shared" si="19"/>
        <v>0.11309733453944062</v>
      </c>
    </row>
    <row r="286" spans="1:6" x14ac:dyDescent="0.3">
      <c r="A286">
        <v>32.670099999999998</v>
      </c>
      <c r="B286">
        <v>1.6094379124341003</v>
      </c>
      <c r="C286">
        <f t="shared" si="16"/>
        <v>27.78011358699392</v>
      </c>
      <c r="D286">
        <f t="shared" si="17"/>
        <v>4.8899864130060777</v>
      </c>
      <c r="E286">
        <f t="shared" si="18"/>
        <v>23.911967119384048</v>
      </c>
      <c r="F286">
        <f t="shared" si="19"/>
        <v>0.14967773018772756</v>
      </c>
    </row>
    <row r="287" spans="1:6" x14ac:dyDescent="0.3">
      <c r="A287">
        <v>44.6</v>
      </c>
      <c r="B287">
        <v>0.87546873735389985</v>
      </c>
      <c r="C287">
        <f t="shared" si="16"/>
        <v>39.588929487649295</v>
      </c>
      <c r="D287">
        <f t="shared" si="17"/>
        <v>5.011070512350706</v>
      </c>
      <c r="E287">
        <f t="shared" si="18"/>
        <v>25.110827679750766</v>
      </c>
      <c r="F287">
        <f t="shared" si="19"/>
        <v>0.11235584108409655</v>
      </c>
    </row>
    <row r="288" spans="1:6" x14ac:dyDescent="0.3">
      <c r="A288">
        <v>44.6</v>
      </c>
      <c r="B288">
        <v>0.87546873735389985</v>
      </c>
      <c r="C288">
        <f t="shared" si="16"/>
        <v>39.588929487649295</v>
      </c>
      <c r="D288">
        <f t="shared" si="17"/>
        <v>5.011070512350706</v>
      </c>
      <c r="E288">
        <f t="shared" si="18"/>
        <v>25.110827679750766</v>
      </c>
      <c r="F288">
        <f t="shared" si="19"/>
        <v>0.11235584108409655</v>
      </c>
    </row>
    <row r="289" spans="1:6" x14ac:dyDescent="0.3">
      <c r="A289">
        <v>39.799999999999997</v>
      </c>
      <c r="B289">
        <v>0.99325177301028345</v>
      </c>
      <c r="C289">
        <f t="shared" si="16"/>
        <v>37.693920498839127</v>
      </c>
      <c r="D289">
        <f t="shared" si="17"/>
        <v>2.1060795011608704</v>
      </c>
      <c r="E289">
        <f t="shared" si="18"/>
        <v>4.4355708652100203</v>
      </c>
      <c r="F289">
        <f t="shared" si="19"/>
        <v>5.2916570380926398E-2</v>
      </c>
    </row>
    <row r="290" spans="1:6" x14ac:dyDescent="0.3">
      <c r="A290">
        <v>38.299999999999997</v>
      </c>
      <c r="B290">
        <v>1.2527629684953681</v>
      </c>
      <c r="C290">
        <f t="shared" si="16"/>
        <v>33.518649880277394</v>
      </c>
      <c r="D290">
        <f t="shared" si="17"/>
        <v>4.7813501197226032</v>
      </c>
      <c r="E290">
        <f t="shared" si="18"/>
        <v>22.86130896737135</v>
      </c>
      <c r="F290">
        <f t="shared" si="19"/>
        <v>0.12483942871338391</v>
      </c>
    </row>
    <row r="291" spans="1:6" x14ac:dyDescent="0.3">
      <c r="A291">
        <v>36.556399999999996</v>
      </c>
      <c r="B291">
        <v>1.2527629684953681</v>
      </c>
      <c r="C291">
        <f t="shared" si="16"/>
        <v>33.518649880277394</v>
      </c>
      <c r="D291">
        <f t="shared" si="17"/>
        <v>3.0377501197226024</v>
      </c>
      <c r="E291">
        <f t="shared" si="18"/>
        <v>9.2279257898746856</v>
      </c>
      <c r="F291">
        <f t="shared" si="19"/>
        <v>8.3097627767575663E-2</v>
      </c>
    </row>
    <row r="292" spans="1:6" x14ac:dyDescent="0.3">
      <c r="A292">
        <v>34.049900000000001</v>
      </c>
      <c r="B292">
        <v>1.5260563034950492</v>
      </c>
      <c r="C292">
        <f t="shared" si="16"/>
        <v>29.121638684902976</v>
      </c>
      <c r="D292">
        <f t="shared" si="17"/>
        <v>4.9282613150970249</v>
      </c>
      <c r="E292">
        <f t="shared" si="18"/>
        <v>24.287759589881858</v>
      </c>
      <c r="F292">
        <f t="shared" si="19"/>
        <v>0.14473644019797488</v>
      </c>
    </row>
    <row r="293" spans="1:6" x14ac:dyDescent="0.3">
      <c r="A293">
        <v>32.149900000000002</v>
      </c>
      <c r="B293">
        <v>1.5260563034950492</v>
      </c>
      <c r="C293">
        <f t="shared" si="16"/>
        <v>29.121638684902976</v>
      </c>
      <c r="D293">
        <f t="shared" si="17"/>
        <v>3.0282613150970263</v>
      </c>
      <c r="E293">
        <f t="shared" si="18"/>
        <v>9.1703665925131723</v>
      </c>
      <c r="F293">
        <f t="shared" si="19"/>
        <v>9.4191935747763633E-2</v>
      </c>
    </row>
    <row r="294" spans="1:6" x14ac:dyDescent="0.3">
      <c r="A294">
        <v>33.550899999999999</v>
      </c>
      <c r="B294">
        <v>1.5260563034950492</v>
      </c>
      <c r="C294">
        <f t="shared" si="16"/>
        <v>29.121638684902976</v>
      </c>
      <c r="D294">
        <f t="shared" si="17"/>
        <v>4.4292613150970226</v>
      </c>
      <c r="E294">
        <f t="shared" si="18"/>
        <v>19.618355797415006</v>
      </c>
      <c r="F294">
        <f t="shared" si="19"/>
        <v>0.13201616991189574</v>
      </c>
    </row>
    <row r="295" spans="1:6" x14ac:dyDescent="0.3">
      <c r="A295">
        <v>30.3</v>
      </c>
      <c r="B295">
        <v>1.6094379124341003</v>
      </c>
      <c r="C295">
        <f t="shared" si="16"/>
        <v>27.78011358699392</v>
      </c>
      <c r="D295">
        <f t="shared" si="17"/>
        <v>2.5198864130060805</v>
      </c>
      <c r="E295">
        <f t="shared" si="18"/>
        <v>6.3498275344526514</v>
      </c>
      <c r="F295">
        <f t="shared" si="19"/>
        <v>8.316456808600925E-2</v>
      </c>
    </row>
    <row r="296" spans="1:6" x14ac:dyDescent="0.3">
      <c r="A296">
        <v>35.465499999999999</v>
      </c>
      <c r="B296">
        <v>1.0986122886681098</v>
      </c>
      <c r="C296">
        <f t="shared" si="16"/>
        <v>35.998777194673202</v>
      </c>
      <c r="D296">
        <f t="shared" si="17"/>
        <v>-0.53327719467320378</v>
      </c>
      <c r="E296">
        <f t="shared" si="18"/>
        <v>0.28438456635852211</v>
      </c>
      <c r="F296">
        <f t="shared" si="19"/>
        <v>1.5036505749903534E-2</v>
      </c>
    </row>
    <row r="297" spans="1:6" x14ac:dyDescent="0.3">
      <c r="A297">
        <v>42.908000000000001</v>
      </c>
      <c r="B297">
        <v>0.91629073187415511</v>
      </c>
      <c r="C297">
        <f t="shared" si="16"/>
        <v>38.932145205210482</v>
      </c>
      <c r="D297">
        <f t="shared" si="17"/>
        <v>3.9758547947895195</v>
      </c>
      <c r="E297">
        <f t="shared" si="18"/>
        <v>15.807421349250813</v>
      </c>
      <c r="F297">
        <f t="shared" si="19"/>
        <v>9.2659988691841139E-2</v>
      </c>
    </row>
    <row r="298" spans="1:6" x14ac:dyDescent="0.3">
      <c r="A298">
        <v>40.200000000000003</v>
      </c>
      <c r="B298">
        <v>0.91629073187415511</v>
      </c>
      <c r="C298">
        <f t="shared" si="16"/>
        <v>38.932145205210482</v>
      </c>
      <c r="D298">
        <f t="shared" si="17"/>
        <v>1.2678547947895211</v>
      </c>
      <c r="E298">
        <f t="shared" si="18"/>
        <v>1.6074557806707788</v>
      </c>
      <c r="F298">
        <f t="shared" si="19"/>
        <v>3.153867648730152E-2</v>
      </c>
    </row>
    <row r="299" spans="1:6" x14ac:dyDescent="0.3">
      <c r="A299">
        <v>37.9</v>
      </c>
      <c r="B299">
        <v>1.0986122886681098</v>
      </c>
      <c r="C299">
        <f t="shared" si="16"/>
        <v>35.998777194673202</v>
      </c>
      <c r="D299">
        <f t="shared" si="17"/>
        <v>1.9012228053267961</v>
      </c>
      <c r="E299">
        <f t="shared" si="18"/>
        <v>3.6146481554946925</v>
      </c>
      <c r="F299">
        <f t="shared" si="19"/>
        <v>5.0164190114163489E-2</v>
      </c>
    </row>
    <row r="300" spans="1:6" x14ac:dyDescent="0.3">
      <c r="A300">
        <v>51.6</v>
      </c>
      <c r="B300">
        <v>0.91629073187415511</v>
      </c>
      <c r="C300">
        <f t="shared" si="16"/>
        <v>38.932145205210482</v>
      </c>
      <c r="D300">
        <f t="shared" si="17"/>
        <v>12.66785479478952</v>
      </c>
      <c r="E300">
        <f t="shared" si="18"/>
        <v>160.47454510187183</v>
      </c>
      <c r="F300">
        <f t="shared" si="19"/>
        <v>0.24550106191452556</v>
      </c>
    </row>
    <row r="301" spans="1:6" x14ac:dyDescent="0.3">
      <c r="A301">
        <v>44.2</v>
      </c>
      <c r="B301">
        <v>0.91629073187415511</v>
      </c>
      <c r="C301">
        <f t="shared" si="16"/>
        <v>38.932145205210482</v>
      </c>
      <c r="D301">
        <f t="shared" si="17"/>
        <v>5.2678547947895211</v>
      </c>
      <c r="E301">
        <f t="shared" si="18"/>
        <v>27.750294138986948</v>
      </c>
      <c r="F301">
        <f t="shared" si="19"/>
        <v>0.1191822351762335</v>
      </c>
    </row>
    <row r="302" spans="1:6" x14ac:dyDescent="0.3">
      <c r="A302">
        <v>37.4</v>
      </c>
      <c r="B302">
        <v>1.2527629684953681</v>
      </c>
      <c r="C302">
        <f t="shared" si="16"/>
        <v>33.518649880277394</v>
      </c>
      <c r="D302">
        <f t="shared" si="17"/>
        <v>3.8813501197226046</v>
      </c>
      <c r="E302">
        <f t="shared" si="18"/>
        <v>15.064878751870676</v>
      </c>
      <c r="F302">
        <f t="shared" si="19"/>
        <v>0.10377941496584504</v>
      </c>
    </row>
    <row r="303" spans="1:6" x14ac:dyDescent="0.3">
      <c r="A303">
        <v>40.193100000000001</v>
      </c>
      <c r="B303">
        <v>0.91629073187415511</v>
      </c>
      <c r="C303">
        <f t="shared" si="16"/>
        <v>38.932145205210482</v>
      </c>
      <c r="D303">
        <f t="shared" si="17"/>
        <v>1.2609547947895194</v>
      </c>
      <c r="E303">
        <f t="shared" si="18"/>
        <v>1.5900069945026791</v>
      </c>
      <c r="F303">
        <f t="shared" si="19"/>
        <v>3.1372419514531583E-2</v>
      </c>
    </row>
    <row r="304" spans="1:6" x14ac:dyDescent="0.3">
      <c r="A304">
        <v>41.664200000000001</v>
      </c>
      <c r="B304">
        <v>0.91629073187415511</v>
      </c>
      <c r="C304">
        <f t="shared" si="16"/>
        <v>38.932145205210482</v>
      </c>
      <c r="D304">
        <f t="shared" si="17"/>
        <v>2.7320547947895193</v>
      </c>
      <c r="E304">
        <f t="shared" si="18"/>
        <v>7.4641234017324027</v>
      </c>
      <c r="F304">
        <f t="shared" si="19"/>
        <v>6.5573197008211348E-2</v>
      </c>
    </row>
    <row r="305" spans="1:6" x14ac:dyDescent="0.3">
      <c r="A305">
        <v>34.823500000000003</v>
      </c>
      <c r="B305">
        <v>1.3083328196501789</v>
      </c>
      <c r="C305">
        <f t="shared" si="16"/>
        <v>32.624587616910169</v>
      </c>
      <c r="D305">
        <f t="shared" si="17"/>
        <v>2.1989123830898336</v>
      </c>
      <c r="E305">
        <f t="shared" si="18"/>
        <v>4.8352156685058114</v>
      </c>
      <c r="F305">
        <f t="shared" si="19"/>
        <v>6.314449676482356E-2</v>
      </c>
    </row>
    <row r="306" spans="1:6" x14ac:dyDescent="0.3">
      <c r="A306">
        <v>34.700000000000003</v>
      </c>
      <c r="B306">
        <v>0.83290912293510388</v>
      </c>
      <c r="C306">
        <f t="shared" si="16"/>
        <v>40.273670303119538</v>
      </c>
      <c r="D306">
        <f t="shared" si="17"/>
        <v>-5.5736703031195347</v>
      </c>
      <c r="E306">
        <f t="shared" si="18"/>
        <v>31.065800647876607</v>
      </c>
      <c r="F306">
        <f t="shared" si="19"/>
        <v>0.16062450441266668</v>
      </c>
    </row>
    <row r="307" spans="1:6" x14ac:dyDescent="0.3">
      <c r="A307">
        <v>33.200000000000003</v>
      </c>
      <c r="B307">
        <v>1.2527629684953681</v>
      </c>
      <c r="C307">
        <f t="shared" si="16"/>
        <v>33.518649880277394</v>
      </c>
      <c r="D307">
        <f t="shared" si="17"/>
        <v>-0.31864988027739116</v>
      </c>
      <c r="E307">
        <f t="shared" si="18"/>
        <v>0.10153774620079573</v>
      </c>
      <c r="F307">
        <f t="shared" si="19"/>
        <v>9.597887960162383E-3</v>
      </c>
    </row>
    <row r="308" spans="1:6" x14ac:dyDescent="0.3">
      <c r="A308">
        <v>33</v>
      </c>
      <c r="B308">
        <v>1.7047480922384253</v>
      </c>
      <c r="C308">
        <f t="shared" si="16"/>
        <v>26.246669942518452</v>
      </c>
      <c r="D308">
        <f t="shared" si="17"/>
        <v>6.7533300574815485</v>
      </c>
      <c r="E308">
        <f t="shared" si="18"/>
        <v>45.607466865283733</v>
      </c>
      <c r="F308">
        <f t="shared" si="19"/>
        <v>0.20464636537822875</v>
      </c>
    </row>
    <row r="309" spans="1:6" x14ac:dyDescent="0.3">
      <c r="A309">
        <v>32.299999999999997</v>
      </c>
      <c r="B309">
        <v>1.7047480922384253</v>
      </c>
      <c r="C309">
        <f t="shared" si="16"/>
        <v>26.246669942518452</v>
      </c>
      <c r="D309">
        <f t="shared" si="17"/>
        <v>6.0533300574815456</v>
      </c>
      <c r="E309">
        <f t="shared" si="18"/>
        <v>36.642804784809535</v>
      </c>
      <c r="F309">
        <f t="shared" si="19"/>
        <v>0.18740959930283424</v>
      </c>
    </row>
    <row r="310" spans="1:6" x14ac:dyDescent="0.3">
      <c r="A310">
        <v>27.1158</v>
      </c>
      <c r="B310">
        <v>1.8405496333974869</v>
      </c>
      <c r="C310">
        <f t="shared" si="16"/>
        <v>24.061761566226764</v>
      </c>
      <c r="D310">
        <f t="shared" si="17"/>
        <v>3.0540384337732362</v>
      </c>
      <c r="E310">
        <f t="shared" si="18"/>
        <v>9.327150754964082</v>
      </c>
      <c r="F310">
        <f t="shared" si="19"/>
        <v>0.1126294792620257</v>
      </c>
    </row>
    <row r="311" spans="1:6" x14ac:dyDescent="0.3">
      <c r="A311">
        <v>42.214599999999997</v>
      </c>
      <c r="B311">
        <v>0.87546873735389985</v>
      </c>
      <c r="C311">
        <f t="shared" si="16"/>
        <v>39.588929487649295</v>
      </c>
      <c r="D311">
        <f t="shared" si="17"/>
        <v>2.6256705123507018</v>
      </c>
      <c r="E311">
        <f t="shared" si="18"/>
        <v>6.8941456394279967</v>
      </c>
      <c r="F311">
        <f t="shared" si="19"/>
        <v>6.2198161592214592E-2</v>
      </c>
    </row>
    <row r="312" spans="1:6" x14ac:dyDescent="0.3">
      <c r="A312">
        <v>37.9499</v>
      </c>
      <c r="B312">
        <v>1.2527629684953681</v>
      </c>
      <c r="C312">
        <f t="shared" si="16"/>
        <v>33.518649880277394</v>
      </c>
      <c r="D312">
        <f t="shared" si="17"/>
        <v>4.4312501197226055</v>
      </c>
      <c r="E312">
        <f t="shared" si="18"/>
        <v>19.635977623541606</v>
      </c>
      <c r="F312">
        <f t="shared" si="19"/>
        <v>0.11676579173390722</v>
      </c>
    </row>
    <row r="313" spans="1:6" x14ac:dyDescent="0.3">
      <c r="A313">
        <v>38.034700000000001</v>
      </c>
      <c r="B313">
        <v>1.2527629684953681</v>
      </c>
      <c r="C313">
        <f t="shared" si="16"/>
        <v>33.518649880277394</v>
      </c>
      <c r="D313">
        <f t="shared" si="17"/>
        <v>4.5160501197226068</v>
      </c>
      <c r="E313">
        <f t="shared" si="18"/>
        <v>20.39470868384657</v>
      </c>
      <c r="F313">
        <f t="shared" si="19"/>
        <v>0.11873500040022944</v>
      </c>
    </row>
    <row r="314" spans="1:6" x14ac:dyDescent="0.3">
      <c r="A314">
        <v>46.6</v>
      </c>
      <c r="B314">
        <v>0.91629073187415511</v>
      </c>
      <c r="C314">
        <f t="shared" si="16"/>
        <v>38.932145205210482</v>
      </c>
      <c r="D314">
        <f t="shared" si="17"/>
        <v>7.6678547947895197</v>
      </c>
      <c r="E314">
        <f t="shared" si="18"/>
        <v>58.795997153976629</v>
      </c>
      <c r="F314">
        <f t="shared" si="19"/>
        <v>0.16454624023153475</v>
      </c>
    </row>
    <row r="315" spans="1:6" x14ac:dyDescent="0.3">
      <c r="A315">
        <v>36.410200000000003</v>
      </c>
      <c r="B315">
        <v>1.2527629684953681</v>
      </c>
      <c r="C315">
        <f t="shared" si="16"/>
        <v>33.518649880277394</v>
      </c>
      <c r="D315">
        <f t="shared" si="17"/>
        <v>2.8915501197226092</v>
      </c>
      <c r="E315">
        <f t="shared" si="18"/>
        <v>8.3610620948678349</v>
      </c>
      <c r="F315">
        <f t="shared" si="19"/>
        <v>7.9415936186085459E-2</v>
      </c>
    </row>
    <row r="316" spans="1:6" x14ac:dyDescent="0.3">
      <c r="A316">
        <v>43</v>
      </c>
      <c r="B316">
        <v>0.69314718055994529</v>
      </c>
      <c r="C316">
        <f t="shared" si="16"/>
        <v>42.522297498186568</v>
      </c>
      <c r="D316">
        <f t="shared" si="17"/>
        <v>0.47770250181343243</v>
      </c>
      <c r="E316">
        <f t="shared" si="18"/>
        <v>0.22819968023881243</v>
      </c>
      <c r="F316">
        <f t="shared" si="19"/>
        <v>1.1109360507289126E-2</v>
      </c>
    </row>
    <row r="317" spans="1:6" x14ac:dyDescent="0.3">
      <c r="A317">
        <v>47.512900000000002</v>
      </c>
      <c r="B317">
        <v>0.69314718055994529</v>
      </c>
      <c r="C317">
        <f t="shared" si="16"/>
        <v>42.522297498186568</v>
      </c>
      <c r="D317">
        <f t="shared" si="17"/>
        <v>4.9906025018134343</v>
      </c>
      <c r="E317">
        <f t="shared" si="18"/>
        <v>24.906113331106511</v>
      </c>
      <c r="F317">
        <f t="shared" si="19"/>
        <v>0.10503679004677538</v>
      </c>
    </row>
    <row r="318" spans="1:6" x14ac:dyDescent="0.3">
      <c r="A318">
        <v>39.6</v>
      </c>
      <c r="B318">
        <v>0.91629073187415511</v>
      </c>
      <c r="C318">
        <f t="shared" si="16"/>
        <v>38.932145205210482</v>
      </c>
      <c r="D318">
        <f t="shared" si="17"/>
        <v>0.6678547947895197</v>
      </c>
      <c r="E318">
        <f t="shared" si="18"/>
        <v>0.44603002692335147</v>
      </c>
      <c r="F318">
        <f t="shared" si="19"/>
        <v>1.6865020070442417E-2</v>
      </c>
    </row>
    <row r="319" spans="1:6" x14ac:dyDescent="0.3">
      <c r="A319">
        <v>42.699800000000003</v>
      </c>
      <c r="B319">
        <v>0.91629073187415511</v>
      </c>
      <c r="C319">
        <f t="shared" si="16"/>
        <v>38.932145205210482</v>
      </c>
      <c r="D319">
        <f t="shared" si="17"/>
        <v>3.7676547947895216</v>
      </c>
      <c r="E319">
        <f t="shared" si="18"/>
        <v>14.195222652700473</v>
      </c>
      <c r="F319">
        <f t="shared" si="19"/>
        <v>8.8235888570661253E-2</v>
      </c>
    </row>
    <row r="320" spans="1:6" x14ac:dyDescent="0.3">
      <c r="A320">
        <v>46.5</v>
      </c>
      <c r="B320">
        <v>0.47000362924573563</v>
      </c>
      <c r="C320">
        <f t="shared" si="16"/>
        <v>46.112449791162653</v>
      </c>
      <c r="D320">
        <f t="shared" si="17"/>
        <v>0.38755020883734659</v>
      </c>
      <c r="E320">
        <f t="shared" si="18"/>
        <v>0.15019516436987096</v>
      </c>
      <c r="F320">
        <f t="shared" si="19"/>
        <v>8.334413093276271E-3</v>
      </c>
    </row>
    <row r="321" spans="1:6" x14ac:dyDescent="0.3">
      <c r="A321">
        <v>47.3</v>
      </c>
      <c r="B321">
        <v>0.47000362924573563</v>
      </c>
      <c r="C321">
        <f t="shared" si="16"/>
        <v>46.112449791162653</v>
      </c>
      <c r="D321">
        <f t="shared" si="17"/>
        <v>1.1875502088373437</v>
      </c>
      <c r="E321">
        <f t="shared" si="18"/>
        <v>1.4102754985096186</v>
      </c>
      <c r="F321">
        <f t="shared" si="19"/>
        <v>2.5106769742861391E-2</v>
      </c>
    </row>
    <row r="322" spans="1:6" x14ac:dyDescent="0.3">
      <c r="A322">
        <v>44.2</v>
      </c>
      <c r="B322">
        <v>0.58778666490211906</v>
      </c>
      <c r="C322">
        <f t="shared" ref="C322:C385" si="20">$I$19+($I$20*B322)</f>
        <v>44.217440802352492</v>
      </c>
      <c r="D322">
        <f t="shared" si="17"/>
        <v>-1.7440802352489015E-2</v>
      </c>
      <c r="E322">
        <f t="shared" si="18"/>
        <v>3.0418158669858635E-4</v>
      </c>
      <c r="F322">
        <f t="shared" si="19"/>
        <v>3.9458828851785102E-4</v>
      </c>
    </row>
    <row r="323" spans="1:6" x14ac:dyDescent="0.3">
      <c r="A323">
        <v>24.2</v>
      </c>
      <c r="B323">
        <v>1.9021075263969205</v>
      </c>
      <c r="C323">
        <f t="shared" si="20"/>
        <v>23.071357813122113</v>
      </c>
      <c r="D323">
        <f t="shared" ref="D323:D386" si="21">A323-C323</f>
        <v>1.1286421868778866</v>
      </c>
      <c r="E323">
        <f t="shared" ref="E323:E386" si="22">D323^2</f>
        <v>1.2738331860004983</v>
      </c>
      <c r="F323">
        <f t="shared" ref="F323:F386" si="23">ABS(D323)/A323</f>
        <v>4.6638106895780441E-2</v>
      </c>
    </row>
    <row r="324" spans="1:6" x14ac:dyDescent="0.3">
      <c r="A324">
        <v>37.118499999999997</v>
      </c>
      <c r="B324">
        <v>1.0296194171811581</v>
      </c>
      <c r="C324">
        <f t="shared" si="20"/>
        <v>37.108802173253487</v>
      </c>
      <c r="D324">
        <f t="shared" si="21"/>
        <v>9.6978267465104295E-3</v>
      </c>
      <c r="E324">
        <f t="shared" si="22"/>
        <v>9.4047843605333067E-5</v>
      </c>
      <c r="F324">
        <f t="shared" si="23"/>
        <v>2.6126666612364264E-4</v>
      </c>
    </row>
    <row r="325" spans="1:6" x14ac:dyDescent="0.3">
      <c r="A325">
        <v>46.9</v>
      </c>
      <c r="B325">
        <v>0.87546873735389985</v>
      </c>
      <c r="C325">
        <f t="shared" si="20"/>
        <v>39.588929487649295</v>
      </c>
      <c r="D325">
        <f t="shared" si="21"/>
        <v>7.3110705123507032</v>
      </c>
      <c r="E325">
        <f t="shared" si="22"/>
        <v>53.451752036563974</v>
      </c>
      <c r="F325">
        <f t="shared" si="23"/>
        <v>0.15588636486888494</v>
      </c>
    </row>
    <row r="326" spans="1:6" x14ac:dyDescent="0.3">
      <c r="A326">
        <v>46.8</v>
      </c>
      <c r="B326">
        <v>0.87546873735389985</v>
      </c>
      <c r="C326">
        <f t="shared" si="20"/>
        <v>39.588929487649295</v>
      </c>
      <c r="D326">
        <f t="shared" si="21"/>
        <v>7.2110705123507017</v>
      </c>
      <c r="E326">
        <f t="shared" si="22"/>
        <v>51.999537934093809</v>
      </c>
      <c r="F326">
        <f t="shared" si="23"/>
        <v>0.15408270325535689</v>
      </c>
    </row>
    <row r="327" spans="1:6" x14ac:dyDescent="0.3">
      <c r="A327">
        <v>35.6</v>
      </c>
      <c r="B327">
        <v>1.2809338454620642</v>
      </c>
      <c r="C327">
        <f t="shared" si="20"/>
        <v>33.06540918413593</v>
      </c>
      <c r="D327">
        <f t="shared" si="21"/>
        <v>2.5345908158640711</v>
      </c>
      <c r="E327">
        <f t="shared" si="22"/>
        <v>6.4241506038624978</v>
      </c>
      <c r="F327">
        <f t="shared" si="23"/>
        <v>7.1196371232136832E-2</v>
      </c>
    </row>
    <row r="328" spans="1:6" x14ac:dyDescent="0.3">
      <c r="A328">
        <v>37.057400000000001</v>
      </c>
      <c r="B328">
        <v>0.91629073187415511</v>
      </c>
      <c r="C328">
        <f t="shared" si="20"/>
        <v>38.932145205210482</v>
      </c>
      <c r="D328">
        <f t="shared" si="21"/>
        <v>-1.8747452052104805</v>
      </c>
      <c r="E328">
        <f t="shared" si="22"/>
        <v>3.5146695844596865</v>
      </c>
      <c r="F328">
        <f t="shared" si="23"/>
        <v>5.0590305990449426E-2</v>
      </c>
    </row>
    <row r="329" spans="1:6" x14ac:dyDescent="0.3">
      <c r="A329">
        <v>34.6</v>
      </c>
      <c r="B329">
        <v>0.91629073187415511</v>
      </c>
      <c r="C329">
        <f t="shared" si="20"/>
        <v>38.932145205210482</v>
      </c>
      <c r="D329">
        <f t="shared" si="21"/>
        <v>-4.3321452052104803</v>
      </c>
      <c r="E329">
        <f t="shared" si="22"/>
        <v>18.767482079028156</v>
      </c>
      <c r="F329">
        <f t="shared" si="23"/>
        <v>0.12520650882111214</v>
      </c>
    </row>
    <row r="330" spans="1:6" x14ac:dyDescent="0.3">
      <c r="A330">
        <v>42.921500000000002</v>
      </c>
      <c r="B330">
        <v>0.91629073187415511</v>
      </c>
      <c r="C330">
        <f t="shared" si="20"/>
        <v>38.932145205210482</v>
      </c>
      <c r="D330">
        <f t="shared" si="21"/>
        <v>3.98935479478952</v>
      </c>
      <c r="E330">
        <f t="shared" si="22"/>
        <v>15.914951678710134</v>
      </c>
      <c r="F330">
        <f t="shared" si="23"/>
        <v>9.2945372244435068E-2</v>
      </c>
    </row>
    <row r="331" spans="1:6" x14ac:dyDescent="0.3">
      <c r="A331">
        <v>46.8</v>
      </c>
      <c r="B331">
        <v>0.91629073187415511</v>
      </c>
      <c r="C331">
        <f t="shared" si="20"/>
        <v>38.932145205210482</v>
      </c>
      <c r="D331">
        <f t="shared" si="21"/>
        <v>7.8678547947895154</v>
      </c>
      <c r="E331">
        <f t="shared" si="22"/>
        <v>61.903139071892369</v>
      </c>
      <c r="F331">
        <f t="shared" si="23"/>
        <v>0.16811655544422044</v>
      </c>
    </row>
    <row r="332" spans="1:6" x14ac:dyDescent="0.3">
      <c r="A332">
        <v>45.056600000000003</v>
      </c>
      <c r="B332">
        <v>0.91629073187415511</v>
      </c>
      <c r="C332">
        <f t="shared" si="20"/>
        <v>38.932145205210482</v>
      </c>
      <c r="D332">
        <f t="shared" si="21"/>
        <v>6.1244547947895214</v>
      </c>
      <c r="E332">
        <f t="shared" si="22"/>
        <v>37.508946533420357</v>
      </c>
      <c r="F332">
        <f t="shared" si="23"/>
        <v>0.13592802818653696</v>
      </c>
    </row>
    <row r="333" spans="1:6" x14ac:dyDescent="0.3">
      <c r="A333">
        <v>39.799999999999997</v>
      </c>
      <c r="B333">
        <v>1.2527629684953681</v>
      </c>
      <c r="C333">
        <f t="shared" si="20"/>
        <v>33.518649880277394</v>
      </c>
      <c r="D333">
        <f t="shared" si="21"/>
        <v>6.2813501197226032</v>
      </c>
      <c r="E333">
        <f t="shared" si="22"/>
        <v>39.45535932653916</v>
      </c>
      <c r="F333">
        <f t="shared" si="23"/>
        <v>0.15782286732971365</v>
      </c>
    </row>
    <row r="334" spans="1:6" x14ac:dyDescent="0.3">
      <c r="A334">
        <v>48.2</v>
      </c>
      <c r="B334">
        <v>0.87546873735389985</v>
      </c>
      <c r="C334">
        <f t="shared" si="20"/>
        <v>39.588929487649295</v>
      </c>
      <c r="D334">
        <f t="shared" si="21"/>
        <v>8.6110705123507074</v>
      </c>
      <c r="E334">
        <f t="shared" si="22"/>
        <v>74.150535368675875</v>
      </c>
      <c r="F334">
        <f t="shared" si="23"/>
        <v>0.17865291519399806</v>
      </c>
    </row>
    <row r="335" spans="1:6" x14ac:dyDescent="0.3">
      <c r="A335">
        <v>42</v>
      </c>
      <c r="B335">
        <v>0.69314718055994529</v>
      </c>
      <c r="C335">
        <f t="shared" si="20"/>
        <v>42.522297498186568</v>
      </c>
      <c r="D335">
        <f t="shared" si="21"/>
        <v>-0.52229749818656757</v>
      </c>
      <c r="E335">
        <f t="shared" si="22"/>
        <v>0.27279467661194756</v>
      </c>
      <c r="F335">
        <f t="shared" si="23"/>
        <v>1.2435654718727799E-2</v>
      </c>
    </row>
    <row r="336" spans="1:6" x14ac:dyDescent="0.3">
      <c r="A336">
        <v>32</v>
      </c>
      <c r="B336">
        <v>1.0986122886681098</v>
      </c>
      <c r="C336">
        <f t="shared" si="20"/>
        <v>35.998777194673202</v>
      </c>
      <c r="D336">
        <f t="shared" si="21"/>
        <v>-3.9987771946732025</v>
      </c>
      <c r="E336">
        <f t="shared" si="22"/>
        <v>15.990219052638487</v>
      </c>
      <c r="F336">
        <f t="shared" si="23"/>
        <v>0.12496178733353758</v>
      </c>
    </row>
    <row r="337" spans="1:6" x14ac:dyDescent="0.3">
      <c r="A337">
        <v>30.8</v>
      </c>
      <c r="B337">
        <v>1.4816045409242156</v>
      </c>
      <c r="C337">
        <f t="shared" si="20"/>
        <v>29.836822235494537</v>
      </c>
      <c r="D337">
        <f t="shared" si="21"/>
        <v>0.96317776450546333</v>
      </c>
      <c r="E337">
        <f t="shared" si="22"/>
        <v>0.92771140603774183</v>
      </c>
      <c r="F337">
        <f t="shared" si="23"/>
        <v>3.127200534108647E-2</v>
      </c>
    </row>
    <row r="338" spans="1:6" x14ac:dyDescent="0.3">
      <c r="A338">
        <v>36.4</v>
      </c>
      <c r="B338">
        <v>1.1631508098056809</v>
      </c>
      <c r="C338">
        <f t="shared" si="20"/>
        <v>34.960418172946092</v>
      </c>
      <c r="D338">
        <f t="shared" si="21"/>
        <v>1.4395818270539067</v>
      </c>
      <c r="E338">
        <f t="shared" si="22"/>
        <v>2.0723958367838642</v>
      </c>
      <c r="F338">
        <f t="shared" si="23"/>
        <v>3.9548951292689746E-2</v>
      </c>
    </row>
    <row r="339" spans="1:6" x14ac:dyDescent="0.3">
      <c r="A339">
        <v>31.5002</v>
      </c>
      <c r="B339">
        <v>1.4350845252893227</v>
      </c>
      <c r="C339">
        <f t="shared" si="20"/>
        <v>30.585281869740122</v>
      </c>
      <c r="D339">
        <f t="shared" si="21"/>
        <v>0.91491813025987767</v>
      </c>
      <c r="E339">
        <f t="shared" si="22"/>
        <v>0.83707518507823053</v>
      </c>
      <c r="F339">
        <f t="shared" si="23"/>
        <v>2.9044835596595504E-2</v>
      </c>
    </row>
    <row r="340" spans="1:6" x14ac:dyDescent="0.3">
      <c r="A340">
        <v>30.953700000000001</v>
      </c>
      <c r="B340">
        <v>1.4816045409242156</v>
      </c>
      <c r="C340">
        <f t="shared" si="20"/>
        <v>29.836822235494537</v>
      </c>
      <c r="D340">
        <f t="shared" si="21"/>
        <v>1.1168777645054639</v>
      </c>
      <c r="E340">
        <f t="shared" si="22"/>
        <v>1.2474159408467225</v>
      </c>
      <c r="F340">
        <f t="shared" si="23"/>
        <v>3.6082205503880437E-2</v>
      </c>
    </row>
    <row r="341" spans="1:6" x14ac:dyDescent="0.3">
      <c r="A341">
        <v>30.562000000000001</v>
      </c>
      <c r="B341">
        <v>1.4816045409242156</v>
      </c>
      <c r="C341">
        <f t="shared" si="20"/>
        <v>29.836822235494537</v>
      </c>
      <c r="D341">
        <f t="shared" si="21"/>
        <v>0.72517776450546378</v>
      </c>
      <c r="E341">
        <f t="shared" si="22"/>
        <v>0.52588279013314188</v>
      </c>
      <c r="F341">
        <f t="shared" si="23"/>
        <v>2.3728086005675799E-2</v>
      </c>
    </row>
    <row r="342" spans="1:6" x14ac:dyDescent="0.3">
      <c r="A342">
        <v>30.172599999999999</v>
      </c>
      <c r="B342">
        <v>1.4816045409242156</v>
      </c>
      <c r="C342">
        <f t="shared" si="20"/>
        <v>29.836822235494537</v>
      </c>
      <c r="D342">
        <f t="shared" si="21"/>
        <v>0.33577776450546182</v>
      </c>
      <c r="E342">
        <f t="shared" si="22"/>
        <v>0.11274670713628537</v>
      </c>
      <c r="F342">
        <f t="shared" si="23"/>
        <v>1.1128565801603502E-2</v>
      </c>
    </row>
    <row r="343" spans="1:6" x14ac:dyDescent="0.3">
      <c r="A343">
        <v>27.7</v>
      </c>
      <c r="B343">
        <v>1.4816045409242156</v>
      </c>
      <c r="C343">
        <f t="shared" si="20"/>
        <v>29.836822235494537</v>
      </c>
      <c r="D343">
        <f t="shared" si="21"/>
        <v>-2.1368222354945381</v>
      </c>
      <c r="E343">
        <f t="shared" si="22"/>
        <v>4.5660092661038751</v>
      </c>
      <c r="F343">
        <f t="shared" si="23"/>
        <v>7.7141596949261301E-2</v>
      </c>
    </row>
    <row r="344" spans="1:6" x14ac:dyDescent="0.3">
      <c r="A344">
        <v>26.749500000000001</v>
      </c>
      <c r="B344">
        <v>1.791759469228055</v>
      </c>
      <c r="C344">
        <f t="shared" si="20"/>
        <v>24.846745576456644</v>
      </c>
      <c r="D344">
        <f t="shared" si="21"/>
        <v>1.9027544235433567</v>
      </c>
      <c r="E344">
        <f t="shared" si="22"/>
        <v>3.6204743963138117</v>
      </c>
      <c r="F344">
        <f t="shared" si="23"/>
        <v>7.1132336063977147E-2</v>
      </c>
    </row>
    <row r="345" spans="1:6" x14ac:dyDescent="0.3">
      <c r="A345">
        <v>37.299999999999997</v>
      </c>
      <c r="B345">
        <v>1.3609765531356006</v>
      </c>
      <c r="C345">
        <f t="shared" si="20"/>
        <v>31.777603604285137</v>
      </c>
      <c r="D345">
        <f t="shared" si="21"/>
        <v>5.5223963957148605</v>
      </c>
      <c r="E345">
        <f t="shared" si="22"/>
        <v>30.496861951404483</v>
      </c>
      <c r="F345">
        <f t="shared" si="23"/>
        <v>0.14805352267332067</v>
      </c>
    </row>
    <row r="346" spans="1:6" x14ac:dyDescent="0.3">
      <c r="A346">
        <v>36.6</v>
      </c>
      <c r="B346">
        <v>1.3609765531356006</v>
      </c>
      <c r="C346">
        <f t="shared" si="20"/>
        <v>31.777603604285137</v>
      </c>
      <c r="D346">
        <f t="shared" si="21"/>
        <v>4.8223963957148648</v>
      </c>
      <c r="E346">
        <f t="shared" si="22"/>
        <v>23.255506997403717</v>
      </c>
      <c r="F346">
        <f t="shared" si="23"/>
        <v>0.13175946436379413</v>
      </c>
    </row>
    <row r="347" spans="1:6" x14ac:dyDescent="0.3">
      <c r="A347">
        <v>31.9</v>
      </c>
      <c r="B347">
        <v>1.5260563034950492</v>
      </c>
      <c r="C347">
        <f t="shared" si="20"/>
        <v>29.121638684902976</v>
      </c>
      <c r="D347">
        <f t="shared" si="21"/>
        <v>2.7783613150970226</v>
      </c>
      <c r="E347">
        <f t="shared" si="22"/>
        <v>7.7192915972276568</v>
      </c>
      <c r="F347">
        <f t="shared" si="23"/>
        <v>8.7095965990502275E-2</v>
      </c>
    </row>
    <row r="348" spans="1:6" x14ac:dyDescent="0.3">
      <c r="A348">
        <v>24.5</v>
      </c>
      <c r="B348">
        <v>1.5260563034950492</v>
      </c>
      <c r="C348">
        <f t="shared" si="20"/>
        <v>29.121638684902976</v>
      </c>
      <c r="D348">
        <f t="shared" si="21"/>
        <v>-4.621638684902976</v>
      </c>
      <c r="E348">
        <f t="shared" si="22"/>
        <v>21.359544133791708</v>
      </c>
      <c r="F348">
        <f t="shared" si="23"/>
        <v>0.18863831366950923</v>
      </c>
    </row>
    <row r="349" spans="1:6" x14ac:dyDescent="0.3">
      <c r="A349">
        <v>40.299999999999997</v>
      </c>
      <c r="B349">
        <v>1.2527629684953681</v>
      </c>
      <c r="C349">
        <f t="shared" si="20"/>
        <v>33.518649880277394</v>
      </c>
      <c r="D349">
        <f t="shared" si="21"/>
        <v>6.7813501197226032</v>
      </c>
      <c r="E349">
        <f t="shared" si="22"/>
        <v>45.986709446261763</v>
      </c>
      <c r="F349">
        <f t="shared" si="23"/>
        <v>0.16827171512959313</v>
      </c>
    </row>
    <row r="350" spans="1:6" x14ac:dyDescent="0.3">
      <c r="A350">
        <v>41.2</v>
      </c>
      <c r="B350">
        <v>1.2527629684953681</v>
      </c>
      <c r="C350">
        <f t="shared" si="20"/>
        <v>33.518649880277394</v>
      </c>
      <c r="D350">
        <f t="shared" si="21"/>
        <v>7.6813501197226088</v>
      </c>
      <c r="E350">
        <f t="shared" si="22"/>
        <v>59.003139661762539</v>
      </c>
      <c r="F350">
        <f t="shared" si="23"/>
        <v>0.18644053688647108</v>
      </c>
    </row>
    <row r="351" spans="1:6" x14ac:dyDescent="0.3">
      <c r="A351">
        <v>32.1</v>
      </c>
      <c r="B351">
        <v>1.2527629684953681</v>
      </c>
      <c r="C351">
        <f t="shared" si="20"/>
        <v>33.518649880277394</v>
      </c>
      <c r="D351">
        <f t="shared" si="21"/>
        <v>-1.4186498802773926</v>
      </c>
      <c r="E351">
        <f t="shared" si="22"/>
        <v>2.0125674828110602</v>
      </c>
      <c r="F351">
        <f t="shared" si="23"/>
        <v>4.4194700320167993E-2</v>
      </c>
    </row>
    <row r="352" spans="1:6" x14ac:dyDescent="0.3">
      <c r="A352">
        <v>31.9</v>
      </c>
      <c r="B352">
        <v>1.7404661748405046</v>
      </c>
      <c r="C352">
        <f t="shared" si="20"/>
        <v>25.67200240048405</v>
      </c>
      <c r="D352">
        <f t="shared" si="21"/>
        <v>6.2279975995159482</v>
      </c>
      <c r="E352">
        <f t="shared" si="22"/>
        <v>38.78795409957641</v>
      </c>
      <c r="F352">
        <f t="shared" si="23"/>
        <v>0.19523503446758458</v>
      </c>
    </row>
    <row r="353" spans="1:6" x14ac:dyDescent="0.3">
      <c r="A353">
        <v>35.700000000000003</v>
      </c>
      <c r="B353">
        <v>0.99325177301028345</v>
      </c>
      <c r="C353">
        <f t="shared" si="20"/>
        <v>37.693920498839127</v>
      </c>
      <c r="D353">
        <f t="shared" si="21"/>
        <v>-1.9939204988391239</v>
      </c>
      <c r="E353">
        <f t="shared" si="22"/>
        <v>3.9757189556908608</v>
      </c>
      <c r="F353">
        <f t="shared" si="23"/>
        <v>5.5852114813420832E-2</v>
      </c>
    </row>
    <row r="354" spans="1:6" x14ac:dyDescent="0.3">
      <c r="A354">
        <v>34.200000000000003</v>
      </c>
      <c r="B354">
        <v>1.2527629684953681</v>
      </c>
      <c r="C354">
        <f t="shared" si="20"/>
        <v>33.518649880277394</v>
      </c>
      <c r="D354">
        <f t="shared" si="21"/>
        <v>0.68135011972260884</v>
      </c>
      <c r="E354">
        <f t="shared" si="22"/>
        <v>0.46423798564601337</v>
      </c>
      <c r="F354">
        <f t="shared" si="23"/>
        <v>1.9922518120544117E-2</v>
      </c>
    </row>
    <row r="355" spans="1:6" x14ac:dyDescent="0.3">
      <c r="A355">
        <v>34.5</v>
      </c>
      <c r="B355">
        <v>1.7404661748405046</v>
      </c>
      <c r="C355">
        <f t="shared" si="20"/>
        <v>25.67200240048405</v>
      </c>
      <c r="D355">
        <f t="shared" si="21"/>
        <v>8.8279975995159496</v>
      </c>
      <c r="E355">
        <f t="shared" si="22"/>
        <v>77.933541617059376</v>
      </c>
      <c r="F355">
        <f t="shared" si="23"/>
        <v>0.25588398839176668</v>
      </c>
    </row>
    <row r="356" spans="1:6" x14ac:dyDescent="0.3">
      <c r="A356">
        <v>35.700000000000003</v>
      </c>
      <c r="B356">
        <v>0.99325177301028345</v>
      </c>
      <c r="C356">
        <f t="shared" si="20"/>
        <v>37.693920498839127</v>
      </c>
      <c r="D356">
        <f t="shared" si="21"/>
        <v>-1.9939204988391239</v>
      </c>
      <c r="E356">
        <f t="shared" si="22"/>
        <v>3.9757189556908608</v>
      </c>
      <c r="F356">
        <f t="shared" si="23"/>
        <v>5.5852114813420832E-2</v>
      </c>
    </row>
    <row r="357" spans="1:6" x14ac:dyDescent="0.3">
      <c r="A357">
        <v>34.200000000000003</v>
      </c>
      <c r="B357">
        <v>1.2527629684953681</v>
      </c>
      <c r="C357">
        <f t="shared" si="20"/>
        <v>33.518649880277394</v>
      </c>
      <c r="D357">
        <f t="shared" si="21"/>
        <v>0.68135011972260884</v>
      </c>
      <c r="E357">
        <f t="shared" si="22"/>
        <v>0.46423798564601337</v>
      </c>
      <c r="F357">
        <f t="shared" si="23"/>
        <v>1.9922518120544117E-2</v>
      </c>
    </row>
    <row r="358" spans="1:6" x14ac:dyDescent="0.3">
      <c r="A358">
        <v>33.305199999999999</v>
      </c>
      <c r="B358">
        <v>1.5260563034950492</v>
      </c>
      <c r="C358">
        <f t="shared" si="20"/>
        <v>29.121638684902976</v>
      </c>
      <c r="D358">
        <f t="shared" si="21"/>
        <v>4.1835613150970232</v>
      </c>
      <c r="E358">
        <f t="shared" si="22"/>
        <v>17.502185277176334</v>
      </c>
      <c r="F358">
        <f t="shared" si="23"/>
        <v>0.12561285670396885</v>
      </c>
    </row>
    <row r="359" spans="1:6" x14ac:dyDescent="0.3">
      <c r="A359">
        <v>34.9</v>
      </c>
      <c r="B359">
        <v>1.2527629684953681</v>
      </c>
      <c r="C359">
        <f t="shared" si="20"/>
        <v>33.518649880277394</v>
      </c>
      <c r="D359">
        <f t="shared" si="21"/>
        <v>1.3813501197226046</v>
      </c>
      <c r="E359">
        <f t="shared" si="22"/>
        <v>1.9081281532576539</v>
      </c>
      <c r="F359">
        <f t="shared" si="23"/>
        <v>3.9580232656808156E-2</v>
      </c>
    </row>
    <row r="360" spans="1:6" x14ac:dyDescent="0.3">
      <c r="A360">
        <v>43.104300000000002</v>
      </c>
      <c r="B360">
        <v>0.87546873735389985</v>
      </c>
      <c r="C360">
        <f t="shared" si="20"/>
        <v>39.588929487649295</v>
      </c>
      <c r="D360">
        <f t="shared" si="21"/>
        <v>3.5153705123507066</v>
      </c>
      <c r="E360">
        <f t="shared" si="22"/>
        <v>12.35782983910487</v>
      </c>
      <c r="F360">
        <f t="shared" si="23"/>
        <v>8.1554984360045435E-2</v>
      </c>
    </row>
    <row r="361" spans="1:6" x14ac:dyDescent="0.3">
      <c r="A361">
        <v>35.6</v>
      </c>
      <c r="B361">
        <v>1.33500106673234</v>
      </c>
      <c r="C361">
        <f t="shared" si="20"/>
        <v>32.195522703997412</v>
      </c>
      <c r="D361">
        <f t="shared" si="21"/>
        <v>3.4044772960025895</v>
      </c>
      <c r="E361">
        <f t="shared" si="22"/>
        <v>11.590465658997104</v>
      </c>
      <c r="F361">
        <f t="shared" si="23"/>
        <v>9.5631384719173859E-2</v>
      </c>
    </row>
    <row r="362" spans="1:6" x14ac:dyDescent="0.3">
      <c r="A362">
        <v>38.299999999999997</v>
      </c>
      <c r="B362">
        <v>1.33500106673234</v>
      </c>
      <c r="C362">
        <f t="shared" si="20"/>
        <v>32.195522703997412</v>
      </c>
      <c r="D362">
        <f t="shared" si="21"/>
        <v>6.1044772960025853</v>
      </c>
      <c r="E362">
        <f t="shared" si="22"/>
        <v>37.264643057411035</v>
      </c>
      <c r="F362">
        <f t="shared" si="23"/>
        <v>0.15938583018283514</v>
      </c>
    </row>
    <row r="363" spans="1:6" x14ac:dyDescent="0.3">
      <c r="A363">
        <v>44.4</v>
      </c>
      <c r="B363">
        <v>0.87546873735389985</v>
      </c>
      <c r="C363">
        <f t="shared" si="20"/>
        <v>39.588929487649295</v>
      </c>
      <c r="D363">
        <f t="shared" si="21"/>
        <v>4.8110705123507032</v>
      </c>
      <c r="E363">
        <f t="shared" si="22"/>
        <v>23.146399474810458</v>
      </c>
      <c r="F363">
        <f t="shared" si="23"/>
        <v>0.10835744397186269</v>
      </c>
    </row>
    <row r="364" spans="1:6" x14ac:dyDescent="0.3">
      <c r="A364">
        <v>44.8</v>
      </c>
      <c r="B364">
        <v>0.87546873735389985</v>
      </c>
      <c r="C364">
        <f t="shared" si="20"/>
        <v>39.588929487649295</v>
      </c>
      <c r="D364">
        <f t="shared" si="21"/>
        <v>5.2110705123507017</v>
      </c>
      <c r="E364">
        <f t="shared" si="22"/>
        <v>27.155255884691005</v>
      </c>
      <c r="F364">
        <f t="shared" si="23"/>
        <v>0.11631853822211388</v>
      </c>
    </row>
    <row r="365" spans="1:6" x14ac:dyDescent="0.3">
      <c r="A365">
        <v>40.1</v>
      </c>
      <c r="B365">
        <v>1.1939224684724346</v>
      </c>
      <c r="C365">
        <f t="shared" si="20"/>
        <v>34.465333550197741</v>
      </c>
      <c r="D365">
        <f t="shared" si="21"/>
        <v>5.6346664498022605</v>
      </c>
      <c r="E365">
        <f t="shared" si="22"/>
        <v>31.74946600052721</v>
      </c>
      <c r="F365">
        <f t="shared" si="23"/>
        <v>0.14051537281302395</v>
      </c>
    </row>
    <row r="366" spans="1:6" x14ac:dyDescent="0.3">
      <c r="A366">
        <v>34.1997</v>
      </c>
      <c r="B366">
        <v>1.2527629684953681</v>
      </c>
      <c r="C366">
        <f t="shared" si="20"/>
        <v>33.518649880277394</v>
      </c>
      <c r="D366">
        <f t="shared" si="21"/>
        <v>0.68105011972260598</v>
      </c>
      <c r="E366">
        <f t="shared" si="22"/>
        <v>0.46382926557417592</v>
      </c>
      <c r="F366">
        <f t="shared" si="23"/>
        <v>1.9913920874235914E-2</v>
      </c>
    </row>
    <row r="367" spans="1:6" x14ac:dyDescent="0.3">
      <c r="A367">
        <v>30.549900000000001</v>
      </c>
      <c r="B367">
        <v>1.2527629684953681</v>
      </c>
      <c r="C367">
        <f t="shared" si="20"/>
        <v>33.518649880277394</v>
      </c>
      <c r="D367">
        <f t="shared" si="21"/>
        <v>-2.9687498802773931</v>
      </c>
      <c r="E367">
        <f t="shared" si="22"/>
        <v>8.813475851647036</v>
      </c>
      <c r="F367">
        <f t="shared" si="23"/>
        <v>9.7177073583788909E-2</v>
      </c>
    </row>
    <row r="368" spans="1:6" x14ac:dyDescent="0.3">
      <c r="A368">
        <v>29.6</v>
      </c>
      <c r="B368">
        <v>1.5040773967762742</v>
      </c>
      <c r="C368">
        <f t="shared" si="20"/>
        <v>29.475256891159841</v>
      </c>
      <c r="D368">
        <f t="shared" si="21"/>
        <v>0.12474310884016049</v>
      </c>
      <c r="E368">
        <f t="shared" si="22"/>
        <v>1.5560843203108125E-2</v>
      </c>
      <c r="F368">
        <f t="shared" si="23"/>
        <v>4.2142942175729895E-3</v>
      </c>
    </row>
    <row r="369" spans="1:6" x14ac:dyDescent="0.3">
      <c r="A369">
        <v>27.2</v>
      </c>
      <c r="B369">
        <v>1.5040773967762742</v>
      </c>
      <c r="C369">
        <f t="shared" si="20"/>
        <v>29.475256891159841</v>
      </c>
      <c r="D369">
        <f t="shared" si="21"/>
        <v>-2.2752568911598416</v>
      </c>
      <c r="E369">
        <f t="shared" si="22"/>
        <v>5.1767939207703471</v>
      </c>
      <c r="F369">
        <f t="shared" si="23"/>
        <v>8.3649150410288295E-2</v>
      </c>
    </row>
    <row r="370" spans="1:6" x14ac:dyDescent="0.3">
      <c r="A370">
        <v>29.7559</v>
      </c>
      <c r="B370">
        <v>1.6094379124341003</v>
      </c>
      <c r="C370">
        <f t="shared" si="20"/>
        <v>27.78011358699392</v>
      </c>
      <c r="D370">
        <f t="shared" si="21"/>
        <v>1.9757864130060803</v>
      </c>
      <c r="E370">
        <f t="shared" si="22"/>
        <v>3.9037319498194334</v>
      </c>
      <c r="F370">
        <f t="shared" si="23"/>
        <v>6.6399820304748988E-2</v>
      </c>
    </row>
    <row r="371" spans="1:6" x14ac:dyDescent="0.3">
      <c r="A371">
        <v>31.073599999999999</v>
      </c>
      <c r="B371">
        <v>1.6094379124341003</v>
      </c>
      <c r="C371">
        <f t="shared" si="20"/>
        <v>27.78011358699392</v>
      </c>
      <c r="D371">
        <f t="shared" si="21"/>
        <v>3.2934864130060788</v>
      </c>
      <c r="E371">
        <f t="shared" si="22"/>
        <v>10.847052752655648</v>
      </c>
      <c r="F371">
        <f t="shared" si="23"/>
        <v>0.1059898567596313</v>
      </c>
    </row>
    <row r="372" spans="1:6" x14ac:dyDescent="0.3">
      <c r="A372">
        <v>33.305199999999999</v>
      </c>
      <c r="B372">
        <v>1.5260563034950492</v>
      </c>
      <c r="C372">
        <f t="shared" si="20"/>
        <v>29.121638684902976</v>
      </c>
      <c r="D372">
        <f t="shared" si="21"/>
        <v>4.1835613150970232</v>
      </c>
      <c r="E372">
        <f t="shared" si="22"/>
        <v>17.502185277176334</v>
      </c>
      <c r="F372">
        <f t="shared" si="23"/>
        <v>0.12561285670396885</v>
      </c>
    </row>
    <row r="373" spans="1:6" x14ac:dyDescent="0.3">
      <c r="A373">
        <v>31.5</v>
      </c>
      <c r="B373">
        <v>1.2527629684953681</v>
      </c>
      <c r="C373">
        <f t="shared" si="20"/>
        <v>33.518649880277394</v>
      </c>
      <c r="D373">
        <f t="shared" si="21"/>
        <v>-2.018649880277394</v>
      </c>
      <c r="E373">
        <f t="shared" si="22"/>
        <v>4.0749473391439368</v>
      </c>
      <c r="F373">
        <f t="shared" si="23"/>
        <v>6.4084123183409336E-2</v>
      </c>
    </row>
    <row r="374" spans="1:6" x14ac:dyDescent="0.3">
      <c r="A374">
        <v>33.305199999999999</v>
      </c>
      <c r="B374">
        <v>1.5260563034950492</v>
      </c>
      <c r="C374">
        <f t="shared" si="20"/>
        <v>29.121638684902976</v>
      </c>
      <c r="D374">
        <f t="shared" si="21"/>
        <v>4.1835613150970232</v>
      </c>
      <c r="E374">
        <f t="shared" si="22"/>
        <v>17.502185277176334</v>
      </c>
      <c r="F374">
        <f t="shared" si="23"/>
        <v>0.12561285670396885</v>
      </c>
    </row>
    <row r="375" spans="1:6" x14ac:dyDescent="0.3">
      <c r="A375">
        <v>25.510200000000001</v>
      </c>
      <c r="B375">
        <v>1.547562508716013</v>
      </c>
      <c r="C375">
        <f t="shared" si="20"/>
        <v>28.775625763926666</v>
      </c>
      <c r="D375">
        <f t="shared" si="21"/>
        <v>-3.2654257639266646</v>
      </c>
      <c r="E375">
        <f t="shared" si="22"/>
        <v>10.663005419716042</v>
      </c>
      <c r="F375">
        <f t="shared" si="23"/>
        <v>0.12800471042667891</v>
      </c>
    </row>
    <row r="376" spans="1:6" x14ac:dyDescent="0.3">
      <c r="A376">
        <v>32</v>
      </c>
      <c r="B376">
        <v>1.7047480922384253</v>
      </c>
      <c r="C376">
        <f t="shared" si="20"/>
        <v>26.246669942518452</v>
      </c>
      <c r="D376">
        <f t="shared" si="21"/>
        <v>5.7533300574815485</v>
      </c>
      <c r="E376">
        <f t="shared" si="22"/>
        <v>33.100806750320636</v>
      </c>
      <c r="F376">
        <f t="shared" si="23"/>
        <v>0.17979156429629839</v>
      </c>
    </row>
    <row r="377" spans="1:6" x14ac:dyDescent="0.3">
      <c r="A377">
        <v>23.9</v>
      </c>
      <c r="B377">
        <v>1.7047480922384253</v>
      </c>
      <c r="C377">
        <f t="shared" si="20"/>
        <v>26.246669942518452</v>
      </c>
      <c r="D377">
        <f t="shared" si="21"/>
        <v>-2.346669942518453</v>
      </c>
      <c r="E377">
        <f t="shared" si="22"/>
        <v>5.5068598191195592</v>
      </c>
      <c r="F377">
        <f t="shared" si="23"/>
        <v>9.8187026883617287E-2</v>
      </c>
    </row>
    <row r="378" spans="1:6" x14ac:dyDescent="0.3">
      <c r="A378">
        <v>24.6</v>
      </c>
      <c r="B378">
        <v>1.8405496333974869</v>
      </c>
      <c r="C378">
        <f t="shared" si="20"/>
        <v>24.061761566226764</v>
      </c>
      <c r="D378">
        <f t="shared" si="21"/>
        <v>0.53823843377323755</v>
      </c>
      <c r="E378">
        <f t="shared" si="22"/>
        <v>0.28970061159066784</v>
      </c>
      <c r="F378">
        <f t="shared" si="23"/>
        <v>2.1879611128993396E-2</v>
      </c>
    </row>
    <row r="379" spans="1:6" x14ac:dyDescent="0.3">
      <c r="A379">
        <v>35</v>
      </c>
      <c r="B379">
        <v>1.2527629684953681</v>
      </c>
      <c r="C379">
        <f t="shared" si="20"/>
        <v>33.518649880277394</v>
      </c>
      <c r="D379">
        <f t="shared" si="21"/>
        <v>1.481350119722606</v>
      </c>
      <c r="E379">
        <f t="shared" si="22"/>
        <v>2.1943981772021792</v>
      </c>
      <c r="F379">
        <f t="shared" si="23"/>
        <v>4.2324289134931602E-2</v>
      </c>
    </row>
    <row r="380" spans="1:6" x14ac:dyDescent="0.3">
      <c r="A380">
        <v>33.260300000000001</v>
      </c>
      <c r="B380">
        <v>1.5686159179138452</v>
      </c>
      <c r="C380">
        <f t="shared" si="20"/>
        <v>28.43689786943273</v>
      </c>
      <c r="D380">
        <f t="shared" si="21"/>
        <v>4.8234021305672705</v>
      </c>
      <c r="E380">
        <f t="shared" si="22"/>
        <v>23.265208113160885</v>
      </c>
      <c r="F380">
        <f t="shared" si="23"/>
        <v>0.14501980230386588</v>
      </c>
    </row>
    <row r="381" spans="1:6" x14ac:dyDescent="0.3">
      <c r="A381">
        <v>27.3</v>
      </c>
      <c r="B381">
        <v>1.8870696490323797</v>
      </c>
      <c r="C381">
        <f t="shared" si="20"/>
        <v>23.313301931981179</v>
      </c>
      <c r="D381">
        <f t="shared" si="21"/>
        <v>3.9866980680188213</v>
      </c>
      <c r="E381">
        <f t="shared" si="22"/>
        <v>15.893761485545003</v>
      </c>
      <c r="F381">
        <f t="shared" si="23"/>
        <v>0.1460328962644257</v>
      </c>
    </row>
    <row r="382" spans="1:6" x14ac:dyDescent="0.3">
      <c r="A382">
        <v>24.2</v>
      </c>
      <c r="B382">
        <v>1.9021075263969205</v>
      </c>
      <c r="C382">
        <f t="shared" si="20"/>
        <v>23.071357813122113</v>
      </c>
      <c r="D382">
        <f t="shared" si="21"/>
        <v>1.1286421868778866</v>
      </c>
      <c r="E382">
        <f t="shared" si="22"/>
        <v>1.2738331860004983</v>
      </c>
      <c r="F382">
        <f t="shared" si="23"/>
        <v>4.6638106895780441E-2</v>
      </c>
    </row>
    <row r="383" spans="1:6" x14ac:dyDescent="0.3">
      <c r="A383">
        <v>39.799999999999997</v>
      </c>
      <c r="B383">
        <v>1.2527629684953681</v>
      </c>
      <c r="C383">
        <f t="shared" si="20"/>
        <v>33.518649880277394</v>
      </c>
      <c r="D383">
        <f t="shared" si="21"/>
        <v>6.2813501197226032</v>
      </c>
      <c r="E383">
        <f t="shared" si="22"/>
        <v>39.45535932653916</v>
      </c>
      <c r="F383">
        <f t="shared" si="23"/>
        <v>0.15782286732971365</v>
      </c>
    </row>
    <row r="384" spans="1:6" x14ac:dyDescent="0.3">
      <c r="A384">
        <v>40.400300000000001</v>
      </c>
      <c r="B384">
        <v>0.69314718055994529</v>
      </c>
      <c r="C384">
        <f t="shared" si="20"/>
        <v>42.522297498186568</v>
      </c>
      <c r="D384">
        <f t="shared" si="21"/>
        <v>-2.1219974981865661</v>
      </c>
      <c r="E384">
        <f t="shared" si="22"/>
        <v>4.502873382310046</v>
      </c>
      <c r="F384">
        <f t="shared" si="23"/>
        <v>5.2524300517237894E-2</v>
      </c>
    </row>
    <row r="385" spans="1:6" x14ac:dyDescent="0.3">
      <c r="A385">
        <v>38.870199999999997</v>
      </c>
      <c r="B385">
        <v>0.69314718055994529</v>
      </c>
      <c r="C385">
        <f t="shared" si="20"/>
        <v>42.522297498186568</v>
      </c>
      <c r="D385">
        <f t="shared" si="21"/>
        <v>-3.6520974981865706</v>
      </c>
      <c r="E385">
        <f t="shared" si="22"/>
        <v>13.337816136260608</v>
      </c>
      <c r="F385">
        <f t="shared" si="23"/>
        <v>9.3956231205050936E-2</v>
      </c>
    </row>
    <row r="386" spans="1:6" x14ac:dyDescent="0.3">
      <c r="A386">
        <v>37.1</v>
      </c>
      <c r="B386">
        <v>0.69314718055994529</v>
      </c>
      <c r="C386">
        <f t="shared" ref="C386:C449" si="24">$I$19+($I$20*B386)</f>
        <v>42.522297498186568</v>
      </c>
      <c r="D386">
        <f t="shared" si="21"/>
        <v>-5.4222974981865661</v>
      </c>
      <c r="E386">
        <f t="shared" si="22"/>
        <v>29.401310158840293</v>
      </c>
      <c r="F386">
        <f t="shared" si="23"/>
        <v>0.14615357137969182</v>
      </c>
    </row>
    <row r="387" spans="1:6" x14ac:dyDescent="0.3">
      <c r="A387">
        <v>37.798900000000003</v>
      </c>
      <c r="B387">
        <v>0.69314718055994529</v>
      </c>
      <c r="C387">
        <f t="shared" si="24"/>
        <v>42.522297498186568</v>
      </c>
      <c r="D387">
        <f t="shared" ref="D387:D450" si="25">A387-C387</f>
        <v>-4.7233974981865643</v>
      </c>
      <c r="E387">
        <f t="shared" ref="E387:E450" si="26">D387^2</f>
        <v>22.310483925875094</v>
      </c>
      <c r="F387">
        <f t="shared" ref="F387:F450" si="27">ABS(D387)/A387</f>
        <v>0.1249612422103967</v>
      </c>
    </row>
    <row r="388" spans="1:6" x14ac:dyDescent="0.3">
      <c r="A388">
        <v>38.169600000000003</v>
      </c>
      <c r="B388">
        <v>1.0986122886681098</v>
      </c>
      <c r="C388">
        <f t="shared" si="24"/>
        <v>35.998777194673202</v>
      </c>
      <c r="D388">
        <f t="shared" si="25"/>
        <v>2.1708228053268002</v>
      </c>
      <c r="E388">
        <f t="shared" si="26"/>
        <v>4.7124716521269185</v>
      </c>
      <c r="F388">
        <f t="shared" si="27"/>
        <v>5.6873082383016853E-2</v>
      </c>
    </row>
    <row r="389" spans="1:6" x14ac:dyDescent="0.3">
      <c r="A389">
        <v>35.540399999999998</v>
      </c>
      <c r="B389">
        <v>1.0986122886681098</v>
      </c>
      <c r="C389">
        <f t="shared" si="24"/>
        <v>35.998777194673202</v>
      </c>
      <c r="D389">
        <f t="shared" si="25"/>
        <v>-0.45837719467320426</v>
      </c>
      <c r="E389">
        <f t="shared" si="26"/>
        <v>0.2101096525964766</v>
      </c>
      <c r="F389">
        <f t="shared" si="27"/>
        <v>1.2897356098220738E-2</v>
      </c>
    </row>
    <row r="390" spans="1:6" x14ac:dyDescent="0.3">
      <c r="A390">
        <v>37</v>
      </c>
      <c r="B390">
        <v>1.2809338454620642</v>
      </c>
      <c r="C390">
        <f t="shared" si="24"/>
        <v>33.06540918413593</v>
      </c>
      <c r="D390">
        <f t="shared" si="25"/>
        <v>3.9345908158640697</v>
      </c>
      <c r="E390">
        <f t="shared" si="26"/>
        <v>15.481004888281886</v>
      </c>
      <c r="F390">
        <f t="shared" si="27"/>
        <v>0.10634029232065054</v>
      </c>
    </row>
    <row r="391" spans="1:6" x14ac:dyDescent="0.3">
      <c r="A391">
        <v>36.1</v>
      </c>
      <c r="B391">
        <v>1.0986122886681098</v>
      </c>
      <c r="C391">
        <f t="shared" si="24"/>
        <v>35.998777194673202</v>
      </c>
      <c r="D391">
        <f t="shared" si="25"/>
        <v>0.10122280532679895</v>
      </c>
      <c r="E391">
        <f t="shared" si="26"/>
        <v>1.0246056318227037E-2</v>
      </c>
      <c r="F391">
        <f t="shared" si="27"/>
        <v>2.8039558262271174E-3</v>
      </c>
    </row>
    <row r="392" spans="1:6" x14ac:dyDescent="0.3">
      <c r="A392">
        <v>37.200000000000003</v>
      </c>
      <c r="B392">
        <v>1.2809338454620642</v>
      </c>
      <c r="C392">
        <f t="shared" si="24"/>
        <v>33.06540918413593</v>
      </c>
      <c r="D392">
        <f t="shared" si="25"/>
        <v>4.1345908158640725</v>
      </c>
      <c r="E392">
        <f t="shared" si="26"/>
        <v>17.094841214627536</v>
      </c>
      <c r="F392">
        <f t="shared" si="27"/>
        <v>0.11114491440494818</v>
      </c>
    </row>
    <row r="393" spans="1:6" x14ac:dyDescent="0.3">
      <c r="A393">
        <v>43.9</v>
      </c>
      <c r="B393">
        <v>0.69314718055994529</v>
      </c>
      <c r="C393">
        <f t="shared" si="24"/>
        <v>42.522297498186568</v>
      </c>
      <c r="D393">
        <f t="shared" si="25"/>
        <v>1.377702501813431</v>
      </c>
      <c r="E393">
        <f t="shared" si="26"/>
        <v>1.8980641835029868</v>
      </c>
      <c r="F393">
        <f t="shared" si="27"/>
        <v>3.1382744916023483E-2</v>
      </c>
    </row>
    <row r="394" spans="1:6" x14ac:dyDescent="0.3">
      <c r="A394">
        <v>38</v>
      </c>
      <c r="B394">
        <v>0.69314718055994529</v>
      </c>
      <c r="C394">
        <f t="shared" si="24"/>
        <v>42.522297498186568</v>
      </c>
      <c r="D394">
        <f t="shared" si="25"/>
        <v>-4.5222974981865676</v>
      </c>
      <c r="E394">
        <f t="shared" si="26"/>
        <v>20.451174662104489</v>
      </c>
      <c r="F394">
        <f t="shared" si="27"/>
        <v>0.11900782889964652</v>
      </c>
    </row>
    <row r="395" spans="1:6" x14ac:dyDescent="0.3">
      <c r="A395">
        <v>35.299999999999997</v>
      </c>
      <c r="B395">
        <v>0.87546873735389985</v>
      </c>
      <c r="C395">
        <f t="shared" si="24"/>
        <v>39.588929487649295</v>
      </c>
      <c r="D395">
        <f t="shared" si="25"/>
        <v>-4.2889294876492983</v>
      </c>
      <c r="E395">
        <f t="shared" si="26"/>
        <v>18.394916150027672</v>
      </c>
      <c r="F395">
        <f t="shared" si="27"/>
        <v>0.12149941891357786</v>
      </c>
    </row>
    <row r="396" spans="1:6" x14ac:dyDescent="0.3">
      <c r="A396">
        <v>40.1</v>
      </c>
      <c r="B396">
        <v>0.87546873735389985</v>
      </c>
      <c r="C396">
        <f t="shared" si="24"/>
        <v>39.588929487649295</v>
      </c>
      <c r="D396">
        <f t="shared" si="25"/>
        <v>0.511070512350706</v>
      </c>
      <c r="E396">
        <f t="shared" si="26"/>
        <v>0.26119306859441316</v>
      </c>
      <c r="F396">
        <f t="shared" si="27"/>
        <v>1.2744900557374214E-2</v>
      </c>
    </row>
    <row r="397" spans="1:6" x14ac:dyDescent="0.3">
      <c r="A397">
        <v>46.2622</v>
      </c>
      <c r="B397">
        <v>0.40546510810816438</v>
      </c>
      <c r="C397">
        <f t="shared" si="24"/>
        <v>47.150808812889764</v>
      </c>
      <c r="D397">
        <f t="shared" si="25"/>
        <v>-0.88860881288976401</v>
      </c>
      <c r="E397">
        <f t="shared" si="26"/>
        <v>0.7896256223453556</v>
      </c>
      <c r="F397">
        <f t="shared" si="27"/>
        <v>1.9208096737504139E-2</v>
      </c>
    </row>
    <row r="398" spans="1:6" x14ac:dyDescent="0.3">
      <c r="A398">
        <v>49.3</v>
      </c>
      <c r="B398">
        <v>0.40546510810816438</v>
      </c>
      <c r="C398">
        <f t="shared" si="24"/>
        <v>47.150808812889764</v>
      </c>
      <c r="D398">
        <f t="shared" si="25"/>
        <v>2.1491911871102332</v>
      </c>
      <c r="E398">
        <f t="shared" si="26"/>
        <v>4.6190227587522932</v>
      </c>
      <c r="F398">
        <f t="shared" si="27"/>
        <v>4.3594141726373901E-2</v>
      </c>
    </row>
    <row r="399" spans="1:6" x14ac:dyDescent="0.3">
      <c r="A399">
        <v>47.4</v>
      </c>
      <c r="B399">
        <v>0.40546510810816438</v>
      </c>
      <c r="C399">
        <f t="shared" si="24"/>
        <v>47.150808812889764</v>
      </c>
      <c r="D399">
        <f t="shared" si="25"/>
        <v>0.24919118711023458</v>
      </c>
      <c r="E399">
        <f t="shared" si="26"/>
        <v>6.2096247733407939E-2</v>
      </c>
      <c r="F399">
        <f t="shared" si="27"/>
        <v>5.2571980403003076E-3</v>
      </c>
    </row>
    <row r="400" spans="1:6" x14ac:dyDescent="0.3">
      <c r="A400">
        <v>42.6</v>
      </c>
      <c r="B400">
        <v>0.69314718055994529</v>
      </c>
      <c r="C400">
        <f t="shared" si="24"/>
        <v>42.522297498186568</v>
      </c>
      <c r="D400">
        <f t="shared" si="25"/>
        <v>7.7702501813433855E-2</v>
      </c>
      <c r="E400">
        <f t="shared" si="26"/>
        <v>6.0376787880666912E-3</v>
      </c>
      <c r="F400">
        <f t="shared" si="27"/>
        <v>1.8240023899867102E-3</v>
      </c>
    </row>
    <row r="401" spans="1:6" x14ac:dyDescent="0.3">
      <c r="A401">
        <v>43.5</v>
      </c>
      <c r="B401">
        <v>0.69314718055994529</v>
      </c>
      <c r="C401">
        <f t="shared" si="24"/>
        <v>42.522297498186568</v>
      </c>
      <c r="D401">
        <f t="shared" si="25"/>
        <v>0.97770250181343243</v>
      </c>
      <c r="E401">
        <f t="shared" si="26"/>
        <v>0.95590218205224486</v>
      </c>
      <c r="F401">
        <f t="shared" si="27"/>
        <v>2.2475919581917986E-2</v>
      </c>
    </row>
    <row r="402" spans="1:6" x14ac:dyDescent="0.3">
      <c r="A402">
        <v>32.348999999999997</v>
      </c>
      <c r="B402">
        <v>1.2527629684953681</v>
      </c>
      <c r="C402">
        <f t="shared" si="24"/>
        <v>33.518649880277394</v>
      </c>
      <c r="D402">
        <f t="shared" si="25"/>
        <v>-1.1696498802773974</v>
      </c>
      <c r="E402">
        <f t="shared" si="26"/>
        <v>1.36808084243293</v>
      </c>
      <c r="F402">
        <f t="shared" si="27"/>
        <v>3.6157219087990279E-2</v>
      </c>
    </row>
    <row r="403" spans="1:6" x14ac:dyDescent="0.3">
      <c r="A403">
        <v>43.5</v>
      </c>
      <c r="B403">
        <v>0.47000362924573563</v>
      </c>
      <c r="C403">
        <f t="shared" si="24"/>
        <v>46.112449791162653</v>
      </c>
      <c r="D403">
        <f t="shared" si="25"/>
        <v>-2.6124497911626534</v>
      </c>
      <c r="E403">
        <f t="shared" si="26"/>
        <v>6.8248939113457912</v>
      </c>
      <c r="F403">
        <f t="shared" si="27"/>
        <v>6.0056317038221917E-2</v>
      </c>
    </row>
    <row r="404" spans="1:6" x14ac:dyDescent="0.3">
      <c r="A404">
        <v>44.2</v>
      </c>
      <c r="B404">
        <v>0.47000362924573563</v>
      </c>
      <c r="C404">
        <f t="shared" si="24"/>
        <v>46.112449791162653</v>
      </c>
      <c r="D404">
        <f t="shared" si="25"/>
        <v>-1.9124497911626506</v>
      </c>
      <c r="E404">
        <f t="shared" si="26"/>
        <v>3.6574642037180656</v>
      </c>
      <c r="F404">
        <f t="shared" si="27"/>
        <v>4.32680948226844E-2</v>
      </c>
    </row>
    <row r="405" spans="1:6" x14ac:dyDescent="0.3">
      <c r="A405">
        <v>34.700000000000003</v>
      </c>
      <c r="B405">
        <v>0.69314718055994529</v>
      </c>
      <c r="C405">
        <f t="shared" si="24"/>
        <v>42.522297498186568</v>
      </c>
      <c r="D405">
        <f t="shared" si="25"/>
        <v>-7.8222974981865647</v>
      </c>
      <c r="E405">
        <f t="shared" si="26"/>
        <v>61.188338150135792</v>
      </c>
      <c r="F405">
        <f t="shared" si="27"/>
        <v>0.2254264408699298</v>
      </c>
    </row>
    <row r="406" spans="1:6" x14ac:dyDescent="0.3">
      <c r="A406">
        <v>37.221800000000002</v>
      </c>
      <c r="B406">
        <v>0.87546873735389985</v>
      </c>
      <c r="C406">
        <f t="shared" si="24"/>
        <v>39.588929487649295</v>
      </c>
      <c r="D406">
        <f t="shared" si="25"/>
        <v>-2.3671294876492937</v>
      </c>
      <c r="E406">
        <f t="shared" si="26"/>
        <v>5.6033020112988075</v>
      </c>
      <c r="F406">
        <f t="shared" si="27"/>
        <v>6.3595244927684674E-2</v>
      </c>
    </row>
    <row r="407" spans="1:6" x14ac:dyDescent="0.3">
      <c r="A407">
        <v>37.491100000000003</v>
      </c>
      <c r="B407">
        <v>0.87546873735389985</v>
      </c>
      <c r="C407">
        <f t="shared" si="24"/>
        <v>39.588929487649295</v>
      </c>
      <c r="D407">
        <f t="shared" si="25"/>
        <v>-2.0978294876492924</v>
      </c>
      <c r="E407">
        <f t="shared" si="26"/>
        <v>4.4008885592508928</v>
      </c>
      <c r="F407">
        <f t="shared" si="27"/>
        <v>5.5955399752188981E-2</v>
      </c>
    </row>
    <row r="408" spans="1:6" x14ac:dyDescent="0.3">
      <c r="A408">
        <v>41.798999999999999</v>
      </c>
      <c r="B408">
        <v>0.58778666490211906</v>
      </c>
      <c r="C408">
        <f t="shared" si="24"/>
        <v>44.217440802352492</v>
      </c>
      <c r="D408">
        <f t="shared" si="25"/>
        <v>-2.4184408023524924</v>
      </c>
      <c r="E408">
        <f t="shared" si="26"/>
        <v>5.8488559144833667</v>
      </c>
      <c r="F408">
        <f t="shared" si="27"/>
        <v>5.785881964526645E-2</v>
      </c>
    </row>
    <row r="409" spans="1:6" x14ac:dyDescent="0.3">
      <c r="A409">
        <v>43.7</v>
      </c>
      <c r="B409">
        <v>0.58778666490211906</v>
      </c>
      <c r="C409">
        <f t="shared" si="24"/>
        <v>44.217440802352492</v>
      </c>
      <c r="D409">
        <f t="shared" si="25"/>
        <v>-0.51744080235248902</v>
      </c>
      <c r="E409">
        <f t="shared" si="26"/>
        <v>0.26774498393918761</v>
      </c>
      <c r="F409">
        <f t="shared" si="27"/>
        <v>1.1840750625915079E-2</v>
      </c>
    </row>
    <row r="410" spans="1:6" x14ac:dyDescent="0.3">
      <c r="A410">
        <v>44.8</v>
      </c>
      <c r="B410">
        <v>0.58778666490211906</v>
      </c>
      <c r="C410">
        <f t="shared" si="24"/>
        <v>44.217440802352492</v>
      </c>
      <c r="D410">
        <f t="shared" si="25"/>
        <v>0.5825591976475053</v>
      </c>
      <c r="E410">
        <f t="shared" si="26"/>
        <v>0.33937521876370513</v>
      </c>
      <c r="F410">
        <f t="shared" si="27"/>
        <v>1.300355351891753E-2</v>
      </c>
    </row>
    <row r="411" spans="1:6" x14ac:dyDescent="0.3">
      <c r="A411">
        <v>40</v>
      </c>
      <c r="B411">
        <v>0.87546873735389985</v>
      </c>
      <c r="C411">
        <f t="shared" si="24"/>
        <v>39.588929487649295</v>
      </c>
      <c r="D411">
        <f t="shared" si="25"/>
        <v>0.41107051235070458</v>
      </c>
      <c r="E411">
        <f t="shared" si="26"/>
        <v>0.16897896612427077</v>
      </c>
      <c r="F411">
        <f t="shared" si="27"/>
        <v>1.0276762808767614E-2</v>
      </c>
    </row>
    <row r="412" spans="1:6" x14ac:dyDescent="0.3">
      <c r="A412">
        <v>35.587699999999998</v>
      </c>
      <c r="B412">
        <v>0.87546873735389985</v>
      </c>
      <c r="C412">
        <f t="shared" si="24"/>
        <v>39.588929487649295</v>
      </c>
      <c r="D412">
        <f t="shared" si="25"/>
        <v>-4.0012294876492973</v>
      </c>
      <c r="E412">
        <f t="shared" si="26"/>
        <v>16.009837412834258</v>
      </c>
      <c r="F412">
        <f t="shared" si="27"/>
        <v>0.11243293294169888</v>
      </c>
    </row>
    <row r="413" spans="1:6" x14ac:dyDescent="0.3">
      <c r="A413">
        <v>41.0456</v>
      </c>
      <c r="B413">
        <v>0.69314718055994529</v>
      </c>
      <c r="C413">
        <f t="shared" si="24"/>
        <v>42.522297498186568</v>
      </c>
      <c r="D413">
        <f t="shared" si="25"/>
        <v>-1.4766974981865673</v>
      </c>
      <c r="E413">
        <f t="shared" si="26"/>
        <v>2.180635501150467</v>
      </c>
      <c r="F413">
        <f t="shared" si="27"/>
        <v>3.5976998708425925E-2</v>
      </c>
    </row>
    <row r="414" spans="1:6" x14ac:dyDescent="0.3">
      <c r="A414">
        <v>38.462699999999998</v>
      </c>
      <c r="B414">
        <v>0.69314718055994529</v>
      </c>
      <c r="C414">
        <f t="shared" si="24"/>
        <v>42.522297498186568</v>
      </c>
      <c r="D414">
        <f t="shared" si="25"/>
        <v>-4.0595974981865695</v>
      </c>
      <c r="E414">
        <f t="shared" si="26"/>
        <v>16.480331847282653</v>
      </c>
      <c r="F414">
        <f t="shared" si="27"/>
        <v>0.10554634745315773</v>
      </c>
    </row>
    <row r="415" spans="1:6" x14ac:dyDescent="0.3">
      <c r="A415">
        <v>38.200000000000003</v>
      </c>
      <c r="B415">
        <v>0.69314718055994529</v>
      </c>
      <c r="C415">
        <f t="shared" si="24"/>
        <v>42.522297498186568</v>
      </c>
      <c r="D415">
        <f t="shared" si="25"/>
        <v>-4.3222974981865647</v>
      </c>
      <c r="E415">
        <f t="shared" si="26"/>
        <v>18.682255662829835</v>
      </c>
      <c r="F415">
        <f t="shared" si="27"/>
        <v>0.11314914916718755</v>
      </c>
    </row>
    <row r="416" spans="1:6" x14ac:dyDescent="0.3">
      <c r="A416">
        <v>37.070999999999998</v>
      </c>
      <c r="B416">
        <v>0.91629073187415511</v>
      </c>
      <c r="C416">
        <f t="shared" si="24"/>
        <v>38.932145205210482</v>
      </c>
      <c r="D416">
        <f t="shared" si="25"/>
        <v>-1.8611452052104838</v>
      </c>
      <c r="E416">
        <f t="shared" si="26"/>
        <v>3.4638614748779739</v>
      </c>
      <c r="F416">
        <f t="shared" si="27"/>
        <v>5.0204882663280839E-2</v>
      </c>
    </row>
    <row r="417" spans="1:6" x14ac:dyDescent="0.3">
      <c r="A417">
        <v>34.143500000000003</v>
      </c>
      <c r="B417">
        <v>0.91629073187415511</v>
      </c>
      <c r="C417">
        <f t="shared" si="24"/>
        <v>38.932145205210482</v>
      </c>
      <c r="D417">
        <f t="shared" si="25"/>
        <v>-4.7886452052104787</v>
      </c>
      <c r="E417">
        <f t="shared" si="26"/>
        <v>22.931122901385308</v>
      </c>
      <c r="F417">
        <f t="shared" si="27"/>
        <v>0.1402505661461326</v>
      </c>
    </row>
    <row r="418" spans="1:6" x14ac:dyDescent="0.3">
      <c r="A418">
        <v>31.8</v>
      </c>
      <c r="B418">
        <v>0.91629073187415511</v>
      </c>
      <c r="C418">
        <f t="shared" si="24"/>
        <v>38.932145205210482</v>
      </c>
      <c r="D418">
        <f t="shared" si="25"/>
        <v>-7.132145205210481</v>
      </c>
      <c r="E418">
        <f t="shared" si="26"/>
        <v>50.867495228206856</v>
      </c>
      <c r="F418">
        <f t="shared" si="27"/>
        <v>0.22428129576133587</v>
      </c>
    </row>
    <row r="419" spans="1:6" x14ac:dyDescent="0.3">
      <c r="A419">
        <v>42.3461</v>
      </c>
      <c r="B419">
        <v>0.69314718055994529</v>
      </c>
      <c r="C419">
        <f t="shared" si="24"/>
        <v>42.522297498186568</v>
      </c>
      <c r="D419">
        <f t="shared" si="25"/>
        <v>-0.17619749818656771</v>
      </c>
      <c r="E419">
        <f t="shared" si="26"/>
        <v>3.1045558367205534E-2</v>
      </c>
      <c r="F419">
        <f t="shared" si="27"/>
        <v>4.1608908066284199E-3</v>
      </c>
    </row>
    <row r="420" spans="1:6" x14ac:dyDescent="0.3">
      <c r="A420">
        <v>41.566099999999999</v>
      </c>
      <c r="B420">
        <v>0.69314718055994529</v>
      </c>
      <c r="C420">
        <f t="shared" si="24"/>
        <v>42.522297498186568</v>
      </c>
      <c r="D420">
        <f t="shared" si="25"/>
        <v>-0.95619749818656885</v>
      </c>
      <c r="E420">
        <f t="shared" si="26"/>
        <v>0.91431365553825339</v>
      </c>
      <c r="F420">
        <f t="shared" si="27"/>
        <v>2.300426304576491E-2</v>
      </c>
    </row>
    <row r="421" spans="1:6" x14ac:dyDescent="0.3">
      <c r="A421">
        <v>43.628999999999998</v>
      </c>
      <c r="B421">
        <v>0.58778666490211906</v>
      </c>
      <c r="C421">
        <f t="shared" si="24"/>
        <v>44.217440802352492</v>
      </c>
      <c r="D421">
        <f t="shared" si="25"/>
        <v>-0.58844080235249407</v>
      </c>
      <c r="E421">
        <f t="shared" si="26"/>
        <v>0.34626257787324699</v>
      </c>
      <c r="F421">
        <f t="shared" si="27"/>
        <v>1.3487377715567492E-2</v>
      </c>
    </row>
    <row r="422" spans="1:6" x14ac:dyDescent="0.3">
      <c r="A422">
        <v>44.7393</v>
      </c>
      <c r="B422">
        <v>0.58778666490211906</v>
      </c>
      <c r="C422">
        <f t="shared" si="24"/>
        <v>44.217440802352492</v>
      </c>
      <c r="D422">
        <f t="shared" si="25"/>
        <v>0.52185919764750821</v>
      </c>
      <c r="E422">
        <f t="shared" si="26"/>
        <v>0.27233702216930106</v>
      </c>
      <c r="F422">
        <f t="shared" si="27"/>
        <v>1.1664447088968943E-2</v>
      </c>
    </row>
    <row r="423" spans="1:6" x14ac:dyDescent="0.3">
      <c r="A423">
        <v>36.159599999999998</v>
      </c>
      <c r="B423">
        <v>0.87546873735389985</v>
      </c>
      <c r="C423">
        <f t="shared" si="24"/>
        <v>39.588929487649295</v>
      </c>
      <c r="D423">
        <f t="shared" si="25"/>
        <v>-3.4293294876492979</v>
      </c>
      <c r="E423">
        <f t="shared" si="26"/>
        <v>11.760300734860996</v>
      </c>
      <c r="F423">
        <f t="shared" si="27"/>
        <v>9.4838700860886124E-2</v>
      </c>
    </row>
    <row r="424" spans="1:6" x14ac:dyDescent="0.3">
      <c r="A424">
        <v>40.279600000000002</v>
      </c>
      <c r="B424">
        <v>0.87546873735389985</v>
      </c>
      <c r="C424">
        <f t="shared" si="24"/>
        <v>39.588929487649295</v>
      </c>
      <c r="D424">
        <f t="shared" si="25"/>
        <v>0.69067051235070664</v>
      </c>
      <c r="E424">
        <f t="shared" si="26"/>
        <v>0.47702575663078761</v>
      </c>
      <c r="F424">
        <f t="shared" si="27"/>
        <v>1.7146905936273115E-2</v>
      </c>
    </row>
    <row r="425" spans="1:6" x14ac:dyDescent="0.3">
      <c r="A425">
        <v>38.700000000000003</v>
      </c>
      <c r="B425">
        <v>0.87546873735389985</v>
      </c>
      <c r="C425">
        <f t="shared" si="24"/>
        <v>39.588929487649295</v>
      </c>
      <c r="D425">
        <f t="shared" si="25"/>
        <v>-0.88892948764929258</v>
      </c>
      <c r="E425">
        <f t="shared" si="26"/>
        <v>0.79019563401243387</v>
      </c>
      <c r="F425">
        <f t="shared" si="27"/>
        <v>2.2969754202824096E-2</v>
      </c>
    </row>
    <row r="426" spans="1:6" x14ac:dyDescent="0.3">
      <c r="A426">
        <v>38.700000000000003</v>
      </c>
      <c r="B426">
        <v>0.87546873735389985</v>
      </c>
      <c r="C426">
        <f t="shared" si="24"/>
        <v>39.588929487649295</v>
      </c>
      <c r="D426">
        <f t="shared" si="25"/>
        <v>-0.88892948764929258</v>
      </c>
      <c r="E426">
        <f t="shared" si="26"/>
        <v>0.79019563401243387</v>
      </c>
      <c r="F426">
        <f t="shared" si="27"/>
        <v>2.2969754202824096E-2</v>
      </c>
    </row>
    <row r="427" spans="1:6" x14ac:dyDescent="0.3">
      <c r="A427">
        <v>58.534999999999997</v>
      </c>
      <c r="B427">
        <v>0.69314718055994529</v>
      </c>
      <c r="C427">
        <f t="shared" si="24"/>
        <v>42.522297498186568</v>
      </c>
      <c r="D427">
        <f t="shared" si="25"/>
        <v>16.012702501813429</v>
      </c>
      <c r="E427">
        <f t="shared" si="26"/>
        <v>256.40664141158203</v>
      </c>
      <c r="F427">
        <f t="shared" si="27"/>
        <v>0.2735577432615261</v>
      </c>
    </row>
    <row r="428" spans="1:6" x14ac:dyDescent="0.3">
      <c r="A428">
        <v>39.571399999999997</v>
      </c>
      <c r="B428">
        <v>0.91629073187415511</v>
      </c>
      <c r="C428">
        <f t="shared" si="24"/>
        <v>38.932145205210482</v>
      </c>
      <c r="D428">
        <f t="shared" si="25"/>
        <v>0.6392547947895153</v>
      </c>
      <c r="E428">
        <f t="shared" si="26"/>
        <v>0.40864669266138531</v>
      </c>
      <c r="F428">
        <f t="shared" si="27"/>
        <v>1.6154464961803609E-2</v>
      </c>
    </row>
    <row r="429" spans="1:6" x14ac:dyDescent="0.3">
      <c r="A429">
        <v>37.6</v>
      </c>
      <c r="B429">
        <v>0.91629073187415511</v>
      </c>
      <c r="C429">
        <f t="shared" si="24"/>
        <v>38.932145205210482</v>
      </c>
      <c r="D429">
        <f t="shared" si="25"/>
        <v>-1.3321452052104803</v>
      </c>
      <c r="E429">
        <f t="shared" si="26"/>
        <v>1.7746108477652727</v>
      </c>
      <c r="F429">
        <f t="shared" si="27"/>
        <v>3.5429393755597879E-2</v>
      </c>
    </row>
    <row r="430" spans="1:6" x14ac:dyDescent="0.3">
      <c r="A430">
        <v>37.5</v>
      </c>
      <c r="B430">
        <v>0.91629073187415511</v>
      </c>
      <c r="C430">
        <f t="shared" si="24"/>
        <v>38.932145205210482</v>
      </c>
      <c r="D430">
        <f t="shared" si="25"/>
        <v>-1.4321452052104817</v>
      </c>
      <c r="E430">
        <f t="shared" si="26"/>
        <v>2.0510398888073729</v>
      </c>
      <c r="F430">
        <f t="shared" si="27"/>
        <v>3.8190538805612843E-2</v>
      </c>
    </row>
    <row r="431" spans="1:6" x14ac:dyDescent="0.3">
      <c r="A431">
        <v>39.347999999999999</v>
      </c>
      <c r="B431">
        <v>0.87546873735389985</v>
      </c>
      <c r="C431">
        <f t="shared" si="24"/>
        <v>39.588929487649295</v>
      </c>
      <c r="D431">
        <f t="shared" si="25"/>
        <v>-0.24092948764929645</v>
      </c>
      <c r="E431">
        <f t="shared" si="26"/>
        <v>5.8047018018952491E-2</v>
      </c>
      <c r="F431">
        <f t="shared" si="27"/>
        <v>6.1230427886880259E-3</v>
      </c>
    </row>
    <row r="432" spans="1:6" x14ac:dyDescent="0.3">
      <c r="A432">
        <v>40.4</v>
      </c>
      <c r="B432">
        <v>0.91629073187415511</v>
      </c>
      <c r="C432">
        <f t="shared" si="24"/>
        <v>38.932145205210482</v>
      </c>
      <c r="D432">
        <f t="shared" si="25"/>
        <v>1.4678547947895169</v>
      </c>
      <c r="E432">
        <f t="shared" si="26"/>
        <v>2.1545976985865747</v>
      </c>
      <c r="F432">
        <f t="shared" si="27"/>
        <v>3.6333039474988039E-2</v>
      </c>
    </row>
    <row r="433" spans="1:6" x14ac:dyDescent="0.3">
      <c r="A433">
        <v>34.7286</v>
      </c>
      <c r="B433">
        <v>1.0986122886681098</v>
      </c>
      <c r="C433">
        <f t="shared" si="24"/>
        <v>35.998777194673202</v>
      </c>
      <c r="D433">
        <f t="shared" si="25"/>
        <v>-1.2701771946732023</v>
      </c>
      <c r="E433">
        <f t="shared" si="26"/>
        <v>1.6133501058678861</v>
      </c>
      <c r="F433">
        <f t="shared" si="27"/>
        <v>3.6574385223510371E-2</v>
      </c>
    </row>
    <row r="434" spans="1:6" x14ac:dyDescent="0.3">
      <c r="A434">
        <v>32.5289</v>
      </c>
      <c r="B434">
        <v>1.0986122886681098</v>
      </c>
      <c r="C434">
        <f t="shared" si="24"/>
        <v>35.998777194673202</v>
      </c>
      <c r="D434">
        <f t="shared" si="25"/>
        <v>-3.4698771946732023</v>
      </c>
      <c r="E434">
        <f t="shared" si="26"/>
        <v>12.040047746113173</v>
      </c>
      <c r="F434">
        <f t="shared" si="27"/>
        <v>0.10667059736644037</v>
      </c>
    </row>
    <row r="435" spans="1:6" x14ac:dyDescent="0.3">
      <c r="A435">
        <v>37.071100000000001</v>
      </c>
      <c r="B435">
        <v>0.87546873735389985</v>
      </c>
      <c r="C435">
        <f t="shared" si="24"/>
        <v>39.588929487649295</v>
      </c>
      <c r="D435">
        <f t="shared" si="25"/>
        <v>-2.5178294876492942</v>
      </c>
      <c r="E435">
        <f t="shared" si="26"/>
        <v>6.3394653288763072</v>
      </c>
      <c r="F435">
        <f t="shared" si="27"/>
        <v>6.7918931125574747E-2</v>
      </c>
    </row>
    <row r="436" spans="1:6" x14ac:dyDescent="0.3">
      <c r="A436">
        <v>36.4</v>
      </c>
      <c r="B436">
        <v>1.1631508098056809</v>
      </c>
      <c r="C436">
        <f t="shared" si="24"/>
        <v>34.960418172946092</v>
      </c>
      <c r="D436">
        <f t="shared" si="25"/>
        <v>1.4395818270539067</v>
      </c>
      <c r="E436">
        <f t="shared" si="26"/>
        <v>2.0723958367838642</v>
      </c>
      <c r="F436">
        <f t="shared" si="27"/>
        <v>3.9548951292689746E-2</v>
      </c>
    </row>
    <row r="437" spans="1:6" x14ac:dyDescent="0.3">
      <c r="A437">
        <v>34.151400000000002</v>
      </c>
      <c r="B437">
        <v>1.0647107369924282</v>
      </c>
      <c r="C437">
        <f t="shared" si="24"/>
        <v>36.544218605671063</v>
      </c>
      <c r="D437">
        <f t="shared" si="25"/>
        <v>-2.3928186056710601</v>
      </c>
      <c r="E437">
        <f t="shared" si="26"/>
        <v>5.7255808796455963</v>
      </c>
      <c r="F437">
        <f t="shared" si="27"/>
        <v>7.0065022390621179E-2</v>
      </c>
    </row>
    <row r="438" spans="1:6" x14ac:dyDescent="0.3">
      <c r="A438">
        <v>35.323700000000002</v>
      </c>
      <c r="B438">
        <v>1.0647107369924282</v>
      </c>
      <c r="C438">
        <f t="shared" si="24"/>
        <v>36.544218605671063</v>
      </c>
      <c r="D438">
        <f t="shared" si="25"/>
        <v>-1.2205186056710602</v>
      </c>
      <c r="E438">
        <f t="shared" si="26"/>
        <v>1.489665666789229</v>
      </c>
      <c r="F438">
        <f t="shared" si="27"/>
        <v>3.4552399824227364E-2</v>
      </c>
    </row>
    <row r="439" spans="1:6" x14ac:dyDescent="0.3">
      <c r="A439">
        <v>27.9</v>
      </c>
      <c r="B439">
        <v>1.6677068205580761</v>
      </c>
      <c r="C439">
        <f t="shared" si="24"/>
        <v>26.842626248110726</v>
      </c>
      <c r="D439">
        <f t="shared" si="25"/>
        <v>1.0573737518892727</v>
      </c>
      <c r="E439">
        <f t="shared" si="26"/>
        <v>1.1180392511843973</v>
      </c>
      <c r="F439">
        <f t="shared" si="27"/>
        <v>3.7898700784561749E-2</v>
      </c>
    </row>
    <row r="440" spans="1:6" x14ac:dyDescent="0.3">
      <c r="A440">
        <v>34.299999999999997</v>
      </c>
      <c r="B440">
        <v>1.0647107369924282</v>
      </c>
      <c r="C440">
        <f t="shared" si="24"/>
        <v>36.544218605671063</v>
      </c>
      <c r="D440">
        <f t="shared" si="25"/>
        <v>-2.2442186056710653</v>
      </c>
      <c r="E440">
        <f t="shared" si="26"/>
        <v>5.0365171500401811</v>
      </c>
      <c r="F440">
        <f t="shared" si="27"/>
        <v>6.5429113867961089E-2</v>
      </c>
    </row>
    <row r="441" spans="1:6" x14ac:dyDescent="0.3">
      <c r="A441">
        <v>27.9</v>
      </c>
      <c r="B441">
        <v>1.6677068205580761</v>
      </c>
      <c r="C441">
        <f t="shared" si="24"/>
        <v>26.842626248110726</v>
      </c>
      <c r="D441">
        <f t="shared" si="25"/>
        <v>1.0573737518892727</v>
      </c>
      <c r="E441">
        <f t="shared" si="26"/>
        <v>1.1180392511843973</v>
      </c>
      <c r="F441">
        <f t="shared" si="27"/>
        <v>3.7898700784561749E-2</v>
      </c>
    </row>
    <row r="442" spans="1:6" x14ac:dyDescent="0.3">
      <c r="A442">
        <v>32.8232</v>
      </c>
      <c r="B442">
        <v>0.83290912293510388</v>
      </c>
      <c r="C442">
        <f t="shared" si="24"/>
        <v>40.273670303119538</v>
      </c>
      <c r="D442">
        <f t="shared" si="25"/>
        <v>-7.4504703031195376</v>
      </c>
      <c r="E442">
        <f t="shared" si="26"/>
        <v>55.509507737666134</v>
      </c>
      <c r="F442">
        <f t="shared" si="27"/>
        <v>0.22698793241120724</v>
      </c>
    </row>
    <row r="443" spans="1:6" x14ac:dyDescent="0.3">
      <c r="A443">
        <v>34.179600000000001</v>
      </c>
      <c r="B443">
        <v>1.0647107369924282</v>
      </c>
      <c r="C443">
        <f t="shared" si="24"/>
        <v>36.544218605671063</v>
      </c>
      <c r="D443">
        <f t="shared" si="25"/>
        <v>-2.3646186056710619</v>
      </c>
      <c r="E443">
        <f t="shared" si="26"/>
        <v>5.5914211502857567</v>
      </c>
      <c r="F443">
        <f t="shared" si="27"/>
        <v>6.9182161455109539E-2</v>
      </c>
    </row>
    <row r="444" spans="1:6" x14ac:dyDescent="0.3">
      <c r="A444">
        <v>35.258200000000002</v>
      </c>
      <c r="B444">
        <v>1.0647107369924282</v>
      </c>
      <c r="C444">
        <f t="shared" si="24"/>
        <v>36.544218605671063</v>
      </c>
      <c r="D444">
        <f t="shared" si="25"/>
        <v>-1.2860186056710603</v>
      </c>
      <c r="E444">
        <f t="shared" si="26"/>
        <v>1.6538438541321381</v>
      </c>
      <c r="F444">
        <f t="shared" si="27"/>
        <v>3.6474312519387271E-2</v>
      </c>
    </row>
    <row r="445" spans="1:6" x14ac:dyDescent="0.3">
      <c r="A445">
        <v>31.846699999999998</v>
      </c>
      <c r="B445">
        <v>1.3083328196501789</v>
      </c>
      <c r="C445">
        <f t="shared" si="24"/>
        <v>32.624587616910169</v>
      </c>
      <c r="D445">
        <f t="shared" si="25"/>
        <v>-0.77788761691017072</v>
      </c>
      <c r="E445">
        <f t="shared" si="26"/>
        <v>0.60510914454218456</v>
      </c>
      <c r="F445">
        <f t="shared" si="27"/>
        <v>2.4426003853151843E-2</v>
      </c>
    </row>
    <row r="446" spans="1:6" x14ac:dyDescent="0.3">
      <c r="A446">
        <v>27.9</v>
      </c>
      <c r="B446">
        <v>1.6677068205580761</v>
      </c>
      <c r="C446">
        <f t="shared" si="24"/>
        <v>26.842626248110726</v>
      </c>
      <c r="D446">
        <f t="shared" si="25"/>
        <v>1.0573737518892727</v>
      </c>
      <c r="E446">
        <f t="shared" si="26"/>
        <v>1.1180392511843973</v>
      </c>
      <c r="F446">
        <f t="shared" si="27"/>
        <v>3.7898700784561749E-2</v>
      </c>
    </row>
    <row r="447" spans="1:6" x14ac:dyDescent="0.3">
      <c r="A447">
        <v>27</v>
      </c>
      <c r="B447">
        <v>1.3083328196501789</v>
      </c>
      <c r="C447">
        <f t="shared" si="24"/>
        <v>32.624587616910169</v>
      </c>
      <c r="D447">
        <f t="shared" si="25"/>
        <v>-5.6245876169101692</v>
      </c>
      <c r="E447">
        <f t="shared" si="26"/>
        <v>31.635985860299215</v>
      </c>
      <c r="F447">
        <f t="shared" si="27"/>
        <v>0.20831805988556182</v>
      </c>
    </row>
    <row r="448" spans="1:6" x14ac:dyDescent="0.3">
      <c r="A448">
        <v>31.6</v>
      </c>
      <c r="B448">
        <v>1.3083328196501789</v>
      </c>
      <c r="C448">
        <f t="shared" si="24"/>
        <v>32.624587616910169</v>
      </c>
      <c r="D448">
        <f t="shared" si="25"/>
        <v>-1.0245876169101678</v>
      </c>
      <c r="E448">
        <f t="shared" si="26"/>
        <v>1.0497797847256567</v>
      </c>
      <c r="F448">
        <f t="shared" si="27"/>
        <v>3.2423658762979993E-2</v>
      </c>
    </row>
    <row r="449" spans="1:6" x14ac:dyDescent="0.3">
      <c r="A449">
        <v>27.9</v>
      </c>
      <c r="B449">
        <v>1.6677068205580761</v>
      </c>
      <c r="C449">
        <f t="shared" si="24"/>
        <v>26.842626248110726</v>
      </c>
      <c r="D449">
        <f t="shared" si="25"/>
        <v>1.0573737518892727</v>
      </c>
      <c r="E449">
        <f t="shared" si="26"/>
        <v>1.1180392511843973</v>
      </c>
      <c r="F449">
        <f t="shared" si="27"/>
        <v>3.7898700784561749E-2</v>
      </c>
    </row>
    <row r="450" spans="1:6" x14ac:dyDescent="0.3">
      <c r="A450">
        <v>30.168800000000001</v>
      </c>
      <c r="B450">
        <v>0.91629073187415511</v>
      </c>
      <c r="C450">
        <f t="shared" ref="C450:C513" si="28">$I$19+($I$20*B450)</f>
        <v>38.932145205210482</v>
      </c>
      <c r="D450">
        <f t="shared" si="25"/>
        <v>-8.7633452052104808</v>
      </c>
      <c r="E450">
        <f t="shared" si="26"/>
        <v>76.79621918568553</v>
      </c>
      <c r="F450">
        <f t="shared" si="27"/>
        <v>0.29047708908576014</v>
      </c>
    </row>
    <row r="451" spans="1:6" x14ac:dyDescent="0.3">
      <c r="A451">
        <v>31.7</v>
      </c>
      <c r="B451">
        <v>0.91629073187415511</v>
      </c>
      <c r="C451">
        <f t="shared" si="28"/>
        <v>38.932145205210482</v>
      </c>
      <c r="D451">
        <f t="shared" ref="D451:D514" si="29">A451-C451</f>
        <v>-7.2321452052104824</v>
      </c>
      <c r="E451">
        <f t="shared" ref="E451:E514" si="30">D451^2</f>
        <v>52.303924269248974</v>
      </c>
      <c r="F451">
        <f t="shared" ref="F451:F514" si="31">ABS(D451)/A451</f>
        <v>0.22814338186783856</v>
      </c>
    </row>
    <row r="452" spans="1:6" x14ac:dyDescent="0.3">
      <c r="A452">
        <v>27.589400000000001</v>
      </c>
      <c r="B452">
        <v>1.3862943611198906</v>
      </c>
      <c r="C452">
        <f t="shared" si="28"/>
        <v>31.370265879970006</v>
      </c>
      <c r="D452">
        <f t="shared" si="29"/>
        <v>-3.7808658799700048</v>
      </c>
      <c r="E452">
        <f t="shared" si="30"/>
        <v>14.294946802321359</v>
      </c>
      <c r="F452">
        <f t="shared" si="31"/>
        <v>0.13704052570806197</v>
      </c>
    </row>
    <row r="453" spans="1:6" x14ac:dyDescent="0.3">
      <c r="A453">
        <v>30.2</v>
      </c>
      <c r="B453">
        <v>0.91629073187415511</v>
      </c>
      <c r="C453">
        <f t="shared" si="28"/>
        <v>38.932145205210482</v>
      </c>
      <c r="D453">
        <f t="shared" si="29"/>
        <v>-8.7321452052104824</v>
      </c>
      <c r="E453">
        <f t="shared" si="30"/>
        <v>76.250359884880424</v>
      </c>
      <c r="F453">
        <f t="shared" si="31"/>
        <v>0.28914388096723453</v>
      </c>
    </row>
    <row r="454" spans="1:6" x14ac:dyDescent="0.3">
      <c r="A454">
        <v>36.146299999999997</v>
      </c>
      <c r="B454">
        <v>0.99325177301028345</v>
      </c>
      <c r="C454">
        <f t="shared" si="28"/>
        <v>37.693920498839127</v>
      </c>
      <c r="D454">
        <f t="shared" si="29"/>
        <v>-1.5476204988391302</v>
      </c>
      <c r="E454">
        <f t="shared" si="30"/>
        <v>2.3951292084270781</v>
      </c>
      <c r="F454">
        <f t="shared" si="31"/>
        <v>4.2815461024755794E-2</v>
      </c>
    </row>
    <row r="455" spans="1:6" x14ac:dyDescent="0.3">
      <c r="A455">
        <v>29.2</v>
      </c>
      <c r="B455">
        <v>1.3862943611198906</v>
      </c>
      <c r="C455">
        <f t="shared" si="28"/>
        <v>31.370265879970006</v>
      </c>
      <c r="D455">
        <f t="shared" si="29"/>
        <v>-2.1702658799700068</v>
      </c>
      <c r="E455">
        <f t="shared" si="30"/>
        <v>4.7100539897619882</v>
      </c>
      <c r="F455">
        <f t="shared" si="31"/>
        <v>7.4324173971575577E-2</v>
      </c>
    </row>
    <row r="456" spans="1:6" x14ac:dyDescent="0.3">
      <c r="A456">
        <v>25.3</v>
      </c>
      <c r="B456">
        <v>1.3862943611198906</v>
      </c>
      <c r="C456">
        <f t="shared" si="28"/>
        <v>31.370265879970006</v>
      </c>
      <c r="D456">
        <f t="shared" si="29"/>
        <v>-6.0702658799700053</v>
      </c>
      <c r="E456">
        <f t="shared" si="30"/>
        <v>36.84812785352802</v>
      </c>
      <c r="F456">
        <f t="shared" si="31"/>
        <v>0.23993145770632432</v>
      </c>
    </row>
    <row r="457" spans="1:6" x14ac:dyDescent="0.3">
      <c r="A457">
        <v>32.4</v>
      </c>
      <c r="B457">
        <v>1.0647107369924282</v>
      </c>
      <c r="C457">
        <f t="shared" si="28"/>
        <v>36.544218605671063</v>
      </c>
      <c r="D457">
        <f t="shared" si="29"/>
        <v>-4.1442186056710639</v>
      </c>
      <c r="E457">
        <f t="shared" si="30"/>
        <v>17.174547851590216</v>
      </c>
      <c r="F457">
        <f t="shared" si="31"/>
        <v>0.12790798165651432</v>
      </c>
    </row>
    <row r="458" spans="1:6" x14ac:dyDescent="0.3">
      <c r="A458">
        <v>34.1</v>
      </c>
      <c r="B458">
        <v>1.0647107369924282</v>
      </c>
      <c r="C458">
        <f t="shared" si="28"/>
        <v>36.544218605671063</v>
      </c>
      <c r="D458">
        <f t="shared" si="29"/>
        <v>-2.4442186056710611</v>
      </c>
      <c r="E458">
        <f t="shared" si="30"/>
        <v>5.9742045923085856</v>
      </c>
      <c r="F458">
        <f t="shared" si="31"/>
        <v>7.1677964975690941E-2</v>
      </c>
    </row>
    <row r="459" spans="1:6" x14ac:dyDescent="0.3">
      <c r="A459">
        <v>31.411200000000001</v>
      </c>
      <c r="B459">
        <v>1.3083328196501789</v>
      </c>
      <c r="C459">
        <f t="shared" si="28"/>
        <v>32.624587616910169</v>
      </c>
      <c r="D459">
        <f t="shared" si="29"/>
        <v>-1.2133876169101683</v>
      </c>
      <c r="E459">
        <f t="shared" si="30"/>
        <v>1.4723095088709373</v>
      </c>
      <c r="F459">
        <f t="shared" si="31"/>
        <v>3.8629139189530114E-2</v>
      </c>
    </row>
    <row r="460" spans="1:6" x14ac:dyDescent="0.3">
      <c r="A460">
        <v>26.6</v>
      </c>
      <c r="B460">
        <v>1.6677068205580761</v>
      </c>
      <c r="C460">
        <f t="shared" si="28"/>
        <v>26.842626248110726</v>
      </c>
      <c r="D460">
        <f t="shared" si="29"/>
        <v>-0.24262624811072442</v>
      </c>
      <c r="E460">
        <f t="shared" si="30"/>
        <v>5.8867496272286803E-2</v>
      </c>
      <c r="F460">
        <f t="shared" si="31"/>
        <v>9.1212875229595633E-3</v>
      </c>
    </row>
    <row r="461" spans="1:6" x14ac:dyDescent="0.3">
      <c r="A461">
        <v>26.2</v>
      </c>
      <c r="B461">
        <v>1.3862943611198906</v>
      </c>
      <c r="C461">
        <f t="shared" si="28"/>
        <v>31.370265879970006</v>
      </c>
      <c r="D461">
        <f t="shared" si="29"/>
        <v>-5.1702658799700068</v>
      </c>
      <c r="E461">
        <f t="shared" si="30"/>
        <v>26.731649269582029</v>
      </c>
      <c r="F461">
        <f t="shared" si="31"/>
        <v>0.19733839236526743</v>
      </c>
    </row>
    <row r="462" spans="1:6" x14ac:dyDescent="0.3">
      <c r="A462">
        <v>34.1</v>
      </c>
      <c r="B462">
        <v>1.0647107369924282</v>
      </c>
      <c r="C462">
        <f t="shared" si="28"/>
        <v>36.544218605671063</v>
      </c>
      <c r="D462">
        <f t="shared" si="29"/>
        <v>-2.4442186056710611</v>
      </c>
      <c r="E462">
        <f t="shared" si="30"/>
        <v>5.9742045923085856</v>
      </c>
      <c r="F462">
        <f t="shared" si="31"/>
        <v>7.1677964975690941E-2</v>
      </c>
    </row>
    <row r="463" spans="1:6" x14ac:dyDescent="0.3">
      <c r="A463">
        <v>26.6</v>
      </c>
      <c r="B463">
        <v>1.6677068205580761</v>
      </c>
      <c r="C463">
        <f t="shared" si="28"/>
        <v>26.842626248110726</v>
      </c>
      <c r="D463">
        <f t="shared" si="29"/>
        <v>-0.24262624811072442</v>
      </c>
      <c r="E463">
        <f t="shared" si="30"/>
        <v>5.8867496272286803E-2</v>
      </c>
      <c r="F463">
        <f t="shared" si="31"/>
        <v>9.1212875229595633E-3</v>
      </c>
    </row>
    <row r="464" spans="1:6" x14ac:dyDescent="0.3">
      <c r="A464">
        <v>29.799900000000001</v>
      </c>
      <c r="B464">
        <v>1.3083328196501789</v>
      </c>
      <c r="C464">
        <f t="shared" si="28"/>
        <v>32.624587616910169</v>
      </c>
      <c r="D464">
        <f t="shared" si="29"/>
        <v>-2.8246876169101682</v>
      </c>
      <c r="E464">
        <f t="shared" si="30"/>
        <v>7.9788601331256457</v>
      </c>
      <c r="F464">
        <f t="shared" si="31"/>
        <v>9.4788493146291369E-2</v>
      </c>
    </row>
    <row r="465" spans="1:6" x14ac:dyDescent="0.3">
      <c r="A465">
        <v>26.6</v>
      </c>
      <c r="B465">
        <v>1.6677068205580761</v>
      </c>
      <c r="C465">
        <f t="shared" si="28"/>
        <v>26.842626248110726</v>
      </c>
      <c r="D465">
        <f t="shared" si="29"/>
        <v>-0.24262624811072442</v>
      </c>
      <c r="E465">
        <f t="shared" si="30"/>
        <v>5.8867496272286803E-2</v>
      </c>
      <c r="F465">
        <f t="shared" si="31"/>
        <v>9.1212875229595633E-3</v>
      </c>
    </row>
    <row r="466" spans="1:6" x14ac:dyDescent="0.3">
      <c r="A466">
        <v>26.82</v>
      </c>
      <c r="B466">
        <v>1.3862943611198906</v>
      </c>
      <c r="C466">
        <f t="shared" si="28"/>
        <v>31.370265879970006</v>
      </c>
      <c r="D466">
        <f t="shared" si="29"/>
        <v>-4.5502658799700058</v>
      </c>
      <c r="E466">
        <f t="shared" si="30"/>
        <v>20.704919578419211</v>
      </c>
      <c r="F466">
        <f t="shared" si="31"/>
        <v>0.16965942878337084</v>
      </c>
    </row>
    <row r="467" spans="1:6" x14ac:dyDescent="0.3">
      <c r="A467">
        <v>28.3</v>
      </c>
      <c r="B467">
        <v>1.3862943611198906</v>
      </c>
      <c r="C467">
        <f t="shared" si="28"/>
        <v>31.370265879970006</v>
      </c>
      <c r="D467">
        <f t="shared" si="29"/>
        <v>-3.0702658799700053</v>
      </c>
      <c r="E467">
        <f t="shared" si="30"/>
        <v>9.4265325737079912</v>
      </c>
      <c r="F467">
        <f t="shared" si="31"/>
        <v>0.10848996042296838</v>
      </c>
    </row>
    <row r="468" spans="1:6" x14ac:dyDescent="0.3">
      <c r="A468">
        <v>27.805499999999999</v>
      </c>
      <c r="B468">
        <v>1.4586150226995167</v>
      </c>
      <c r="C468">
        <f t="shared" si="28"/>
        <v>30.206700150776971</v>
      </c>
      <c r="D468">
        <f t="shared" si="29"/>
        <v>-2.4012001507769725</v>
      </c>
      <c r="E468">
        <f t="shared" si="30"/>
        <v>5.7657621640913552</v>
      </c>
      <c r="F468">
        <f t="shared" si="31"/>
        <v>8.6357021120892358E-2</v>
      </c>
    </row>
    <row r="469" spans="1:6" x14ac:dyDescent="0.3">
      <c r="A469">
        <v>26.228300000000001</v>
      </c>
      <c r="B469">
        <v>1.5686159179138452</v>
      </c>
      <c r="C469">
        <f t="shared" si="28"/>
        <v>28.43689786943273</v>
      </c>
      <c r="D469">
        <f t="shared" si="29"/>
        <v>-2.2085978694327295</v>
      </c>
      <c r="E469">
        <f t="shared" si="30"/>
        <v>4.8779045488627917</v>
      </c>
      <c r="F469">
        <f t="shared" si="31"/>
        <v>8.4206672541976779E-2</v>
      </c>
    </row>
    <row r="470" spans="1:6" x14ac:dyDescent="0.3">
      <c r="A470">
        <v>26.1</v>
      </c>
      <c r="B470">
        <v>1.824549292051046</v>
      </c>
      <c r="C470">
        <f t="shared" si="28"/>
        <v>24.319190749526072</v>
      </c>
      <c r="D470">
        <f t="shared" si="29"/>
        <v>1.7808092504739292</v>
      </c>
      <c r="E470">
        <f t="shared" si="30"/>
        <v>3.1712815865735178</v>
      </c>
      <c r="F470">
        <f t="shared" si="31"/>
        <v>6.8230239481759741E-2</v>
      </c>
    </row>
    <row r="471" spans="1:6" x14ac:dyDescent="0.3">
      <c r="A471">
        <v>30.4</v>
      </c>
      <c r="B471">
        <v>1.6677068205580761</v>
      </c>
      <c r="C471">
        <f t="shared" si="28"/>
        <v>26.842626248110726</v>
      </c>
      <c r="D471">
        <f t="shared" si="29"/>
        <v>3.5573737518892727</v>
      </c>
      <c r="E471">
        <f t="shared" si="30"/>
        <v>12.654908010630761</v>
      </c>
      <c r="F471">
        <f t="shared" si="31"/>
        <v>0.1170188734174103</v>
      </c>
    </row>
    <row r="472" spans="1:6" x14ac:dyDescent="0.3">
      <c r="A472">
        <v>28.1</v>
      </c>
      <c r="B472">
        <v>1.3083328196501789</v>
      </c>
      <c r="C472">
        <f t="shared" si="28"/>
        <v>32.624587616910169</v>
      </c>
      <c r="D472">
        <f t="shared" si="29"/>
        <v>-4.5245876169101678</v>
      </c>
      <c r="E472">
        <f t="shared" si="30"/>
        <v>20.471893103096832</v>
      </c>
      <c r="F472">
        <f t="shared" si="31"/>
        <v>0.16101735291495259</v>
      </c>
    </row>
    <row r="473" spans="1:6" x14ac:dyDescent="0.3">
      <c r="A473">
        <v>25.6</v>
      </c>
      <c r="B473">
        <v>1.547562508716013</v>
      </c>
      <c r="C473">
        <f t="shared" si="28"/>
        <v>28.775625763926666</v>
      </c>
      <c r="D473">
        <f t="shared" si="29"/>
        <v>-3.1756257639266643</v>
      </c>
      <c r="E473">
        <f t="shared" si="30"/>
        <v>10.08459899251481</v>
      </c>
      <c r="F473">
        <f t="shared" si="31"/>
        <v>0.12404788140338532</v>
      </c>
    </row>
    <row r="474" spans="1:6" x14ac:dyDescent="0.3">
      <c r="A474">
        <v>27.8</v>
      </c>
      <c r="B474">
        <v>1.3862943611198906</v>
      </c>
      <c r="C474">
        <f t="shared" si="28"/>
        <v>31.370265879970006</v>
      </c>
      <c r="D474">
        <f t="shared" si="29"/>
        <v>-3.5702658799700053</v>
      </c>
      <c r="E474">
        <f t="shared" si="30"/>
        <v>12.746798453677997</v>
      </c>
      <c r="F474">
        <f t="shared" si="31"/>
        <v>0.12842683021474838</v>
      </c>
    </row>
    <row r="475" spans="1:6" x14ac:dyDescent="0.3">
      <c r="A475">
        <v>27.0426</v>
      </c>
      <c r="B475">
        <v>1.6863989535702288</v>
      </c>
      <c r="C475">
        <f t="shared" si="28"/>
        <v>26.541888880622565</v>
      </c>
      <c r="D475">
        <f t="shared" si="29"/>
        <v>0.50071111937743495</v>
      </c>
      <c r="E475">
        <f t="shared" si="30"/>
        <v>0.25071162506820394</v>
      </c>
      <c r="F475">
        <f t="shared" si="31"/>
        <v>1.8515642703639257E-2</v>
      </c>
    </row>
    <row r="476" spans="1:6" x14ac:dyDescent="0.3">
      <c r="A476">
        <v>26.782900000000001</v>
      </c>
      <c r="B476">
        <v>1.5260563034950492</v>
      </c>
      <c r="C476">
        <f t="shared" si="28"/>
        <v>29.121638684902976</v>
      </c>
      <c r="D476">
        <f t="shared" si="29"/>
        <v>-2.3387386849029745</v>
      </c>
      <c r="E476">
        <f t="shared" si="30"/>
        <v>5.4696986362616951</v>
      </c>
      <c r="F476">
        <f t="shared" si="31"/>
        <v>8.7322085543498809E-2</v>
      </c>
    </row>
    <row r="477" spans="1:6" x14ac:dyDescent="0.3">
      <c r="A477">
        <v>28.4633</v>
      </c>
      <c r="B477">
        <v>1.5260563034950492</v>
      </c>
      <c r="C477">
        <f t="shared" si="28"/>
        <v>29.121638684902976</v>
      </c>
      <c r="D477">
        <f t="shared" si="29"/>
        <v>-0.65833868490297576</v>
      </c>
      <c r="E477">
        <f t="shared" si="30"/>
        <v>0.43340982403977962</v>
      </c>
      <c r="F477">
        <f t="shared" si="31"/>
        <v>2.3129387137224979E-2</v>
      </c>
    </row>
    <row r="478" spans="1:6" x14ac:dyDescent="0.3">
      <c r="A478">
        <v>27.8522</v>
      </c>
      <c r="B478">
        <v>1.4586150226995167</v>
      </c>
      <c r="C478">
        <f t="shared" si="28"/>
        <v>30.206700150776971</v>
      </c>
      <c r="D478">
        <f t="shared" si="29"/>
        <v>-2.3545001507769712</v>
      </c>
      <c r="E478">
        <f t="shared" si="30"/>
        <v>5.5436709600087797</v>
      </c>
      <c r="F478">
        <f t="shared" si="31"/>
        <v>8.4535517868497681E-2</v>
      </c>
    </row>
    <row r="479" spans="1:6" x14ac:dyDescent="0.3">
      <c r="A479">
        <v>26.212499999999999</v>
      </c>
      <c r="B479">
        <v>1.5686159179138452</v>
      </c>
      <c r="C479">
        <f t="shared" si="28"/>
        <v>28.43689786943273</v>
      </c>
      <c r="D479">
        <f t="shared" si="29"/>
        <v>-2.2243978694327318</v>
      </c>
      <c r="E479">
        <f t="shared" si="30"/>
        <v>4.9479458815368762</v>
      </c>
      <c r="F479">
        <f t="shared" si="31"/>
        <v>8.4860195305015998E-2</v>
      </c>
    </row>
    <row r="480" spans="1:6" x14ac:dyDescent="0.3">
      <c r="A480">
        <v>29.3645</v>
      </c>
      <c r="B480">
        <v>1.6677068205580761</v>
      </c>
      <c r="C480">
        <f t="shared" si="28"/>
        <v>26.842626248110726</v>
      </c>
      <c r="D480">
        <f t="shared" si="29"/>
        <v>2.5218737518892738</v>
      </c>
      <c r="E480">
        <f t="shared" si="30"/>
        <v>6.3598472204680823</v>
      </c>
      <c r="F480">
        <f t="shared" si="31"/>
        <v>8.5881719487451644E-2</v>
      </c>
    </row>
    <row r="481" spans="1:6" x14ac:dyDescent="0.3">
      <c r="A481">
        <v>26.1</v>
      </c>
      <c r="B481">
        <v>1.824549292051046</v>
      </c>
      <c r="C481">
        <f t="shared" si="28"/>
        <v>24.319190749526072</v>
      </c>
      <c r="D481">
        <f t="shared" si="29"/>
        <v>1.7808092504739292</v>
      </c>
      <c r="E481">
        <f t="shared" si="30"/>
        <v>3.1712815865735178</v>
      </c>
      <c r="F481">
        <f t="shared" si="31"/>
        <v>6.8230239481759741E-2</v>
      </c>
    </row>
    <row r="482" spans="1:6" x14ac:dyDescent="0.3">
      <c r="A482">
        <v>30.5</v>
      </c>
      <c r="B482">
        <v>1.791759469228055</v>
      </c>
      <c r="C482">
        <f t="shared" si="28"/>
        <v>24.846745576456644</v>
      </c>
      <c r="D482">
        <f t="shared" si="29"/>
        <v>5.6532544235433555</v>
      </c>
      <c r="E482">
        <f t="shared" si="30"/>
        <v>31.959285577312517</v>
      </c>
      <c r="F482">
        <f t="shared" si="31"/>
        <v>0.18535260405060183</v>
      </c>
    </row>
    <row r="483" spans="1:6" x14ac:dyDescent="0.3">
      <c r="A483">
        <v>30.4</v>
      </c>
      <c r="B483">
        <v>1.6677068205580761</v>
      </c>
      <c r="C483">
        <f t="shared" si="28"/>
        <v>26.842626248110726</v>
      </c>
      <c r="D483">
        <f t="shared" si="29"/>
        <v>3.5573737518892727</v>
      </c>
      <c r="E483">
        <f t="shared" si="30"/>
        <v>12.654908010630761</v>
      </c>
      <c r="F483">
        <f t="shared" si="31"/>
        <v>0.1170188734174103</v>
      </c>
    </row>
    <row r="484" spans="1:6" x14ac:dyDescent="0.3">
      <c r="A484">
        <v>24.9815</v>
      </c>
      <c r="B484">
        <v>1.7227665977411035</v>
      </c>
      <c r="C484">
        <f t="shared" si="28"/>
        <v>25.956770555036925</v>
      </c>
      <c r="D484">
        <f t="shared" si="29"/>
        <v>-0.97527055503692495</v>
      </c>
      <c r="E484">
        <f t="shared" si="30"/>
        <v>0.95115265552203165</v>
      </c>
      <c r="F484">
        <f t="shared" si="31"/>
        <v>3.9039711588052153E-2</v>
      </c>
    </row>
    <row r="485" spans="1:6" x14ac:dyDescent="0.3">
      <c r="A485">
        <v>25.008900000000001</v>
      </c>
      <c r="B485">
        <v>1.7227665977411035</v>
      </c>
      <c r="C485">
        <f t="shared" si="28"/>
        <v>25.956770555036925</v>
      </c>
      <c r="D485">
        <f t="shared" si="29"/>
        <v>-0.94787055503692486</v>
      </c>
      <c r="E485">
        <f t="shared" si="30"/>
        <v>0.89845858910600795</v>
      </c>
      <c r="F485">
        <f t="shared" si="31"/>
        <v>3.7901329328236144E-2</v>
      </c>
    </row>
    <row r="486" spans="1:6" x14ac:dyDescent="0.3">
      <c r="A486">
        <v>25.555099999999999</v>
      </c>
      <c r="B486">
        <v>1.7404661748405046</v>
      </c>
      <c r="C486">
        <f t="shared" si="28"/>
        <v>25.67200240048405</v>
      </c>
      <c r="D486">
        <f t="shared" si="29"/>
        <v>-0.11690240048405087</v>
      </c>
      <c r="E486">
        <f t="shared" si="30"/>
        <v>1.3666171238933418E-2</v>
      </c>
      <c r="F486">
        <f t="shared" si="31"/>
        <v>4.5745233039217563E-3</v>
      </c>
    </row>
    <row r="487" spans="1:6" x14ac:dyDescent="0.3">
      <c r="A487">
        <v>24.1937</v>
      </c>
      <c r="B487">
        <v>1.4586150226995167</v>
      </c>
      <c r="C487">
        <f t="shared" si="28"/>
        <v>30.206700150776971</v>
      </c>
      <c r="D487">
        <f t="shared" si="29"/>
        <v>-6.0130001507769713</v>
      </c>
      <c r="E487">
        <f t="shared" si="30"/>
        <v>36.156170813243882</v>
      </c>
      <c r="F487">
        <f t="shared" si="31"/>
        <v>0.24853578207454716</v>
      </c>
    </row>
    <row r="488" spans="1:6" x14ac:dyDescent="0.3">
      <c r="A488">
        <v>24.1496</v>
      </c>
      <c r="B488">
        <v>1.5686159179138452</v>
      </c>
      <c r="C488">
        <f t="shared" si="28"/>
        <v>28.43689786943273</v>
      </c>
      <c r="D488">
        <f t="shared" si="29"/>
        <v>-4.2872978694327308</v>
      </c>
      <c r="E488">
        <f t="shared" si="30"/>
        <v>18.380923021242435</v>
      </c>
      <c r="F488">
        <f t="shared" si="31"/>
        <v>0.17753080255709125</v>
      </c>
    </row>
    <row r="489" spans="1:6" x14ac:dyDescent="0.3">
      <c r="A489">
        <v>29.020499999999998</v>
      </c>
      <c r="B489">
        <v>1.6677068205580761</v>
      </c>
      <c r="C489">
        <f t="shared" si="28"/>
        <v>26.842626248110726</v>
      </c>
      <c r="D489">
        <f t="shared" si="29"/>
        <v>2.1778737518892726</v>
      </c>
      <c r="E489">
        <f t="shared" si="30"/>
        <v>4.7431340791682564</v>
      </c>
      <c r="F489">
        <f t="shared" si="31"/>
        <v>7.5046045102230244E-2</v>
      </c>
    </row>
    <row r="490" spans="1:6" x14ac:dyDescent="0.3">
      <c r="A490">
        <v>24.4</v>
      </c>
      <c r="B490">
        <v>1.3083328196501789</v>
      </c>
      <c r="C490">
        <f t="shared" si="28"/>
        <v>32.624587616910169</v>
      </c>
      <c r="D490">
        <f t="shared" si="29"/>
        <v>-8.2245876169101706</v>
      </c>
      <c r="E490">
        <f t="shared" si="30"/>
        <v>67.643841468232125</v>
      </c>
      <c r="F490">
        <f t="shared" si="31"/>
        <v>0.33707326298812179</v>
      </c>
    </row>
    <row r="491" spans="1:6" x14ac:dyDescent="0.3">
      <c r="A491">
        <v>25.6</v>
      </c>
      <c r="B491">
        <v>1.547562508716013</v>
      </c>
      <c r="C491">
        <f t="shared" si="28"/>
        <v>28.775625763926666</v>
      </c>
      <c r="D491">
        <f t="shared" si="29"/>
        <v>-3.1756257639266643</v>
      </c>
      <c r="E491">
        <f t="shared" si="30"/>
        <v>10.08459899251481</v>
      </c>
      <c r="F491">
        <f t="shared" si="31"/>
        <v>0.12404788140338532</v>
      </c>
    </row>
    <row r="492" spans="1:6" x14ac:dyDescent="0.3">
      <c r="A492">
        <v>24.5</v>
      </c>
      <c r="B492">
        <v>1.547562508716013</v>
      </c>
      <c r="C492">
        <f t="shared" si="28"/>
        <v>28.775625763926666</v>
      </c>
      <c r="D492">
        <f t="shared" si="29"/>
        <v>-4.2756257639266657</v>
      </c>
      <c r="E492">
        <f t="shared" si="30"/>
        <v>18.280975673153485</v>
      </c>
      <c r="F492">
        <f t="shared" si="31"/>
        <v>0.17451533730312921</v>
      </c>
    </row>
    <row r="493" spans="1:6" x14ac:dyDescent="0.3">
      <c r="A493">
        <v>25.4</v>
      </c>
      <c r="B493">
        <v>1.7404661748405046</v>
      </c>
      <c r="C493">
        <f t="shared" si="28"/>
        <v>25.67200240048405</v>
      </c>
      <c r="D493">
        <f t="shared" si="29"/>
        <v>-0.27200240048405178</v>
      </c>
      <c r="E493">
        <f t="shared" si="30"/>
        <v>7.3985305869086485E-2</v>
      </c>
      <c r="F493">
        <f t="shared" si="31"/>
        <v>1.0708755924568969E-2</v>
      </c>
    </row>
    <row r="494" spans="1:6" x14ac:dyDescent="0.3">
      <c r="A494">
        <v>25.753499999999999</v>
      </c>
      <c r="B494">
        <v>1.3862943611198906</v>
      </c>
      <c r="C494">
        <f t="shared" si="28"/>
        <v>31.370265879970006</v>
      </c>
      <c r="D494">
        <f t="shared" si="29"/>
        <v>-5.6167658799700071</v>
      </c>
      <c r="E494">
        <f t="shared" si="30"/>
        <v>31.548058950395248</v>
      </c>
      <c r="F494">
        <f t="shared" si="31"/>
        <v>0.21809718601238695</v>
      </c>
    </row>
    <row r="495" spans="1:6" x14ac:dyDescent="0.3">
      <c r="A495">
        <v>26.662199999999999</v>
      </c>
      <c r="B495">
        <v>1.5260563034950492</v>
      </c>
      <c r="C495">
        <f t="shared" si="28"/>
        <v>29.121638684902976</v>
      </c>
      <c r="D495">
        <f t="shared" si="29"/>
        <v>-2.4594386849029775</v>
      </c>
      <c r="E495">
        <f t="shared" si="30"/>
        <v>6.0488386447972875</v>
      </c>
      <c r="F495">
        <f t="shared" si="31"/>
        <v>9.2244401621133204E-2</v>
      </c>
    </row>
    <row r="496" spans="1:6" x14ac:dyDescent="0.3">
      <c r="A496">
        <v>24.793900000000001</v>
      </c>
      <c r="B496">
        <v>1.6863989535702288</v>
      </c>
      <c r="C496">
        <f t="shared" si="28"/>
        <v>26.541888880622565</v>
      </c>
      <c r="D496">
        <f t="shared" si="29"/>
        <v>-1.7479888806225645</v>
      </c>
      <c r="E496">
        <f t="shared" si="30"/>
        <v>3.0554651267801263</v>
      </c>
      <c r="F496">
        <f t="shared" si="31"/>
        <v>7.0500763519356149E-2</v>
      </c>
    </row>
    <row r="497" spans="1:6" x14ac:dyDescent="0.3">
      <c r="A497">
        <v>25.229800000000001</v>
      </c>
      <c r="B497">
        <v>1.5260563034950492</v>
      </c>
      <c r="C497">
        <f t="shared" si="28"/>
        <v>29.121638684902976</v>
      </c>
      <c r="D497">
        <f t="shared" si="29"/>
        <v>-3.8918386849029751</v>
      </c>
      <c r="E497">
        <f t="shared" si="30"/>
        <v>15.146408349307318</v>
      </c>
      <c r="F497">
        <f t="shared" si="31"/>
        <v>0.15425562964839099</v>
      </c>
    </row>
    <row r="498" spans="1:6" x14ac:dyDescent="0.3">
      <c r="A498">
        <v>24.1937</v>
      </c>
      <c r="B498">
        <v>1.4586150226995167</v>
      </c>
      <c r="C498">
        <f t="shared" si="28"/>
        <v>30.206700150776971</v>
      </c>
      <c r="D498">
        <f t="shared" si="29"/>
        <v>-6.0130001507769713</v>
      </c>
      <c r="E498">
        <f t="shared" si="30"/>
        <v>36.156170813243882</v>
      </c>
      <c r="F498">
        <f t="shared" si="31"/>
        <v>0.24853578207454716</v>
      </c>
    </row>
    <row r="499" spans="1:6" x14ac:dyDescent="0.3">
      <c r="A499">
        <v>24.153400000000001</v>
      </c>
      <c r="B499">
        <v>1.5686159179138452</v>
      </c>
      <c r="C499">
        <f t="shared" si="28"/>
        <v>28.43689786943273</v>
      </c>
      <c r="D499">
        <f t="shared" si="29"/>
        <v>-4.283497869432729</v>
      </c>
      <c r="E499">
        <f t="shared" si="30"/>
        <v>18.348353997434728</v>
      </c>
      <c r="F499">
        <f t="shared" si="31"/>
        <v>0.17734554428911578</v>
      </c>
    </row>
    <row r="500" spans="1:6" x14ac:dyDescent="0.3">
      <c r="A500">
        <v>29.0185</v>
      </c>
      <c r="B500">
        <v>1.6677068205580761</v>
      </c>
      <c r="C500">
        <f t="shared" si="28"/>
        <v>26.842626248110726</v>
      </c>
      <c r="D500">
        <f t="shared" si="29"/>
        <v>2.1758737518892737</v>
      </c>
      <c r="E500">
        <f t="shared" si="30"/>
        <v>4.7344265841607047</v>
      </c>
      <c r="F500">
        <f t="shared" si="31"/>
        <v>7.4982295841937857E-2</v>
      </c>
    </row>
    <row r="501" spans="1:6" x14ac:dyDescent="0.3">
      <c r="A501">
        <v>30.299900000000001</v>
      </c>
      <c r="B501">
        <v>1.791759469228055</v>
      </c>
      <c r="C501">
        <f t="shared" si="28"/>
        <v>24.846745576456644</v>
      </c>
      <c r="D501">
        <f t="shared" si="29"/>
        <v>5.4531544235433564</v>
      </c>
      <c r="E501">
        <f t="shared" si="30"/>
        <v>29.736893167010475</v>
      </c>
      <c r="F501">
        <f t="shared" si="31"/>
        <v>0.17997268715551393</v>
      </c>
    </row>
    <row r="502" spans="1:6" x14ac:dyDescent="0.3">
      <c r="A502">
        <v>25.799900000000001</v>
      </c>
      <c r="B502">
        <v>1.824549292051046</v>
      </c>
      <c r="C502">
        <f t="shared" si="28"/>
        <v>24.319190749526072</v>
      </c>
      <c r="D502">
        <f t="shared" si="29"/>
        <v>1.4807092504739288</v>
      </c>
      <c r="E502">
        <f t="shared" si="30"/>
        <v>2.192499884439064</v>
      </c>
      <c r="F502">
        <f t="shared" si="31"/>
        <v>5.7392053863539343E-2</v>
      </c>
    </row>
    <row r="503" spans="1:6" x14ac:dyDescent="0.3">
      <c r="A503">
        <v>25.2</v>
      </c>
      <c r="B503">
        <v>1.3083328196501789</v>
      </c>
      <c r="C503">
        <f t="shared" si="28"/>
        <v>32.624587616910169</v>
      </c>
      <c r="D503">
        <f t="shared" si="29"/>
        <v>-7.4245876169101699</v>
      </c>
      <c r="E503">
        <f t="shared" si="30"/>
        <v>55.124501281175839</v>
      </c>
      <c r="F503">
        <f t="shared" si="31"/>
        <v>0.29462649273453057</v>
      </c>
    </row>
    <row r="504" spans="1:6" x14ac:dyDescent="0.3">
      <c r="A504">
        <v>25.1</v>
      </c>
      <c r="B504">
        <v>1.3083328196501789</v>
      </c>
      <c r="C504">
        <f t="shared" si="28"/>
        <v>32.624587616910169</v>
      </c>
      <c r="D504">
        <f t="shared" si="29"/>
        <v>-7.5245876169101678</v>
      </c>
      <c r="E504">
        <f t="shared" si="30"/>
        <v>56.619418804557839</v>
      </c>
      <c r="F504">
        <f t="shared" si="31"/>
        <v>0.2997843672075764</v>
      </c>
    </row>
    <row r="505" spans="1:6" x14ac:dyDescent="0.3">
      <c r="A505">
        <v>23.061</v>
      </c>
      <c r="B505">
        <v>1.7227665977411035</v>
      </c>
      <c r="C505">
        <f t="shared" si="28"/>
        <v>25.956770555036925</v>
      </c>
      <c r="D505">
        <f t="shared" si="29"/>
        <v>-2.8957705550369255</v>
      </c>
      <c r="E505">
        <f t="shared" si="30"/>
        <v>8.3854871074188644</v>
      </c>
      <c r="F505">
        <f t="shared" si="31"/>
        <v>0.1255700340417556</v>
      </c>
    </row>
    <row r="506" spans="1:6" x14ac:dyDescent="0.3">
      <c r="A506">
        <v>23.110900000000001</v>
      </c>
      <c r="B506">
        <v>1.7227665977411035</v>
      </c>
      <c r="C506">
        <f t="shared" si="28"/>
        <v>25.956770555036925</v>
      </c>
      <c r="D506">
        <f t="shared" si="29"/>
        <v>-2.8458705550369245</v>
      </c>
      <c r="E506">
        <f t="shared" si="30"/>
        <v>8.0989792160261729</v>
      </c>
      <c r="F506">
        <f t="shared" si="31"/>
        <v>0.12313975461954854</v>
      </c>
    </row>
    <row r="507" spans="1:6" x14ac:dyDescent="0.3">
      <c r="A507">
        <v>26.229500000000002</v>
      </c>
      <c r="B507">
        <v>1.5260563034950492</v>
      </c>
      <c r="C507">
        <f t="shared" si="28"/>
        <v>29.121638684902976</v>
      </c>
      <c r="D507">
        <f t="shared" si="29"/>
        <v>-2.8921386849029744</v>
      </c>
      <c r="E507">
        <f t="shared" si="30"/>
        <v>8.3644661727123069</v>
      </c>
      <c r="F507">
        <f t="shared" si="31"/>
        <v>0.11026282181905771</v>
      </c>
    </row>
    <row r="508" spans="1:6" x14ac:dyDescent="0.3">
      <c r="A508">
        <v>23.431799999999999</v>
      </c>
      <c r="B508">
        <v>1.7404661748405046</v>
      </c>
      <c r="C508">
        <f t="shared" si="28"/>
        <v>25.67200240048405</v>
      </c>
      <c r="D508">
        <f t="shared" si="29"/>
        <v>-2.2402024004840513</v>
      </c>
      <c r="E508">
        <f t="shared" si="30"/>
        <v>5.0185067951345053</v>
      </c>
      <c r="F508">
        <f t="shared" si="31"/>
        <v>9.5605220276890862E-2</v>
      </c>
    </row>
    <row r="509" spans="1:6" x14ac:dyDescent="0.3">
      <c r="A509">
        <v>24.299900000000001</v>
      </c>
      <c r="B509">
        <v>1.6677068205580761</v>
      </c>
      <c r="C509">
        <f t="shared" si="28"/>
        <v>26.842626248110726</v>
      </c>
      <c r="D509">
        <f t="shared" si="29"/>
        <v>-2.5427262481107249</v>
      </c>
      <c r="E509">
        <f t="shared" si="30"/>
        <v>6.465456772831244</v>
      </c>
      <c r="F509">
        <f t="shared" si="31"/>
        <v>0.10463937086616508</v>
      </c>
    </row>
    <row r="510" spans="1:6" x14ac:dyDescent="0.3">
      <c r="A510">
        <v>23.299900000000001</v>
      </c>
      <c r="B510">
        <v>1.6677068205580761</v>
      </c>
      <c r="C510">
        <f t="shared" si="28"/>
        <v>26.842626248110726</v>
      </c>
      <c r="D510">
        <f t="shared" si="29"/>
        <v>-3.5427262481107249</v>
      </c>
      <c r="E510">
        <f t="shared" si="30"/>
        <v>12.550909269052694</v>
      </c>
      <c r="F510">
        <f t="shared" si="31"/>
        <v>0.15204898939955644</v>
      </c>
    </row>
    <row r="511" spans="1:6" x14ac:dyDescent="0.3">
      <c r="A511">
        <v>22.761900000000001</v>
      </c>
      <c r="B511">
        <v>1.6677068205580761</v>
      </c>
      <c r="C511">
        <f t="shared" si="28"/>
        <v>26.842626248110726</v>
      </c>
      <c r="D511">
        <f t="shared" si="29"/>
        <v>-4.0807262481107252</v>
      </c>
      <c r="E511">
        <f t="shared" si="30"/>
        <v>16.652326712019835</v>
      </c>
      <c r="F511">
        <f t="shared" si="31"/>
        <v>0.17927880572846402</v>
      </c>
    </row>
    <row r="512" spans="1:6" x14ac:dyDescent="0.3">
      <c r="A512">
        <v>22.9</v>
      </c>
      <c r="B512">
        <v>1.6677068205580761</v>
      </c>
      <c r="C512">
        <f t="shared" si="28"/>
        <v>26.842626248110726</v>
      </c>
      <c r="D512">
        <f t="shared" si="29"/>
        <v>-3.9426262481107273</v>
      </c>
      <c r="E512">
        <f t="shared" si="30"/>
        <v>15.54430173229167</v>
      </c>
      <c r="F512">
        <f t="shared" si="31"/>
        <v>0.17216708507033746</v>
      </c>
    </row>
    <row r="513" spans="1:6" x14ac:dyDescent="0.3">
      <c r="A513">
        <v>27.6</v>
      </c>
      <c r="B513">
        <v>1.4586150226995167</v>
      </c>
      <c r="C513">
        <f t="shared" si="28"/>
        <v>30.206700150776971</v>
      </c>
      <c r="D513">
        <f t="shared" si="29"/>
        <v>-2.6067001507769696</v>
      </c>
      <c r="E513">
        <f t="shared" si="30"/>
        <v>6.7948856760606757</v>
      </c>
      <c r="F513">
        <f t="shared" si="31"/>
        <v>9.4445657636846717E-2</v>
      </c>
    </row>
    <row r="514" spans="1:6" x14ac:dyDescent="0.3">
      <c r="A514">
        <v>24.299900000000001</v>
      </c>
      <c r="B514">
        <v>1.6677068205580761</v>
      </c>
      <c r="C514">
        <f t="shared" ref="C514:C577" si="32">$I$19+($I$20*B514)</f>
        <v>26.842626248110726</v>
      </c>
      <c r="D514">
        <f t="shared" si="29"/>
        <v>-2.5427262481107249</v>
      </c>
      <c r="E514">
        <f t="shared" si="30"/>
        <v>6.465456772831244</v>
      </c>
      <c r="F514">
        <f t="shared" si="31"/>
        <v>0.10463937086616508</v>
      </c>
    </row>
    <row r="515" spans="1:6" x14ac:dyDescent="0.3">
      <c r="A515">
        <v>23.299900000000001</v>
      </c>
      <c r="B515">
        <v>1.6677068205580761</v>
      </c>
      <c r="C515">
        <f t="shared" si="32"/>
        <v>26.842626248110726</v>
      </c>
      <c r="D515">
        <f t="shared" ref="D515:D578" si="33">A515-C515</f>
        <v>-3.5427262481107249</v>
      </c>
      <c r="E515">
        <f t="shared" ref="E515:E578" si="34">D515^2</f>
        <v>12.550909269052694</v>
      </c>
      <c r="F515">
        <f t="shared" ref="F515:F578" si="35">ABS(D515)/A515</f>
        <v>0.15204898939955644</v>
      </c>
    </row>
    <row r="516" spans="1:6" x14ac:dyDescent="0.3">
      <c r="A516">
        <v>22.9</v>
      </c>
      <c r="B516">
        <v>1.6677068205580761</v>
      </c>
      <c r="C516">
        <f t="shared" si="32"/>
        <v>26.842626248110726</v>
      </c>
      <c r="D516">
        <f t="shared" si="33"/>
        <v>-3.9426262481107273</v>
      </c>
      <c r="E516">
        <f t="shared" si="34"/>
        <v>15.54430173229167</v>
      </c>
      <c r="F516">
        <f t="shared" si="35"/>
        <v>0.17216708507033746</v>
      </c>
    </row>
    <row r="517" spans="1:6" x14ac:dyDescent="0.3">
      <c r="A517">
        <v>23.299900000000001</v>
      </c>
      <c r="B517">
        <v>1.6677068205580761</v>
      </c>
      <c r="C517">
        <f t="shared" si="32"/>
        <v>26.842626248110726</v>
      </c>
      <c r="D517">
        <f t="shared" si="33"/>
        <v>-3.5427262481107249</v>
      </c>
      <c r="E517">
        <f t="shared" si="34"/>
        <v>12.550909269052694</v>
      </c>
      <c r="F517">
        <f t="shared" si="35"/>
        <v>0.15204898939955644</v>
      </c>
    </row>
    <row r="518" spans="1:6" x14ac:dyDescent="0.3">
      <c r="A518">
        <v>22.9</v>
      </c>
      <c r="B518">
        <v>1.6677068205580761</v>
      </c>
      <c r="C518">
        <f t="shared" si="32"/>
        <v>26.842626248110726</v>
      </c>
      <c r="D518">
        <f t="shared" si="33"/>
        <v>-3.9426262481107273</v>
      </c>
      <c r="E518">
        <f t="shared" si="34"/>
        <v>15.54430173229167</v>
      </c>
      <c r="F518">
        <f t="shared" si="35"/>
        <v>0.17216708507033746</v>
      </c>
    </row>
    <row r="519" spans="1:6" x14ac:dyDescent="0.3">
      <c r="A519">
        <v>22.9</v>
      </c>
      <c r="B519">
        <v>1.6677068205580761</v>
      </c>
      <c r="C519">
        <f t="shared" si="32"/>
        <v>26.842626248110726</v>
      </c>
      <c r="D519">
        <f t="shared" si="33"/>
        <v>-3.9426262481107273</v>
      </c>
      <c r="E519">
        <f t="shared" si="34"/>
        <v>15.54430173229167</v>
      </c>
      <c r="F519">
        <f t="shared" si="35"/>
        <v>0.17216708507033746</v>
      </c>
    </row>
    <row r="520" spans="1:6" x14ac:dyDescent="0.3">
      <c r="A520">
        <v>35.200000000000003</v>
      </c>
      <c r="B520">
        <v>1.3862943611198906</v>
      </c>
      <c r="C520">
        <f t="shared" si="32"/>
        <v>31.370265879970006</v>
      </c>
      <c r="D520">
        <f t="shared" si="33"/>
        <v>3.8297341200299968</v>
      </c>
      <c r="E520">
        <f t="shared" si="34"/>
        <v>14.666863430121934</v>
      </c>
      <c r="F520">
        <f t="shared" si="35"/>
        <v>0.10879926477357944</v>
      </c>
    </row>
    <row r="521" spans="1:6" x14ac:dyDescent="0.3">
      <c r="A521">
        <v>33.098799999999997</v>
      </c>
      <c r="B521">
        <v>1.1939224684724346</v>
      </c>
      <c r="C521">
        <f t="shared" si="32"/>
        <v>34.465333550197741</v>
      </c>
      <c r="D521">
        <f t="shared" si="33"/>
        <v>-1.3665335501977438</v>
      </c>
      <c r="E521">
        <f t="shared" si="34"/>
        <v>1.8674139438160495</v>
      </c>
      <c r="F521">
        <f t="shared" si="35"/>
        <v>4.1286498308027601E-2</v>
      </c>
    </row>
    <row r="522" spans="1:6" x14ac:dyDescent="0.3">
      <c r="A522">
        <v>35.200000000000003</v>
      </c>
      <c r="B522">
        <v>1.3862943611198906</v>
      </c>
      <c r="C522">
        <f t="shared" si="32"/>
        <v>31.370265879970006</v>
      </c>
      <c r="D522">
        <f t="shared" si="33"/>
        <v>3.8297341200299968</v>
      </c>
      <c r="E522">
        <f t="shared" si="34"/>
        <v>14.666863430121934</v>
      </c>
      <c r="F522">
        <f t="shared" si="35"/>
        <v>0.10879926477357944</v>
      </c>
    </row>
    <row r="523" spans="1:6" x14ac:dyDescent="0.3">
      <c r="A523">
        <v>35.5</v>
      </c>
      <c r="B523">
        <v>1.2527629684953681</v>
      </c>
      <c r="C523">
        <f t="shared" si="32"/>
        <v>33.518649880277394</v>
      </c>
      <c r="D523">
        <f t="shared" si="33"/>
        <v>1.981350119722606</v>
      </c>
      <c r="E523">
        <f t="shared" si="34"/>
        <v>3.9257482969247852</v>
      </c>
      <c r="F523">
        <f t="shared" si="35"/>
        <v>5.58126794288058E-2</v>
      </c>
    </row>
    <row r="524" spans="1:6" x14ac:dyDescent="0.3">
      <c r="A524">
        <v>32.4</v>
      </c>
      <c r="B524">
        <v>1.2527629684953681</v>
      </c>
      <c r="C524">
        <f t="shared" si="32"/>
        <v>33.518649880277394</v>
      </c>
      <c r="D524">
        <f t="shared" si="33"/>
        <v>-1.1186498802773954</v>
      </c>
      <c r="E524">
        <f t="shared" si="34"/>
        <v>1.2513775546446311</v>
      </c>
      <c r="F524">
        <f t="shared" si="35"/>
        <v>3.452623087275912E-2</v>
      </c>
    </row>
    <row r="525" spans="1:6" x14ac:dyDescent="0.3">
      <c r="A525">
        <v>32.4</v>
      </c>
      <c r="B525">
        <v>1.33500106673234</v>
      </c>
      <c r="C525">
        <f t="shared" si="32"/>
        <v>32.195522703997412</v>
      </c>
      <c r="D525">
        <f t="shared" si="33"/>
        <v>0.20447729600258668</v>
      </c>
      <c r="E525">
        <f t="shared" si="34"/>
        <v>4.181096458052945E-2</v>
      </c>
      <c r="F525">
        <f t="shared" si="35"/>
        <v>6.3110276544008238E-3</v>
      </c>
    </row>
    <row r="526" spans="1:6" x14ac:dyDescent="0.3">
      <c r="A526">
        <v>32.4</v>
      </c>
      <c r="B526">
        <v>1.33500106673234</v>
      </c>
      <c r="C526">
        <f t="shared" si="32"/>
        <v>32.195522703997412</v>
      </c>
      <c r="D526">
        <f t="shared" si="33"/>
        <v>0.20447729600258668</v>
      </c>
      <c r="E526">
        <f t="shared" si="34"/>
        <v>4.181096458052945E-2</v>
      </c>
      <c r="F526">
        <f t="shared" si="35"/>
        <v>6.3110276544008238E-3</v>
      </c>
    </row>
    <row r="527" spans="1:6" x14ac:dyDescent="0.3">
      <c r="A527">
        <v>39.200000000000003</v>
      </c>
      <c r="B527">
        <v>0.83290912293510388</v>
      </c>
      <c r="C527">
        <f t="shared" si="32"/>
        <v>40.273670303119538</v>
      </c>
      <c r="D527">
        <f t="shared" si="33"/>
        <v>-1.0736703031195347</v>
      </c>
      <c r="E527">
        <f t="shared" si="34"/>
        <v>1.1527679198007936</v>
      </c>
      <c r="F527">
        <f t="shared" si="35"/>
        <v>2.7389548548967722E-2</v>
      </c>
    </row>
    <row r="528" spans="1:6" x14ac:dyDescent="0.3">
      <c r="A528">
        <v>34</v>
      </c>
      <c r="B528">
        <v>1.2527629684953681</v>
      </c>
      <c r="C528">
        <f t="shared" si="32"/>
        <v>33.518649880277394</v>
      </c>
      <c r="D528">
        <f t="shared" si="33"/>
        <v>0.481350119722606</v>
      </c>
      <c r="E528">
        <f t="shared" si="34"/>
        <v>0.23169793775696712</v>
      </c>
      <c r="F528">
        <f t="shared" si="35"/>
        <v>1.4157356462429589E-2</v>
      </c>
    </row>
    <row r="529" spans="1:6" x14ac:dyDescent="0.3">
      <c r="A529">
        <v>35.200000000000003</v>
      </c>
      <c r="B529">
        <v>1.3862943611198906</v>
      </c>
      <c r="C529">
        <f t="shared" si="32"/>
        <v>31.370265879970006</v>
      </c>
      <c r="D529">
        <f t="shared" si="33"/>
        <v>3.8297341200299968</v>
      </c>
      <c r="E529">
        <f t="shared" si="34"/>
        <v>14.666863430121934</v>
      </c>
      <c r="F529">
        <f t="shared" si="35"/>
        <v>0.10879926477357944</v>
      </c>
    </row>
    <row r="530" spans="1:6" x14ac:dyDescent="0.3">
      <c r="A530">
        <v>34.4</v>
      </c>
      <c r="B530">
        <v>0.83290912293510388</v>
      </c>
      <c r="C530">
        <f t="shared" si="32"/>
        <v>40.273670303119538</v>
      </c>
      <c r="D530">
        <f t="shared" si="33"/>
        <v>-5.873670303119539</v>
      </c>
      <c r="E530">
        <f t="shared" si="34"/>
        <v>34.500002829748375</v>
      </c>
      <c r="F530">
        <f t="shared" si="35"/>
        <v>0.17074622974184708</v>
      </c>
    </row>
    <row r="531" spans="1:6" x14ac:dyDescent="0.3">
      <c r="A531">
        <v>30.5</v>
      </c>
      <c r="B531">
        <v>1.791759469228055</v>
      </c>
      <c r="C531">
        <f t="shared" si="32"/>
        <v>24.846745576456644</v>
      </c>
      <c r="D531">
        <f t="shared" si="33"/>
        <v>5.6532544235433555</v>
      </c>
      <c r="E531">
        <f t="shared" si="34"/>
        <v>31.959285577312517</v>
      </c>
      <c r="F531">
        <f t="shared" si="35"/>
        <v>0.18535260405060183</v>
      </c>
    </row>
    <row r="532" spans="1:6" x14ac:dyDescent="0.3">
      <c r="A532">
        <v>28.4</v>
      </c>
      <c r="B532">
        <v>1.824549292051046</v>
      </c>
      <c r="C532">
        <f t="shared" si="32"/>
        <v>24.319190749526072</v>
      </c>
      <c r="D532">
        <f t="shared" si="33"/>
        <v>4.0808092504739264</v>
      </c>
      <c r="E532">
        <f t="shared" si="34"/>
        <v>16.65300413875357</v>
      </c>
      <c r="F532">
        <f t="shared" si="35"/>
        <v>0.14369046656598333</v>
      </c>
    </row>
    <row r="533" spans="1:6" x14ac:dyDescent="0.3">
      <c r="A533">
        <v>28.993500000000001</v>
      </c>
      <c r="B533">
        <v>1.6677068205580761</v>
      </c>
      <c r="C533">
        <f t="shared" si="32"/>
        <v>26.842626248110726</v>
      </c>
      <c r="D533">
        <f t="shared" si="33"/>
        <v>2.1508737518892751</v>
      </c>
      <c r="E533">
        <f t="shared" si="34"/>
        <v>4.6262578965662469</v>
      </c>
      <c r="F533">
        <f t="shared" si="35"/>
        <v>7.4184688012460559E-2</v>
      </c>
    </row>
    <row r="534" spans="1:6" x14ac:dyDescent="0.3">
      <c r="A534">
        <v>26</v>
      </c>
      <c r="B534">
        <v>1.824549292051046</v>
      </c>
      <c r="C534">
        <f t="shared" si="32"/>
        <v>24.319190749526072</v>
      </c>
      <c r="D534">
        <f t="shared" si="33"/>
        <v>1.6808092504739278</v>
      </c>
      <c r="E534">
        <f t="shared" si="34"/>
        <v>2.8251197364787268</v>
      </c>
      <c r="F534">
        <f t="shared" si="35"/>
        <v>6.4646509633612612E-2</v>
      </c>
    </row>
    <row r="535" spans="1:6" x14ac:dyDescent="0.3">
      <c r="A535">
        <v>28.993500000000001</v>
      </c>
      <c r="B535">
        <v>1.6677068205580761</v>
      </c>
      <c r="C535">
        <f t="shared" si="32"/>
        <v>26.842626248110726</v>
      </c>
      <c r="D535">
        <f t="shared" si="33"/>
        <v>2.1508737518892751</v>
      </c>
      <c r="E535">
        <f t="shared" si="34"/>
        <v>4.6262578965662469</v>
      </c>
      <c r="F535">
        <f t="shared" si="35"/>
        <v>7.4184688012460559E-2</v>
      </c>
    </row>
    <row r="536" spans="1:6" x14ac:dyDescent="0.3">
      <c r="A536">
        <v>26</v>
      </c>
      <c r="B536">
        <v>1.824549292051046</v>
      </c>
      <c r="C536">
        <f t="shared" si="32"/>
        <v>24.319190749526072</v>
      </c>
      <c r="D536">
        <f t="shared" si="33"/>
        <v>1.6808092504739278</v>
      </c>
      <c r="E536">
        <f t="shared" si="34"/>
        <v>2.8251197364787268</v>
      </c>
      <c r="F536">
        <f t="shared" si="35"/>
        <v>6.4646509633612612E-2</v>
      </c>
    </row>
    <row r="537" spans="1:6" x14ac:dyDescent="0.3">
      <c r="A537">
        <v>30.5</v>
      </c>
      <c r="B537">
        <v>1.791759469228055</v>
      </c>
      <c r="C537">
        <f t="shared" si="32"/>
        <v>24.846745576456644</v>
      </c>
      <c r="D537">
        <f t="shared" si="33"/>
        <v>5.6532544235433555</v>
      </c>
      <c r="E537">
        <f t="shared" si="34"/>
        <v>31.959285577312517</v>
      </c>
      <c r="F537">
        <f t="shared" si="35"/>
        <v>0.18535260405060183</v>
      </c>
    </row>
    <row r="538" spans="1:6" x14ac:dyDescent="0.3">
      <c r="A538">
        <v>45.1</v>
      </c>
      <c r="B538">
        <v>0.87546873735389985</v>
      </c>
      <c r="C538">
        <f t="shared" si="32"/>
        <v>39.588929487649295</v>
      </c>
      <c r="D538">
        <f t="shared" si="33"/>
        <v>5.511070512350706</v>
      </c>
      <c r="E538">
        <f t="shared" si="34"/>
        <v>30.371898192101472</v>
      </c>
      <c r="F538">
        <f t="shared" si="35"/>
        <v>0.12219668541797574</v>
      </c>
    </row>
    <row r="539" spans="1:6" x14ac:dyDescent="0.3">
      <c r="A539">
        <v>34.548200000000001</v>
      </c>
      <c r="B539">
        <v>1.0986122886681098</v>
      </c>
      <c r="C539">
        <f t="shared" si="32"/>
        <v>35.998777194673202</v>
      </c>
      <c r="D539">
        <f t="shared" si="33"/>
        <v>-1.4505771946732011</v>
      </c>
      <c r="E539">
        <f t="shared" si="34"/>
        <v>2.1041741977059738</v>
      </c>
      <c r="F539">
        <f t="shared" si="35"/>
        <v>4.198705561138355E-2</v>
      </c>
    </row>
    <row r="540" spans="1:6" x14ac:dyDescent="0.3">
      <c r="A540">
        <v>40.299999999999997</v>
      </c>
      <c r="B540">
        <v>0.69314718055994529</v>
      </c>
      <c r="C540">
        <f t="shared" si="32"/>
        <v>42.522297498186568</v>
      </c>
      <c r="D540">
        <f t="shared" si="33"/>
        <v>-2.2222974981865704</v>
      </c>
      <c r="E540">
        <f t="shared" si="34"/>
        <v>4.93860617044629</v>
      </c>
      <c r="F540">
        <f t="shared" si="35"/>
        <v>5.5143858515795799E-2</v>
      </c>
    </row>
    <row r="541" spans="1:6" x14ac:dyDescent="0.3">
      <c r="A541">
        <v>40.6</v>
      </c>
      <c r="B541">
        <v>0.69314718055994529</v>
      </c>
      <c r="C541">
        <f t="shared" si="32"/>
        <v>42.522297498186568</v>
      </c>
      <c r="D541">
        <f t="shared" si="33"/>
        <v>-1.9222974981865661</v>
      </c>
      <c r="E541">
        <f t="shared" si="34"/>
        <v>3.6952276715343313</v>
      </c>
      <c r="F541">
        <f t="shared" si="35"/>
        <v>4.7347229019373549E-2</v>
      </c>
    </row>
    <row r="542" spans="1:6" x14ac:dyDescent="0.3">
      <c r="A542">
        <v>44.999099999999999</v>
      </c>
      <c r="B542">
        <v>0.78845736036427028</v>
      </c>
      <c r="C542">
        <f t="shared" si="32"/>
        <v>40.988853853711099</v>
      </c>
      <c r="D542">
        <f t="shared" si="33"/>
        <v>4.0102461462888996</v>
      </c>
      <c r="E542">
        <f t="shared" si="34"/>
        <v>16.082074153824969</v>
      </c>
      <c r="F542">
        <f t="shared" si="35"/>
        <v>8.911836339591013E-2</v>
      </c>
    </row>
    <row r="543" spans="1:6" x14ac:dyDescent="0.3">
      <c r="A543">
        <v>41.9</v>
      </c>
      <c r="B543">
        <v>0.87546873735389985</v>
      </c>
      <c r="C543">
        <f t="shared" si="32"/>
        <v>39.588929487649295</v>
      </c>
      <c r="D543">
        <f t="shared" si="33"/>
        <v>2.3110705123507032</v>
      </c>
      <c r="E543">
        <f t="shared" si="34"/>
        <v>5.3410469130569416</v>
      </c>
      <c r="F543">
        <f t="shared" si="35"/>
        <v>5.5156814137248288E-2</v>
      </c>
    </row>
    <row r="544" spans="1:6" x14ac:dyDescent="0.3">
      <c r="A544">
        <v>41.5</v>
      </c>
      <c r="B544">
        <v>0.87546873735389985</v>
      </c>
      <c r="C544">
        <f t="shared" si="32"/>
        <v>39.588929487649295</v>
      </c>
      <c r="D544">
        <f t="shared" si="33"/>
        <v>1.9110705123507046</v>
      </c>
      <c r="E544">
        <f t="shared" si="34"/>
        <v>3.6521905031763846</v>
      </c>
      <c r="F544">
        <f t="shared" si="35"/>
        <v>4.60498918638724E-2</v>
      </c>
    </row>
    <row r="545" spans="1:6" x14ac:dyDescent="0.3">
      <c r="A545">
        <v>42.399099999999997</v>
      </c>
      <c r="B545">
        <v>0.78845736036427028</v>
      </c>
      <c r="C545">
        <f t="shared" si="32"/>
        <v>40.988853853711099</v>
      </c>
      <c r="D545">
        <f t="shared" si="33"/>
        <v>1.4102461462888982</v>
      </c>
      <c r="E545">
        <f t="shared" si="34"/>
        <v>1.9887941931226885</v>
      </c>
      <c r="F545">
        <f t="shared" si="35"/>
        <v>3.3261228334773574E-2</v>
      </c>
    </row>
    <row r="546" spans="1:6" x14ac:dyDescent="0.3">
      <c r="A546">
        <v>44.999099999999999</v>
      </c>
      <c r="B546">
        <v>0.78845736036427028</v>
      </c>
      <c r="C546">
        <f t="shared" si="32"/>
        <v>40.988853853711099</v>
      </c>
      <c r="D546">
        <f t="shared" si="33"/>
        <v>4.0102461462888996</v>
      </c>
      <c r="E546">
        <f t="shared" si="34"/>
        <v>16.082074153824969</v>
      </c>
      <c r="F546">
        <f t="shared" si="35"/>
        <v>8.911836339591013E-2</v>
      </c>
    </row>
    <row r="547" spans="1:6" x14ac:dyDescent="0.3">
      <c r="A547">
        <v>33</v>
      </c>
      <c r="B547">
        <v>1.2809338454620642</v>
      </c>
      <c r="C547">
        <f t="shared" si="32"/>
        <v>33.06540918413593</v>
      </c>
      <c r="D547">
        <f t="shared" si="33"/>
        <v>-6.5409184135930332E-2</v>
      </c>
      <c r="E547">
        <f t="shared" si="34"/>
        <v>4.27836136932804E-3</v>
      </c>
      <c r="F547">
        <f t="shared" si="35"/>
        <v>1.9820964889675856E-3</v>
      </c>
    </row>
    <row r="548" spans="1:6" x14ac:dyDescent="0.3">
      <c r="A548">
        <v>34.1</v>
      </c>
      <c r="B548">
        <v>0.87546873735389985</v>
      </c>
      <c r="C548">
        <f t="shared" si="32"/>
        <v>39.588929487649295</v>
      </c>
      <c r="D548">
        <f t="shared" si="33"/>
        <v>-5.488929487649294</v>
      </c>
      <c r="E548">
        <f t="shared" si="34"/>
        <v>30.12834692038594</v>
      </c>
      <c r="F548">
        <f t="shared" si="35"/>
        <v>0.16096567412461271</v>
      </c>
    </row>
    <row r="549" spans="1:6" x14ac:dyDescent="0.3">
      <c r="A549">
        <v>35</v>
      </c>
      <c r="B549">
        <v>0.87546873735389985</v>
      </c>
      <c r="C549">
        <f t="shared" si="32"/>
        <v>39.588929487649295</v>
      </c>
      <c r="D549">
        <f t="shared" si="33"/>
        <v>-4.5889294876492954</v>
      </c>
      <c r="E549">
        <f t="shared" si="34"/>
        <v>21.058273842617226</v>
      </c>
      <c r="F549">
        <f t="shared" si="35"/>
        <v>0.13111227107569415</v>
      </c>
    </row>
    <row r="550" spans="1:6" x14ac:dyDescent="0.3">
      <c r="A550">
        <v>30.5</v>
      </c>
      <c r="B550">
        <v>1.3083328196501789</v>
      </c>
      <c r="C550">
        <f t="shared" si="32"/>
        <v>32.624587616910169</v>
      </c>
      <c r="D550">
        <f t="shared" si="33"/>
        <v>-2.1245876169101692</v>
      </c>
      <c r="E550">
        <f t="shared" si="34"/>
        <v>4.5138725419280314</v>
      </c>
      <c r="F550">
        <f t="shared" si="35"/>
        <v>6.9658610390497352E-2</v>
      </c>
    </row>
    <row r="551" spans="1:6" x14ac:dyDescent="0.3">
      <c r="A551">
        <v>34.200000000000003</v>
      </c>
      <c r="B551">
        <v>1.2527629684953681</v>
      </c>
      <c r="C551">
        <f t="shared" si="32"/>
        <v>33.518649880277394</v>
      </c>
      <c r="D551">
        <f t="shared" si="33"/>
        <v>0.68135011972260884</v>
      </c>
      <c r="E551">
        <f t="shared" si="34"/>
        <v>0.46423798564601337</v>
      </c>
      <c r="F551">
        <f t="shared" si="35"/>
        <v>1.9922518120544117E-2</v>
      </c>
    </row>
    <row r="552" spans="1:6" x14ac:dyDescent="0.3">
      <c r="A552">
        <v>39.200000000000003</v>
      </c>
      <c r="B552">
        <v>0.91629073187415511</v>
      </c>
      <c r="C552">
        <f t="shared" si="32"/>
        <v>38.932145205210482</v>
      </c>
      <c r="D552">
        <f t="shared" si="33"/>
        <v>0.26785479478952112</v>
      </c>
      <c r="E552">
        <f t="shared" si="34"/>
        <v>7.1746191091736466E-2</v>
      </c>
      <c r="F552">
        <f t="shared" si="35"/>
        <v>6.8330304793245179E-3</v>
      </c>
    </row>
    <row r="553" spans="1:6" x14ac:dyDescent="0.3">
      <c r="A553">
        <v>34.799999999999997</v>
      </c>
      <c r="B553">
        <v>1.0986122886681098</v>
      </c>
      <c r="C553">
        <f t="shared" si="32"/>
        <v>35.998777194673202</v>
      </c>
      <c r="D553">
        <f t="shared" si="33"/>
        <v>-1.1987771946732053</v>
      </c>
      <c r="E553">
        <f t="shared" si="34"/>
        <v>1.43706676246856</v>
      </c>
      <c r="F553">
        <f t="shared" si="35"/>
        <v>3.4447620536586364E-2</v>
      </c>
    </row>
    <row r="554" spans="1:6" x14ac:dyDescent="0.3">
      <c r="A554">
        <v>27</v>
      </c>
      <c r="B554">
        <v>1.6863989535702288</v>
      </c>
      <c r="C554">
        <f t="shared" si="32"/>
        <v>26.541888880622565</v>
      </c>
      <c r="D554">
        <f t="shared" si="33"/>
        <v>0.45811111937743476</v>
      </c>
      <c r="E554">
        <f t="shared" si="34"/>
        <v>0.20986579769724628</v>
      </c>
      <c r="F554">
        <f t="shared" si="35"/>
        <v>1.6967078495460548E-2</v>
      </c>
    </row>
    <row r="555" spans="1:6" x14ac:dyDescent="0.3">
      <c r="A555">
        <v>27.8</v>
      </c>
      <c r="B555">
        <v>1.3862943611198906</v>
      </c>
      <c r="C555">
        <f t="shared" si="32"/>
        <v>31.370265879970006</v>
      </c>
      <c r="D555">
        <f t="shared" si="33"/>
        <v>-3.5702658799700053</v>
      </c>
      <c r="E555">
        <f t="shared" si="34"/>
        <v>12.746798453677997</v>
      </c>
      <c r="F555">
        <f t="shared" si="35"/>
        <v>0.12842683021474838</v>
      </c>
    </row>
    <row r="556" spans="1:6" x14ac:dyDescent="0.3">
      <c r="A556">
        <v>29</v>
      </c>
      <c r="B556">
        <v>1.5260563034950492</v>
      </c>
      <c r="C556">
        <f t="shared" si="32"/>
        <v>29.121638684902976</v>
      </c>
      <c r="D556">
        <f t="shared" si="33"/>
        <v>-0.12163868490297602</v>
      </c>
      <c r="E556">
        <f t="shared" si="34"/>
        <v>1.4795969664925487E-2</v>
      </c>
      <c r="F556">
        <f t="shared" si="35"/>
        <v>4.1944374104474491E-3</v>
      </c>
    </row>
    <row r="557" spans="1:6" x14ac:dyDescent="0.3">
      <c r="A557">
        <v>34.200000000000003</v>
      </c>
      <c r="B557">
        <v>1.2527629684953681</v>
      </c>
      <c r="C557">
        <f t="shared" si="32"/>
        <v>33.518649880277394</v>
      </c>
      <c r="D557">
        <f t="shared" si="33"/>
        <v>0.68135011972260884</v>
      </c>
      <c r="E557">
        <f t="shared" si="34"/>
        <v>0.46423798564601337</v>
      </c>
      <c r="F557">
        <f t="shared" si="35"/>
        <v>1.9922518120544117E-2</v>
      </c>
    </row>
    <row r="558" spans="1:6" x14ac:dyDescent="0.3">
      <c r="A558">
        <v>33</v>
      </c>
      <c r="B558">
        <v>1.2809338454620642</v>
      </c>
      <c r="C558">
        <f t="shared" si="32"/>
        <v>33.06540918413593</v>
      </c>
      <c r="D558">
        <f t="shared" si="33"/>
        <v>-6.5409184135930332E-2</v>
      </c>
      <c r="E558">
        <f t="shared" si="34"/>
        <v>4.27836136932804E-3</v>
      </c>
      <c r="F558">
        <f t="shared" si="35"/>
        <v>1.9820964889675856E-3</v>
      </c>
    </row>
    <row r="559" spans="1:6" x14ac:dyDescent="0.3">
      <c r="A559">
        <v>28.993500000000001</v>
      </c>
      <c r="B559">
        <v>1.6677068205580761</v>
      </c>
      <c r="C559">
        <f t="shared" si="32"/>
        <v>26.842626248110726</v>
      </c>
      <c r="D559">
        <f t="shared" si="33"/>
        <v>2.1508737518892751</v>
      </c>
      <c r="E559">
        <f t="shared" si="34"/>
        <v>4.6262578965662469</v>
      </c>
      <c r="F559">
        <f t="shared" si="35"/>
        <v>7.4184688012460559E-2</v>
      </c>
    </row>
    <row r="560" spans="1:6" x14ac:dyDescent="0.3">
      <c r="A560">
        <v>28.4</v>
      </c>
      <c r="B560">
        <v>1.824549292051046</v>
      </c>
      <c r="C560">
        <f t="shared" si="32"/>
        <v>24.319190749526072</v>
      </c>
      <c r="D560">
        <f t="shared" si="33"/>
        <v>4.0808092504739264</v>
      </c>
      <c r="E560">
        <f t="shared" si="34"/>
        <v>16.65300413875357</v>
      </c>
      <c r="F560">
        <f t="shared" si="35"/>
        <v>0.14369046656598333</v>
      </c>
    </row>
    <row r="561" spans="1:6" x14ac:dyDescent="0.3">
      <c r="A561">
        <v>30.5</v>
      </c>
      <c r="B561">
        <v>1.791759469228055</v>
      </c>
      <c r="C561">
        <f t="shared" si="32"/>
        <v>24.846745576456644</v>
      </c>
      <c r="D561">
        <f t="shared" si="33"/>
        <v>5.6532544235433555</v>
      </c>
      <c r="E561">
        <f t="shared" si="34"/>
        <v>31.959285577312517</v>
      </c>
      <c r="F561">
        <f t="shared" si="35"/>
        <v>0.18535260405060183</v>
      </c>
    </row>
    <row r="562" spans="1:6" x14ac:dyDescent="0.3">
      <c r="A562">
        <v>28.993500000000001</v>
      </c>
      <c r="B562">
        <v>1.6677068205580761</v>
      </c>
      <c r="C562">
        <f t="shared" si="32"/>
        <v>26.842626248110726</v>
      </c>
      <c r="D562">
        <f t="shared" si="33"/>
        <v>2.1508737518892751</v>
      </c>
      <c r="E562">
        <f t="shared" si="34"/>
        <v>4.6262578965662469</v>
      </c>
      <c r="F562">
        <f t="shared" si="35"/>
        <v>7.4184688012460559E-2</v>
      </c>
    </row>
    <row r="563" spans="1:6" x14ac:dyDescent="0.3">
      <c r="A563">
        <v>28.4</v>
      </c>
      <c r="B563">
        <v>1.824549292051046</v>
      </c>
      <c r="C563">
        <f t="shared" si="32"/>
        <v>24.319190749526072</v>
      </c>
      <c r="D563">
        <f t="shared" si="33"/>
        <v>4.0808092504739264</v>
      </c>
      <c r="E563">
        <f t="shared" si="34"/>
        <v>16.65300413875357</v>
      </c>
      <c r="F563">
        <f t="shared" si="35"/>
        <v>0.14369046656598333</v>
      </c>
    </row>
    <row r="564" spans="1:6" x14ac:dyDescent="0.3">
      <c r="A564">
        <v>26</v>
      </c>
      <c r="B564">
        <v>1.824549292051046</v>
      </c>
      <c r="C564">
        <f t="shared" si="32"/>
        <v>24.319190749526072</v>
      </c>
      <c r="D564">
        <f t="shared" si="33"/>
        <v>1.6808092504739278</v>
      </c>
      <c r="E564">
        <f t="shared" si="34"/>
        <v>2.8251197364787268</v>
      </c>
      <c r="F564">
        <f t="shared" si="35"/>
        <v>6.4646509633612612E-2</v>
      </c>
    </row>
    <row r="565" spans="1:6" x14ac:dyDescent="0.3">
      <c r="A565">
        <v>45.1</v>
      </c>
      <c r="B565">
        <v>0.87546873735389985</v>
      </c>
      <c r="C565">
        <f t="shared" si="32"/>
        <v>39.588929487649295</v>
      </c>
      <c r="D565">
        <f t="shared" si="33"/>
        <v>5.511070512350706</v>
      </c>
      <c r="E565">
        <f t="shared" si="34"/>
        <v>30.371898192101472</v>
      </c>
      <c r="F565">
        <f t="shared" si="35"/>
        <v>0.12219668541797574</v>
      </c>
    </row>
    <row r="566" spans="1:6" x14ac:dyDescent="0.3">
      <c r="A566">
        <v>34.548200000000001</v>
      </c>
      <c r="B566">
        <v>1.0986122886681098</v>
      </c>
      <c r="C566">
        <f t="shared" si="32"/>
        <v>35.998777194673202</v>
      </c>
      <c r="D566">
        <f t="shared" si="33"/>
        <v>-1.4505771946732011</v>
      </c>
      <c r="E566">
        <f t="shared" si="34"/>
        <v>2.1041741977059738</v>
      </c>
      <c r="F566">
        <f t="shared" si="35"/>
        <v>4.198705561138355E-2</v>
      </c>
    </row>
    <row r="567" spans="1:6" x14ac:dyDescent="0.3">
      <c r="A567">
        <v>38.299999999999997</v>
      </c>
      <c r="B567">
        <v>1.2527629684953681</v>
      </c>
      <c r="C567">
        <f t="shared" si="32"/>
        <v>33.518649880277394</v>
      </c>
      <c r="D567">
        <f t="shared" si="33"/>
        <v>4.7813501197226032</v>
      </c>
      <c r="E567">
        <f t="shared" si="34"/>
        <v>22.86130896737135</v>
      </c>
      <c r="F567">
        <f t="shared" si="35"/>
        <v>0.12483942871338391</v>
      </c>
    </row>
    <row r="568" spans="1:6" x14ac:dyDescent="0.3">
      <c r="A568">
        <v>34.299999999999997</v>
      </c>
      <c r="B568">
        <v>0.87546873735389985</v>
      </c>
      <c r="C568">
        <f t="shared" si="32"/>
        <v>39.588929487649295</v>
      </c>
      <c r="D568">
        <f t="shared" si="33"/>
        <v>-5.2889294876492983</v>
      </c>
      <c r="E568">
        <f t="shared" si="34"/>
        <v>27.972775125326269</v>
      </c>
      <c r="F568">
        <f t="shared" si="35"/>
        <v>0.15419619497519821</v>
      </c>
    </row>
    <row r="569" spans="1:6" x14ac:dyDescent="0.3">
      <c r="A569">
        <v>31.9</v>
      </c>
      <c r="B569">
        <v>0.87546873735389985</v>
      </c>
      <c r="C569">
        <f t="shared" si="32"/>
        <v>39.588929487649295</v>
      </c>
      <c r="D569">
        <f t="shared" si="33"/>
        <v>-7.6889294876492968</v>
      </c>
      <c r="E569">
        <f t="shared" si="34"/>
        <v>59.119636666042879</v>
      </c>
      <c r="F569">
        <f t="shared" si="35"/>
        <v>0.24103227234010335</v>
      </c>
    </row>
    <row r="570" spans="1:6" x14ac:dyDescent="0.3">
      <c r="A570">
        <v>31.947500000000002</v>
      </c>
      <c r="B570">
        <v>1.2527629684953681</v>
      </c>
      <c r="C570">
        <f t="shared" si="32"/>
        <v>33.518649880277394</v>
      </c>
      <c r="D570">
        <f t="shared" si="33"/>
        <v>-1.5711498802773924</v>
      </c>
      <c r="E570">
        <f t="shared" si="34"/>
        <v>2.4685119462956644</v>
      </c>
      <c r="F570">
        <f t="shared" si="35"/>
        <v>4.9179118249546676E-2</v>
      </c>
    </row>
    <row r="571" spans="1:6" x14ac:dyDescent="0.3">
      <c r="A571">
        <v>38.6</v>
      </c>
      <c r="B571">
        <v>0.87546873735389985</v>
      </c>
      <c r="C571">
        <f t="shared" si="32"/>
        <v>39.588929487649295</v>
      </c>
      <c r="D571">
        <f t="shared" si="33"/>
        <v>-0.988929487649294</v>
      </c>
      <c r="E571">
        <f t="shared" si="34"/>
        <v>0.97798153154229517</v>
      </c>
      <c r="F571">
        <f t="shared" si="35"/>
        <v>2.5619934913194146E-2</v>
      </c>
    </row>
    <row r="572" spans="1:6" x14ac:dyDescent="0.3">
      <c r="A572">
        <v>36.4</v>
      </c>
      <c r="B572">
        <v>1.2527629684953681</v>
      </c>
      <c r="C572">
        <f t="shared" si="32"/>
        <v>33.518649880277394</v>
      </c>
      <c r="D572">
        <f t="shared" si="33"/>
        <v>2.8813501197226046</v>
      </c>
      <c r="E572">
        <f t="shared" si="34"/>
        <v>8.302178512425467</v>
      </c>
      <c r="F572">
        <f t="shared" si="35"/>
        <v>7.9157970322049576E-2</v>
      </c>
    </row>
    <row r="573" spans="1:6" x14ac:dyDescent="0.3">
      <c r="A573">
        <v>41.6</v>
      </c>
      <c r="B573">
        <v>0.87546873735389985</v>
      </c>
      <c r="C573">
        <f t="shared" si="32"/>
        <v>39.588929487649295</v>
      </c>
      <c r="D573">
        <f t="shared" si="33"/>
        <v>2.011070512350706</v>
      </c>
      <c r="E573">
        <f t="shared" si="34"/>
        <v>4.0444046056465313</v>
      </c>
      <c r="F573">
        <f t="shared" si="35"/>
        <v>4.8343041162276584E-2</v>
      </c>
    </row>
    <row r="574" spans="1:6" x14ac:dyDescent="0.3">
      <c r="A574">
        <v>43.2286</v>
      </c>
      <c r="B574">
        <v>0.87546873735389985</v>
      </c>
      <c r="C574">
        <f t="shared" si="32"/>
        <v>39.588929487649295</v>
      </c>
      <c r="D574">
        <f t="shared" si="33"/>
        <v>3.6396705123507047</v>
      </c>
      <c r="E574">
        <f t="shared" si="34"/>
        <v>13.247201438475241</v>
      </c>
      <c r="F574">
        <f t="shared" si="35"/>
        <v>8.4195891431846151E-2</v>
      </c>
    </row>
    <row r="575" spans="1:6" x14ac:dyDescent="0.3">
      <c r="A575">
        <v>32.5</v>
      </c>
      <c r="B575">
        <v>1.33500106673234</v>
      </c>
      <c r="C575">
        <f t="shared" si="32"/>
        <v>32.195522703997412</v>
      </c>
      <c r="D575">
        <f t="shared" si="33"/>
        <v>0.3044772960025881</v>
      </c>
      <c r="E575">
        <f t="shared" si="34"/>
        <v>9.2706423781047653E-2</v>
      </c>
      <c r="F575">
        <f t="shared" si="35"/>
        <v>9.3685321846950186E-3</v>
      </c>
    </row>
    <row r="576" spans="1:6" x14ac:dyDescent="0.3">
      <c r="A576">
        <v>24.2</v>
      </c>
      <c r="B576">
        <v>1.7227665977411035</v>
      </c>
      <c r="C576">
        <f t="shared" si="32"/>
        <v>25.956770555036925</v>
      </c>
      <c r="D576">
        <f t="shared" si="33"/>
        <v>-1.7567705550369261</v>
      </c>
      <c r="E576">
        <f t="shared" si="34"/>
        <v>3.0862427830447494</v>
      </c>
      <c r="F576">
        <f t="shared" si="35"/>
        <v>7.2593824588302741E-2</v>
      </c>
    </row>
    <row r="577" spans="1:6" x14ac:dyDescent="0.3">
      <c r="A577">
        <v>27.1</v>
      </c>
      <c r="B577">
        <v>1.7404661748405046</v>
      </c>
      <c r="C577">
        <f t="shared" si="32"/>
        <v>25.67200240048405</v>
      </c>
      <c r="D577">
        <f t="shared" si="33"/>
        <v>1.4279975995159511</v>
      </c>
      <c r="E577">
        <f t="shared" si="34"/>
        <v>2.0391771442233186</v>
      </c>
      <c r="F577">
        <f t="shared" si="35"/>
        <v>5.2693638358522178E-2</v>
      </c>
    </row>
    <row r="578" spans="1:6" x14ac:dyDescent="0.3">
      <c r="A578">
        <v>40.239699999999999</v>
      </c>
      <c r="B578">
        <v>0.69314718055994529</v>
      </c>
      <c r="C578">
        <f t="shared" ref="C578:C641" si="36">$I$19+($I$20*B578)</f>
        <v>42.522297498186568</v>
      </c>
      <c r="D578">
        <f t="shared" si="33"/>
        <v>-2.2825974981865684</v>
      </c>
      <c r="E578">
        <f t="shared" si="34"/>
        <v>5.2102513387275815</v>
      </c>
      <c r="F578">
        <f t="shared" si="35"/>
        <v>5.6725012815368119E-2</v>
      </c>
    </row>
    <row r="579" spans="1:6" x14ac:dyDescent="0.3">
      <c r="A579">
        <v>38</v>
      </c>
      <c r="B579">
        <v>0.69314718055994529</v>
      </c>
      <c r="C579">
        <f t="shared" si="36"/>
        <v>42.522297498186568</v>
      </c>
      <c r="D579">
        <f t="shared" ref="D579:D642" si="37">A579-C579</f>
        <v>-4.5222974981865676</v>
      </c>
      <c r="E579">
        <f t="shared" ref="E579:E642" si="38">D579^2</f>
        <v>20.451174662104489</v>
      </c>
      <c r="F579">
        <f t="shared" ref="F579:F642" si="39">ABS(D579)/A579</f>
        <v>0.11900782889964652</v>
      </c>
    </row>
    <row r="580" spans="1:6" x14ac:dyDescent="0.3">
      <c r="A580">
        <v>39.200000000000003</v>
      </c>
      <c r="B580">
        <v>0.87546873735389985</v>
      </c>
      <c r="C580">
        <f t="shared" si="36"/>
        <v>39.588929487649295</v>
      </c>
      <c r="D580">
        <f t="shared" si="37"/>
        <v>-0.38892948764929258</v>
      </c>
      <c r="E580">
        <f t="shared" si="38"/>
        <v>0.15126614636314123</v>
      </c>
      <c r="F580">
        <f t="shared" si="39"/>
        <v>9.9216706032982799E-3</v>
      </c>
    </row>
    <row r="581" spans="1:6" x14ac:dyDescent="0.3">
      <c r="A581">
        <v>27.1</v>
      </c>
      <c r="B581">
        <v>1.7404661748405046</v>
      </c>
      <c r="C581">
        <f t="shared" si="36"/>
        <v>25.67200240048405</v>
      </c>
      <c r="D581">
        <f t="shared" si="37"/>
        <v>1.4279975995159511</v>
      </c>
      <c r="E581">
        <f t="shared" si="38"/>
        <v>2.0391771442233186</v>
      </c>
      <c r="F581">
        <f t="shared" si="39"/>
        <v>5.2693638358522178E-2</v>
      </c>
    </row>
    <row r="582" spans="1:6" x14ac:dyDescent="0.3">
      <c r="A582">
        <v>30.5</v>
      </c>
      <c r="B582">
        <v>1.3083328196501789</v>
      </c>
      <c r="C582">
        <f t="shared" si="36"/>
        <v>32.624587616910169</v>
      </c>
      <c r="D582">
        <f t="shared" si="37"/>
        <v>-2.1245876169101692</v>
      </c>
      <c r="E582">
        <f t="shared" si="38"/>
        <v>4.5138725419280314</v>
      </c>
      <c r="F582">
        <f t="shared" si="39"/>
        <v>6.9658610390497352E-2</v>
      </c>
    </row>
    <row r="583" spans="1:6" x14ac:dyDescent="0.3">
      <c r="A583">
        <v>40.239699999999999</v>
      </c>
      <c r="B583">
        <v>0.69314718055994529</v>
      </c>
      <c r="C583">
        <f t="shared" si="36"/>
        <v>42.522297498186568</v>
      </c>
      <c r="D583">
        <f t="shared" si="37"/>
        <v>-2.2825974981865684</v>
      </c>
      <c r="E583">
        <f t="shared" si="38"/>
        <v>5.2102513387275815</v>
      </c>
      <c r="F583">
        <f t="shared" si="39"/>
        <v>5.6725012815368119E-2</v>
      </c>
    </row>
    <row r="584" spans="1:6" x14ac:dyDescent="0.3">
      <c r="A584">
        <v>39.200000000000003</v>
      </c>
      <c r="B584">
        <v>0.87546873735389985</v>
      </c>
      <c r="C584">
        <f t="shared" si="36"/>
        <v>39.588929487649295</v>
      </c>
      <c r="D584">
        <f t="shared" si="37"/>
        <v>-0.38892948764929258</v>
      </c>
      <c r="E584">
        <f t="shared" si="38"/>
        <v>0.15126614636314123</v>
      </c>
      <c r="F584">
        <f t="shared" si="39"/>
        <v>9.9216706032982799E-3</v>
      </c>
    </row>
    <row r="585" spans="1:6" x14ac:dyDescent="0.3">
      <c r="A585">
        <v>28.2</v>
      </c>
      <c r="B585">
        <v>1.33500106673234</v>
      </c>
      <c r="C585">
        <f t="shared" si="36"/>
        <v>32.195522703997412</v>
      </c>
      <c r="D585">
        <f t="shared" si="37"/>
        <v>-3.9955227039974126</v>
      </c>
      <c r="E585">
        <f t="shared" si="38"/>
        <v>15.964201678158796</v>
      </c>
      <c r="F585">
        <f t="shared" si="39"/>
        <v>0.14168520226941181</v>
      </c>
    </row>
    <row r="586" spans="1:6" x14ac:dyDescent="0.3">
      <c r="A586">
        <v>34.5</v>
      </c>
      <c r="B586">
        <v>0.69314718055994529</v>
      </c>
      <c r="C586">
        <f t="shared" si="36"/>
        <v>42.522297498186568</v>
      </c>
      <c r="D586">
        <f t="shared" si="37"/>
        <v>-8.0222974981865676</v>
      </c>
      <c r="E586">
        <f t="shared" si="38"/>
        <v>64.357257149410458</v>
      </c>
      <c r="F586">
        <f t="shared" si="39"/>
        <v>0.23253036226627732</v>
      </c>
    </row>
    <row r="587" spans="1:6" x14ac:dyDescent="0.3">
      <c r="A587">
        <v>32.700000000000003</v>
      </c>
      <c r="B587">
        <v>0.99325177301028345</v>
      </c>
      <c r="C587">
        <f t="shared" si="36"/>
        <v>37.693920498839127</v>
      </c>
      <c r="D587">
        <f t="shared" si="37"/>
        <v>-4.9939204988391239</v>
      </c>
      <c r="E587">
        <f t="shared" si="38"/>
        <v>24.939241948725606</v>
      </c>
      <c r="F587">
        <f t="shared" si="39"/>
        <v>0.15271928131006493</v>
      </c>
    </row>
    <row r="588" spans="1:6" x14ac:dyDescent="0.3">
      <c r="A588">
        <v>34.5</v>
      </c>
      <c r="B588">
        <v>1.2527629684953681</v>
      </c>
      <c r="C588">
        <f t="shared" si="36"/>
        <v>33.518649880277394</v>
      </c>
      <c r="D588">
        <f t="shared" si="37"/>
        <v>0.981350119722606</v>
      </c>
      <c r="E588">
        <f t="shared" si="38"/>
        <v>0.96304805747957312</v>
      </c>
      <c r="F588">
        <f t="shared" si="39"/>
        <v>2.8444931006452349E-2</v>
      </c>
    </row>
    <row r="589" spans="1:6" x14ac:dyDescent="0.3">
      <c r="A589">
        <v>39.0959</v>
      </c>
      <c r="B589">
        <v>1.2527629684953681</v>
      </c>
      <c r="C589">
        <f t="shared" si="36"/>
        <v>33.518649880277394</v>
      </c>
      <c r="D589">
        <f t="shared" si="37"/>
        <v>5.5772501197226063</v>
      </c>
      <c r="E589">
        <f t="shared" si="38"/>
        <v>31.105718897945827</v>
      </c>
      <c r="F589">
        <f t="shared" si="39"/>
        <v>0.14265562679776156</v>
      </c>
    </row>
    <row r="590" spans="1:6" x14ac:dyDescent="0.3">
      <c r="A590">
        <v>34.200000000000003</v>
      </c>
      <c r="B590">
        <v>1.2527629684953681</v>
      </c>
      <c r="C590">
        <f t="shared" si="36"/>
        <v>33.518649880277394</v>
      </c>
      <c r="D590">
        <f t="shared" si="37"/>
        <v>0.68135011972260884</v>
      </c>
      <c r="E590">
        <f t="shared" si="38"/>
        <v>0.46423798564601337</v>
      </c>
      <c r="F590">
        <f t="shared" si="39"/>
        <v>1.9922518120544117E-2</v>
      </c>
    </row>
    <row r="591" spans="1:6" x14ac:dyDescent="0.3">
      <c r="A591">
        <v>27</v>
      </c>
      <c r="B591">
        <v>1.6863989535702288</v>
      </c>
      <c r="C591">
        <f t="shared" si="36"/>
        <v>26.541888880622565</v>
      </c>
      <c r="D591">
        <f t="shared" si="37"/>
        <v>0.45811111937743476</v>
      </c>
      <c r="E591">
        <f t="shared" si="38"/>
        <v>0.20986579769724628</v>
      </c>
      <c r="F591">
        <f t="shared" si="39"/>
        <v>1.6967078495460548E-2</v>
      </c>
    </row>
    <row r="592" spans="1:6" x14ac:dyDescent="0.3">
      <c r="A592">
        <v>34.700000000000003</v>
      </c>
      <c r="B592">
        <v>0.83290912293510388</v>
      </c>
      <c r="C592">
        <f t="shared" si="36"/>
        <v>40.273670303119538</v>
      </c>
      <c r="D592">
        <f t="shared" si="37"/>
        <v>-5.5736703031195347</v>
      </c>
      <c r="E592">
        <f t="shared" si="38"/>
        <v>31.065800647876607</v>
      </c>
      <c r="F592">
        <f t="shared" si="39"/>
        <v>0.16062450441266668</v>
      </c>
    </row>
    <row r="593" spans="1:6" x14ac:dyDescent="0.3">
      <c r="A593">
        <v>38.6</v>
      </c>
      <c r="B593">
        <v>0.91629073187415511</v>
      </c>
      <c r="C593">
        <f t="shared" si="36"/>
        <v>38.932145205210482</v>
      </c>
      <c r="D593">
        <f t="shared" si="37"/>
        <v>-0.3321452052104803</v>
      </c>
      <c r="E593">
        <f t="shared" si="38"/>
        <v>0.11032043734431207</v>
      </c>
      <c r="F593">
        <f t="shared" si="39"/>
        <v>8.6047980624476758E-3</v>
      </c>
    </row>
    <row r="594" spans="1:6" x14ac:dyDescent="0.3">
      <c r="A594">
        <v>30.5</v>
      </c>
      <c r="B594">
        <v>1.3083328196501789</v>
      </c>
      <c r="C594">
        <f t="shared" si="36"/>
        <v>32.624587616910169</v>
      </c>
      <c r="D594">
        <f t="shared" si="37"/>
        <v>-2.1245876169101692</v>
      </c>
      <c r="E594">
        <f t="shared" si="38"/>
        <v>4.5138725419280314</v>
      </c>
      <c r="F594">
        <f t="shared" si="39"/>
        <v>6.9658610390497352E-2</v>
      </c>
    </row>
    <row r="595" spans="1:6" x14ac:dyDescent="0.3">
      <c r="A595">
        <v>34.799999999999997</v>
      </c>
      <c r="B595">
        <v>1.0986122886681098</v>
      </c>
      <c r="C595">
        <f t="shared" si="36"/>
        <v>35.998777194673202</v>
      </c>
      <c r="D595">
        <f t="shared" si="37"/>
        <v>-1.1987771946732053</v>
      </c>
      <c r="E595">
        <f t="shared" si="38"/>
        <v>1.43706676246856</v>
      </c>
      <c r="F595">
        <f t="shared" si="39"/>
        <v>3.4447620536586364E-2</v>
      </c>
    </row>
    <row r="596" spans="1:6" x14ac:dyDescent="0.3">
      <c r="A596">
        <v>42.9</v>
      </c>
      <c r="B596">
        <v>0.91629073187415511</v>
      </c>
      <c r="C596">
        <f t="shared" si="36"/>
        <v>38.932145205210482</v>
      </c>
      <c r="D596">
        <f t="shared" si="37"/>
        <v>3.9678547947895169</v>
      </c>
      <c r="E596">
        <f t="shared" si="38"/>
        <v>15.743871672534159</v>
      </c>
      <c r="F596">
        <f t="shared" si="39"/>
        <v>9.2490787757331397E-2</v>
      </c>
    </row>
    <row r="597" spans="1:6" x14ac:dyDescent="0.3">
      <c r="A597">
        <v>30.6</v>
      </c>
      <c r="B597">
        <v>1.2527629684953681</v>
      </c>
      <c r="C597">
        <f t="shared" si="36"/>
        <v>33.518649880277394</v>
      </c>
      <c r="D597">
        <f t="shared" si="37"/>
        <v>-2.9186498802773926</v>
      </c>
      <c r="E597">
        <f t="shared" si="38"/>
        <v>8.5185171236432389</v>
      </c>
      <c r="F597">
        <f t="shared" si="39"/>
        <v>9.5380715041744848E-2</v>
      </c>
    </row>
    <row r="598" spans="1:6" x14ac:dyDescent="0.3">
      <c r="A598">
        <v>28.7</v>
      </c>
      <c r="B598">
        <v>1.2527629684953681</v>
      </c>
      <c r="C598">
        <f t="shared" si="36"/>
        <v>33.518649880277394</v>
      </c>
      <c r="D598">
        <f t="shared" si="37"/>
        <v>-4.8186498802773947</v>
      </c>
      <c r="E598">
        <f t="shared" si="38"/>
        <v>23.21938666869735</v>
      </c>
      <c r="F598">
        <f t="shared" si="39"/>
        <v>0.16789720837203467</v>
      </c>
    </row>
    <row r="599" spans="1:6" x14ac:dyDescent="0.3">
      <c r="A599">
        <v>34.799999999999997</v>
      </c>
      <c r="B599">
        <v>1.0986122886681098</v>
      </c>
      <c r="C599">
        <f t="shared" si="36"/>
        <v>35.998777194673202</v>
      </c>
      <c r="D599">
        <f t="shared" si="37"/>
        <v>-1.1987771946732053</v>
      </c>
      <c r="E599">
        <f t="shared" si="38"/>
        <v>1.43706676246856</v>
      </c>
      <c r="F599">
        <f t="shared" si="39"/>
        <v>3.4447620536586364E-2</v>
      </c>
    </row>
    <row r="600" spans="1:6" x14ac:dyDescent="0.3">
      <c r="A600">
        <v>27.8</v>
      </c>
      <c r="B600">
        <v>1.3862943611198906</v>
      </c>
      <c r="C600">
        <f t="shared" si="36"/>
        <v>31.370265879970006</v>
      </c>
      <c r="D600">
        <f t="shared" si="37"/>
        <v>-3.5702658799700053</v>
      </c>
      <c r="E600">
        <f t="shared" si="38"/>
        <v>12.746798453677997</v>
      </c>
      <c r="F600">
        <f t="shared" si="39"/>
        <v>0.12842683021474838</v>
      </c>
    </row>
    <row r="601" spans="1:6" x14ac:dyDescent="0.3">
      <c r="A601">
        <v>37.976399999999998</v>
      </c>
      <c r="B601">
        <v>0.87546873735389985</v>
      </c>
      <c r="C601">
        <f t="shared" si="36"/>
        <v>39.588929487649295</v>
      </c>
      <c r="D601">
        <f t="shared" si="37"/>
        <v>-1.6125294876492973</v>
      </c>
      <c r="E601">
        <f t="shared" si="38"/>
        <v>2.6002513485385053</v>
      </c>
      <c r="F601">
        <f t="shared" si="39"/>
        <v>4.2461357254750247E-2</v>
      </c>
    </row>
    <row r="602" spans="1:6" x14ac:dyDescent="0.3">
      <c r="A602">
        <v>24.947700000000001</v>
      </c>
      <c r="B602">
        <v>1.7227665977411035</v>
      </c>
      <c r="C602">
        <f t="shared" si="36"/>
        <v>25.956770555036925</v>
      </c>
      <c r="D602">
        <f t="shared" si="37"/>
        <v>-1.0090705550369243</v>
      </c>
      <c r="E602">
        <f t="shared" si="38"/>
        <v>1.0182233850425266</v>
      </c>
      <c r="F602">
        <f t="shared" si="39"/>
        <v>4.0447438242279823E-2</v>
      </c>
    </row>
    <row r="603" spans="1:6" x14ac:dyDescent="0.3">
      <c r="A603">
        <v>25.1952</v>
      </c>
      <c r="B603">
        <v>1.7227665977411035</v>
      </c>
      <c r="C603">
        <f t="shared" si="36"/>
        <v>25.956770555036925</v>
      </c>
      <c r="D603">
        <f t="shared" si="37"/>
        <v>-0.76157055503692561</v>
      </c>
      <c r="E603">
        <f t="shared" si="38"/>
        <v>0.57998971029925095</v>
      </c>
      <c r="F603">
        <f t="shared" si="39"/>
        <v>3.0226811259165459E-2</v>
      </c>
    </row>
    <row r="604" spans="1:6" x14ac:dyDescent="0.3">
      <c r="A604">
        <v>38.029899999999998</v>
      </c>
      <c r="B604">
        <v>0.91629073187415511</v>
      </c>
      <c r="C604">
        <f t="shared" si="36"/>
        <v>38.932145205210482</v>
      </c>
      <c r="D604">
        <f t="shared" si="37"/>
        <v>-0.9022452052104839</v>
      </c>
      <c r="E604">
        <f t="shared" si="38"/>
        <v>0.81404641032530822</v>
      </c>
      <c r="F604">
        <f t="shared" si="39"/>
        <v>2.3724627338238699E-2</v>
      </c>
    </row>
    <row r="605" spans="1:6" x14ac:dyDescent="0.3">
      <c r="A605">
        <v>28.0488</v>
      </c>
      <c r="B605">
        <v>1.3862943611198906</v>
      </c>
      <c r="C605">
        <f t="shared" si="36"/>
        <v>31.370265879970006</v>
      </c>
      <c r="D605">
        <f t="shared" si="37"/>
        <v>-3.3214658799700061</v>
      </c>
      <c r="E605">
        <f t="shared" si="38"/>
        <v>11.032135591804927</v>
      </c>
      <c r="F605">
        <f t="shared" si="39"/>
        <v>0.11841739682161112</v>
      </c>
    </row>
    <row r="606" spans="1:6" x14ac:dyDescent="0.3">
      <c r="A606">
        <v>28.654900000000001</v>
      </c>
      <c r="B606">
        <v>1.3862943611198906</v>
      </c>
      <c r="C606">
        <f t="shared" si="36"/>
        <v>31.370265879970006</v>
      </c>
      <c r="D606">
        <f t="shared" si="37"/>
        <v>-2.7153658799700047</v>
      </c>
      <c r="E606">
        <f t="shared" si="38"/>
        <v>7.3732118621052782</v>
      </c>
      <c r="F606">
        <f t="shared" si="39"/>
        <v>9.4760961649491174E-2</v>
      </c>
    </row>
    <row r="607" spans="1:6" x14ac:dyDescent="0.3">
      <c r="A607">
        <v>33</v>
      </c>
      <c r="B607">
        <v>1.2809338454620642</v>
      </c>
      <c r="C607">
        <f t="shared" si="36"/>
        <v>33.06540918413593</v>
      </c>
      <c r="D607">
        <f t="shared" si="37"/>
        <v>-6.5409184135930332E-2</v>
      </c>
      <c r="E607">
        <f t="shared" si="38"/>
        <v>4.27836136932804E-3</v>
      </c>
      <c r="F607">
        <f t="shared" si="39"/>
        <v>1.9820964889675856E-3</v>
      </c>
    </row>
    <row r="608" spans="1:6" x14ac:dyDescent="0.3">
      <c r="A608">
        <v>37</v>
      </c>
      <c r="B608">
        <v>0.87546873735389985</v>
      </c>
      <c r="C608">
        <f t="shared" si="36"/>
        <v>39.588929487649295</v>
      </c>
      <c r="D608">
        <f t="shared" si="37"/>
        <v>-2.5889294876492954</v>
      </c>
      <c r="E608">
        <f t="shared" si="38"/>
        <v>6.702555892020043</v>
      </c>
      <c r="F608">
        <f t="shared" si="39"/>
        <v>6.9971067233764742E-2</v>
      </c>
    </row>
    <row r="609" spans="1:6" x14ac:dyDescent="0.3">
      <c r="A609">
        <v>33</v>
      </c>
      <c r="B609">
        <v>1.2809338454620642</v>
      </c>
      <c r="C609">
        <f t="shared" si="36"/>
        <v>33.06540918413593</v>
      </c>
      <c r="D609">
        <f t="shared" si="37"/>
        <v>-6.5409184135930332E-2</v>
      </c>
      <c r="E609">
        <f t="shared" si="38"/>
        <v>4.27836136932804E-3</v>
      </c>
      <c r="F609">
        <f t="shared" si="39"/>
        <v>1.9820964889675856E-3</v>
      </c>
    </row>
    <row r="610" spans="1:6" x14ac:dyDescent="0.3">
      <c r="A610">
        <v>33.200000000000003</v>
      </c>
      <c r="B610">
        <v>1.2809338454620642</v>
      </c>
      <c r="C610">
        <f t="shared" si="36"/>
        <v>33.06540918413593</v>
      </c>
      <c r="D610">
        <f t="shared" si="37"/>
        <v>0.13459081586407251</v>
      </c>
      <c r="E610">
        <f t="shared" si="38"/>
        <v>1.8114687714956671E-2</v>
      </c>
      <c r="F610">
        <f t="shared" si="39"/>
        <v>4.0539402368696539E-3</v>
      </c>
    </row>
    <row r="611" spans="1:6" x14ac:dyDescent="0.3">
      <c r="A611">
        <v>45.3</v>
      </c>
      <c r="B611">
        <v>0.87546873735389985</v>
      </c>
      <c r="C611">
        <f t="shared" si="36"/>
        <v>39.588929487649295</v>
      </c>
      <c r="D611">
        <f t="shared" si="37"/>
        <v>5.7110705123507017</v>
      </c>
      <c r="E611">
        <f t="shared" si="38"/>
        <v>32.616326397041703</v>
      </c>
      <c r="F611">
        <f t="shared" si="39"/>
        <v>0.12607219674063361</v>
      </c>
    </row>
    <row r="612" spans="1:6" x14ac:dyDescent="0.3">
      <c r="A612">
        <v>35.810299999999998</v>
      </c>
      <c r="B612">
        <v>0.87546873735389985</v>
      </c>
      <c r="C612">
        <f t="shared" si="36"/>
        <v>39.588929487649295</v>
      </c>
      <c r="D612">
        <f t="shared" si="37"/>
        <v>-3.7786294876492974</v>
      </c>
      <c r="E612">
        <f t="shared" si="38"/>
        <v>14.278040804932791</v>
      </c>
      <c r="F612">
        <f t="shared" si="39"/>
        <v>0.10551795119418987</v>
      </c>
    </row>
    <row r="613" spans="1:6" x14ac:dyDescent="0.3">
      <c r="A613">
        <v>33.762799999999999</v>
      </c>
      <c r="B613">
        <v>1.1631508098056809</v>
      </c>
      <c r="C613">
        <f t="shared" si="36"/>
        <v>34.960418172946092</v>
      </c>
      <c r="D613">
        <f t="shared" si="37"/>
        <v>-1.1976181729460933</v>
      </c>
      <c r="E613">
        <f t="shared" si="38"/>
        <v>1.4342892881707385</v>
      </c>
      <c r="F613">
        <f t="shared" si="39"/>
        <v>3.5471529995915428E-2</v>
      </c>
    </row>
    <row r="614" spans="1:6" x14ac:dyDescent="0.3">
      <c r="A614">
        <v>30.2</v>
      </c>
      <c r="B614">
        <v>1.3862943611198906</v>
      </c>
      <c r="C614">
        <f t="shared" si="36"/>
        <v>31.370265879970006</v>
      </c>
      <c r="D614">
        <f t="shared" si="37"/>
        <v>-1.1702658799700068</v>
      </c>
      <c r="E614">
        <f t="shared" si="38"/>
        <v>1.3695222298219742</v>
      </c>
      <c r="F614">
        <f t="shared" si="39"/>
        <v>3.8750525826821418E-2</v>
      </c>
    </row>
    <row r="615" spans="1:6" x14ac:dyDescent="0.3">
      <c r="A615">
        <v>37.799999999999997</v>
      </c>
      <c r="B615">
        <v>0.99325177301028345</v>
      </c>
      <c r="C615">
        <f t="shared" si="36"/>
        <v>37.693920498839127</v>
      </c>
      <c r="D615">
        <f t="shared" si="37"/>
        <v>0.10607950116087039</v>
      </c>
      <c r="E615">
        <f t="shared" si="38"/>
        <v>1.1252860566539104E-2</v>
      </c>
      <c r="F615">
        <f t="shared" si="39"/>
        <v>2.806336009546836E-3</v>
      </c>
    </row>
    <row r="616" spans="1:6" x14ac:dyDescent="0.3">
      <c r="A616">
        <v>37.349899999999998</v>
      </c>
      <c r="B616">
        <v>1.2527629684953681</v>
      </c>
      <c r="C616">
        <f t="shared" si="36"/>
        <v>33.518649880277394</v>
      </c>
      <c r="D616">
        <f t="shared" si="37"/>
        <v>3.8312501197226041</v>
      </c>
      <c r="E616">
        <f t="shared" si="38"/>
        <v>14.678477479874468</v>
      </c>
      <c r="F616">
        <f t="shared" si="39"/>
        <v>0.10257725240824217</v>
      </c>
    </row>
    <row r="617" spans="1:6" x14ac:dyDescent="0.3">
      <c r="A617">
        <v>26.548400000000001</v>
      </c>
      <c r="B617">
        <v>1.5260563034950492</v>
      </c>
      <c r="C617">
        <f t="shared" si="36"/>
        <v>29.121638684902976</v>
      </c>
      <c r="D617">
        <f t="shared" si="37"/>
        <v>-2.5732386849029751</v>
      </c>
      <c r="E617">
        <f t="shared" si="38"/>
        <v>6.6215573294811927</v>
      </c>
      <c r="F617">
        <f t="shared" si="39"/>
        <v>9.6926318908219525E-2</v>
      </c>
    </row>
    <row r="618" spans="1:6" x14ac:dyDescent="0.3">
      <c r="A618">
        <v>40.6</v>
      </c>
      <c r="B618">
        <v>0.99325177301028345</v>
      </c>
      <c r="C618">
        <f t="shared" si="36"/>
        <v>37.693920498839127</v>
      </c>
      <c r="D618">
        <f t="shared" si="37"/>
        <v>2.9060795011608747</v>
      </c>
      <c r="E618">
        <f t="shared" si="38"/>
        <v>8.4452980670674389</v>
      </c>
      <c r="F618">
        <f t="shared" si="39"/>
        <v>7.1578312836474742E-2</v>
      </c>
    </row>
    <row r="619" spans="1:6" x14ac:dyDescent="0.3">
      <c r="A619">
        <v>34.1</v>
      </c>
      <c r="B619">
        <v>0.69314718055994529</v>
      </c>
      <c r="C619">
        <f t="shared" si="36"/>
        <v>42.522297498186568</v>
      </c>
      <c r="D619">
        <f t="shared" si="37"/>
        <v>-8.4222974981865661</v>
      </c>
      <c r="E619">
        <f t="shared" si="38"/>
        <v>70.935095147959686</v>
      </c>
      <c r="F619">
        <f t="shared" si="39"/>
        <v>0.24698819642775852</v>
      </c>
    </row>
    <row r="620" spans="1:6" x14ac:dyDescent="0.3">
      <c r="A620">
        <v>28.7</v>
      </c>
      <c r="B620">
        <v>1.2527629684953681</v>
      </c>
      <c r="C620">
        <f t="shared" si="36"/>
        <v>33.518649880277394</v>
      </c>
      <c r="D620">
        <f t="shared" si="37"/>
        <v>-4.8186498802773947</v>
      </c>
      <c r="E620">
        <f t="shared" si="38"/>
        <v>23.21938666869735</v>
      </c>
      <c r="F620">
        <f t="shared" si="39"/>
        <v>0.16789720837203467</v>
      </c>
    </row>
    <row r="621" spans="1:6" x14ac:dyDescent="0.3">
      <c r="A621">
        <v>31.6</v>
      </c>
      <c r="B621">
        <v>1.3083328196501789</v>
      </c>
      <c r="C621">
        <f t="shared" si="36"/>
        <v>32.624587616910169</v>
      </c>
      <c r="D621">
        <f t="shared" si="37"/>
        <v>-1.0245876169101678</v>
      </c>
      <c r="E621">
        <f t="shared" si="38"/>
        <v>1.0497797847256567</v>
      </c>
      <c r="F621">
        <f t="shared" si="39"/>
        <v>3.2423658762979993E-2</v>
      </c>
    </row>
    <row r="622" spans="1:6" x14ac:dyDescent="0.3">
      <c r="A622">
        <v>30.7</v>
      </c>
      <c r="B622">
        <v>1.1631508098056809</v>
      </c>
      <c r="C622">
        <f t="shared" si="36"/>
        <v>34.960418172946092</v>
      </c>
      <c r="D622">
        <f t="shared" si="37"/>
        <v>-4.2604181729460926</v>
      </c>
      <c r="E622">
        <f t="shared" si="38"/>
        <v>18.151163008369323</v>
      </c>
      <c r="F622">
        <f t="shared" si="39"/>
        <v>0.13877583625231571</v>
      </c>
    </row>
    <row r="623" spans="1:6" x14ac:dyDescent="0.3">
      <c r="A623">
        <v>33.200000000000003</v>
      </c>
      <c r="B623">
        <v>1.0986122886681098</v>
      </c>
      <c r="C623">
        <f t="shared" si="36"/>
        <v>35.998777194673202</v>
      </c>
      <c r="D623">
        <f t="shared" si="37"/>
        <v>-2.7987771946731996</v>
      </c>
      <c r="E623">
        <f t="shared" si="38"/>
        <v>7.8331537854227848</v>
      </c>
      <c r="F623">
        <f t="shared" si="39"/>
        <v>8.4300517911843356E-2</v>
      </c>
    </row>
    <row r="624" spans="1:6" x14ac:dyDescent="0.3">
      <c r="A624">
        <v>26.1066</v>
      </c>
      <c r="B624">
        <v>1.2809338454620642</v>
      </c>
      <c r="C624">
        <f t="shared" si="36"/>
        <v>33.06540918413593</v>
      </c>
      <c r="D624">
        <f t="shared" si="37"/>
        <v>-6.9588091841359301</v>
      </c>
      <c r="E624">
        <f t="shared" si="38"/>
        <v>48.425025261214572</v>
      </c>
      <c r="F624">
        <f t="shared" si="39"/>
        <v>0.26655363716975516</v>
      </c>
    </row>
    <row r="625" spans="1:6" x14ac:dyDescent="0.3">
      <c r="A625">
        <v>24.6</v>
      </c>
      <c r="B625">
        <v>1.4350845252893227</v>
      </c>
      <c r="C625">
        <f t="shared" si="36"/>
        <v>30.585281869740122</v>
      </c>
      <c r="D625">
        <f t="shared" si="37"/>
        <v>-5.9852818697401204</v>
      </c>
      <c r="E625">
        <f t="shared" si="38"/>
        <v>35.823599060239793</v>
      </c>
      <c r="F625">
        <f t="shared" si="39"/>
        <v>0.24330414104634634</v>
      </c>
    </row>
    <row r="626" spans="1:6" x14ac:dyDescent="0.3">
      <c r="A626">
        <v>26.6</v>
      </c>
      <c r="B626">
        <v>1.4816045409242156</v>
      </c>
      <c r="C626">
        <f t="shared" si="36"/>
        <v>29.836822235494537</v>
      </c>
      <c r="D626">
        <f t="shared" si="37"/>
        <v>-3.236822235494536</v>
      </c>
      <c r="E626">
        <f t="shared" si="38"/>
        <v>10.477018184191845</v>
      </c>
      <c r="F626">
        <f t="shared" si="39"/>
        <v>0.12168504644716301</v>
      </c>
    </row>
    <row r="627" spans="1:6" x14ac:dyDescent="0.3">
      <c r="A627">
        <v>33</v>
      </c>
      <c r="B627">
        <v>1.0986122886681098</v>
      </c>
      <c r="C627">
        <f t="shared" si="36"/>
        <v>35.998777194673202</v>
      </c>
      <c r="D627">
        <f t="shared" si="37"/>
        <v>-2.9987771946732025</v>
      </c>
      <c r="E627">
        <f t="shared" si="38"/>
        <v>8.9926646632920821</v>
      </c>
      <c r="F627">
        <f t="shared" si="39"/>
        <v>9.0872036202218259E-2</v>
      </c>
    </row>
    <row r="628" spans="1:6" x14ac:dyDescent="0.3">
      <c r="A628">
        <v>33.6</v>
      </c>
      <c r="B628">
        <v>1.0986122886681098</v>
      </c>
      <c r="C628">
        <f t="shared" si="36"/>
        <v>35.998777194673202</v>
      </c>
      <c r="D628">
        <f t="shared" si="37"/>
        <v>-2.3987771946732011</v>
      </c>
      <c r="E628">
        <f t="shared" si="38"/>
        <v>5.7541320296842322</v>
      </c>
      <c r="F628">
        <f t="shared" si="39"/>
        <v>7.1392178412892887E-2</v>
      </c>
    </row>
    <row r="629" spans="1:6" x14ac:dyDescent="0.3">
      <c r="A629">
        <v>36.558999999999997</v>
      </c>
      <c r="B629">
        <v>1.0986122886681098</v>
      </c>
      <c r="C629">
        <f t="shared" si="36"/>
        <v>35.998777194673202</v>
      </c>
      <c r="D629">
        <f t="shared" si="37"/>
        <v>0.56022280532679503</v>
      </c>
      <c r="E629">
        <f t="shared" si="38"/>
        <v>0.31384959160822407</v>
      </c>
      <c r="F629">
        <f t="shared" si="39"/>
        <v>1.5323800030821276E-2</v>
      </c>
    </row>
    <row r="630" spans="1:6" x14ac:dyDescent="0.3">
      <c r="A630">
        <v>26.794599999999999</v>
      </c>
      <c r="B630">
        <v>1.5686159179138452</v>
      </c>
      <c r="C630">
        <f t="shared" si="36"/>
        <v>28.43689786943273</v>
      </c>
      <c r="D630">
        <f t="shared" si="37"/>
        <v>-1.6422978694327313</v>
      </c>
      <c r="E630">
        <f t="shared" si="38"/>
        <v>2.6971422919432886</v>
      </c>
      <c r="F630">
        <f t="shared" si="39"/>
        <v>6.1292121152498311E-2</v>
      </c>
    </row>
    <row r="631" spans="1:6" x14ac:dyDescent="0.3">
      <c r="A631">
        <v>23.152100000000001</v>
      </c>
      <c r="B631">
        <v>1.4816045409242156</v>
      </c>
      <c r="C631">
        <f t="shared" si="36"/>
        <v>29.836822235494537</v>
      </c>
      <c r="D631">
        <f t="shared" si="37"/>
        <v>-6.6847222354945366</v>
      </c>
      <c r="E631">
        <f t="shared" si="38"/>
        <v>44.685511365715072</v>
      </c>
      <c r="F631">
        <f t="shared" si="39"/>
        <v>0.28873070846681453</v>
      </c>
    </row>
    <row r="632" spans="1:6" x14ac:dyDescent="0.3">
      <c r="A632">
        <v>23.152100000000001</v>
      </c>
      <c r="B632">
        <v>1.4816045409242156</v>
      </c>
      <c r="C632">
        <f t="shared" si="36"/>
        <v>29.836822235494537</v>
      </c>
      <c r="D632">
        <f t="shared" si="37"/>
        <v>-6.6847222354945366</v>
      </c>
      <c r="E632">
        <f t="shared" si="38"/>
        <v>44.685511365715072</v>
      </c>
      <c r="F632">
        <f t="shared" si="39"/>
        <v>0.28873070846681453</v>
      </c>
    </row>
    <row r="633" spans="1:6" x14ac:dyDescent="0.3">
      <c r="A633">
        <v>27.4</v>
      </c>
      <c r="B633">
        <v>1.824549292051046</v>
      </c>
      <c r="C633">
        <f t="shared" si="36"/>
        <v>24.319190749526072</v>
      </c>
      <c r="D633">
        <f t="shared" si="37"/>
        <v>3.0808092504739264</v>
      </c>
      <c r="E633">
        <f t="shared" si="38"/>
        <v>9.4913856378057169</v>
      </c>
      <c r="F633">
        <f t="shared" si="39"/>
        <v>0.11243829381291703</v>
      </c>
    </row>
    <row r="634" spans="1:6" x14ac:dyDescent="0.3">
      <c r="A634">
        <v>30.299299999999999</v>
      </c>
      <c r="B634">
        <v>1.0296194171811581</v>
      </c>
      <c r="C634">
        <f t="shared" si="36"/>
        <v>37.108802173253487</v>
      </c>
      <c r="D634">
        <f t="shared" si="37"/>
        <v>-6.8095021732534882</v>
      </c>
      <c r="E634">
        <f t="shared" si="38"/>
        <v>46.369319847543977</v>
      </c>
      <c r="F634">
        <f t="shared" si="39"/>
        <v>0.22474123736368459</v>
      </c>
    </row>
    <row r="635" spans="1:6" x14ac:dyDescent="0.3">
      <c r="A635">
        <v>31.3</v>
      </c>
      <c r="B635">
        <v>1.0986122886681098</v>
      </c>
      <c r="C635">
        <f t="shared" si="36"/>
        <v>35.998777194673202</v>
      </c>
      <c r="D635">
        <f t="shared" si="37"/>
        <v>-4.6987771946732018</v>
      </c>
      <c r="E635">
        <f t="shared" si="38"/>
        <v>22.078507125180963</v>
      </c>
      <c r="F635">
        <f t="shared" si="39"/>
        <v>0.15012067714610869</v>
      </c>
    </row>
    <row r="636" spans="1:6" x14ac:dyDescent="0.3">
      <c r="A636">
        <v>40.299999999999997</v>
      </c>
      <c r="B636">
        <v>0.87546873735389985</v>
      </c>
      <c r="C636">
        <f t="shared" si="36"/>
        <v>39.588929487649295</v>
      </c>
      <c r="D636">
        <f t="shared" si="37"/>
        <v>0.71107051235070173</v>
      </c>
      <c r="E636">
        <f t="shared" si="38"/>
        <v>0.50562127353468944</v>
      </c>
      <c r="F636">
        <f t="shared" si="39"/>
        <v>1.7644429586866048E-2</v>
      </c>
    </row>
    <row r="637" spans="1:6" x14ac:dyDescent="0.3">
      <c r="A637">
        <v>33.1</v>
      </c>
      <c r="B637">
        <v>1.0986122886681098</v>
      </c>
      <c r="C637">
        <f t="shared" si="36"/>
        <v>35.998777194673202</v>
      </c>
      <c r="D637">
        <f t="shared" si="37"/>
        <v>-2.8987771946732011</v>
      </c>
      <c r="E637">
        <f t="shared" si="38"/>
        <v>8.4029092243574333</v>
      </c>
      <c r="F637">
        <f t="shared" si="39"/>
        <v>8.7576350292241714E-2</v>
      </c>
    </row>
    <row r="638" spans="1:6" x14ac:dyDescent="0.3">
      <c r="A638">
        <v>29</v>
      </c>
      <c r="B638">
        <v>1.6677068205580761</v>
      </c>
      <c r="C638">
        <f t="shared" si="36"/>
        <v>26.842626248110726</v>
      </c>
      <c r="D638">
        <f t="shared" si="37"/>
        <v>2.1573737518892742</v>
      </c>
      <c r="E638">
        <f t="shared" si="38"/>
        <v>4.6542615053408039</v>
      </c>
      <c r="F638">
        <f t="shared" si="39"/>
        <v>7.439219834100945E-2</v>
      </c>
    </row>
    <row r="639" spans="1:6" x14ac:dyDescent="0.3">
      <c r="A639">
        <v>30.299900000000001</v>
      </c>
      <c r="B639">
        <v>1.791759469228055</v>
      </c>
      <c r="C639">
        <f t="shared" si="36"/>
        <v>24.846745576456644</v>
      </c>
      <c r="D639">
        <f t="shared" si="37"/>
        <v>5.4531544235433564</v>
      </c>
      <c r="E639">
        <f t="shared" si="38"/>
        <v>29.736893167010475</v>
      </c>
      <c r="F639">
        <f t="shared" si="39"/>
        <v>0.17997268715551393</v>
      </c>
    </row>
    <row r="640" spans="1:6" x14ac:dyDescent="0.3">
      <c r="A640">
        <v>31.6</v>
      </c>
      <c r="B640">
        <v>1.2809338454620642</v>
      </c>
      <c r="C640">
        <f t="shared" si="36"/>
        <v>33.06540918413593</v>
      </c>
      <c r="D640">
        <f t="shared" si="37"/>
        <v>-1.4654091841359289</v>
      </c>
      <c r="E640">
        <f t="shared" si="38"/>
        <v>2.1474240769499287</v>
      </c>
      <c r="F640">
        <f t="shared" si="39"/>
        <v>4.6373708358731926E-2</v>
      </c>
    </row>
    <row r="641" spans="1:6" x14ac:dyDescent="0.3">
      <c r="A641">
        <v>31.9</v>
      </c>
      <c r="B641">
        <v>1.2527629684953681</v>
      </c>
      <c r="C641">
        <f t="shared" si="36"/>
        <v>33.518649880277394</v>
      </c>
      <c r="D641">
        <f t="shared" si="37"/>
        <v>-1.6186498802773954</v>
      </c>
      <c r="E641">
        <f t="shared" si="38"/>
        <v>2.6200274349220267</v>
      </c>
      <c r="F641">
        <f t="shared" si="39"/>
        <v>5.0741375557285126E-2</v>
      </c>
    </row>
    <row r="642" spans="1:6" x14ac:dyDescent="0.3">
      <c r="A642">
        <v>28.4</v>
      </c>
      <c r="B642">
        <v>1.3862943611198906</v>
      </c>
      <c r="C642">
        <f t="shared" ref="C642:C705" si="40">$I$19+($I$20*B642)</f>
        <v>31.370265879970006</v>
      </c>
      <c r="D642">
        <f t="shared" si="37"/>
        <v>-2.9702658799700075</v>
      </c>
      <c r="E642">
        <f t="shared" si="38"/>
        <v>8.8224793977140035</v>
      </c>
      <c r="F642">
        <f t="shared" si="39"/>
        <v>0.10458682675950731</v>
      </c>
    </row>
    <row r="643" spans="1:6" x14ac:dyDescent="0.3">
      <c r="A643">
        <v>36.030700000000003</v>
      </c>
      <c r="B643">
        <v>0.91629073187415511</v>
      </c>
      <c r="C643">
        <f t="shared" si="40"/>
        <v>38.932145205210482</v>
      </c>
      <c r="D643">
        <f t="shared" ref="D643:D706" si="41">A643-C643</f>
        <v>-2.9014452052104787</v>
      </c>
      <c r="E643">
        <f t="shared" ref="E643:E706" si="42">D643^2</f>
        <v>8.418384278838877</v>
      </c>
      <c r="F643">
        <f t="shared" ref="F643:F706" si="43">ABS(D643)/A643</f>
        <v>8.0527028484333588E-2</v>
      </c>
    </row>
    <row r="644" spans="1:6" x14ac:dyDescent="0.3">
      <c r="A644">
        <v>31.3917</v>
      </c>
      <c r="B644">
        <v>1.0986122886681098</v>
      </c>
      <c r="C644">
        <f t="shared" si="40"/>
        <v>35.998777194673202</v>
      </c>
      <c r="D644">
        <f t="shared" si="41"/>
        <v>-4.6070771946732023</v>
      </c>
      <c r="E644">
        <f t="shared" si="42"/>
        <v>21.225160277677904</v>
      </c>
      <c r="F644">
        <f t="shared" si="43"/>
        <v>0.14676099716400201</v>
      </c>
    </row>
    <row r="645" spans="1:6" x14ac:dyDescent="0.3">
      <c r="A645">
        <v>23.898299999999999</v>
      </c>
      <c r="B645">
        <v>1.6863989535702288</v>
      </c>
      <c r="C645">
        <f t="shared" si="40"/>
        <v>26.541888880622565</v>
      </c>
      <c r="D645">
        <f t="shared" si="41"/>
        <v>-2.6435888806225663</v>
      </c>
      <c r="E645">
        <f t="shared" si="42"/>
        <v>6.9885621697512725</v>
      </c>
      <c r="F645">
        <f t="shared" si="43"/>
        <v>0.11061828166114604</v>
      </c>
    </row>
    <row r="646" spans="1:6" x14ac:dyDescent="0.3">
      <c r="A646">
        <v>25.753499999999999</v>
      </c>
      <c r="B646">
        <v>1.3862943611198906</v>
      </c>
      <c r="C646">
        <f t="shared" si="40"/>
        <v>31.370265879970006</v>
      </c>
      <c r="D646">
        <f t="shared" si="41"/>
        <v>-5.6167658799700071</v>
      </c>
      <c r="E646">
        <f t="shared" si="42"/>
        <v>31.548058950395248</v>
      </c>
      <c r="F646">
        <f t="shared" si="43"/>
        <v>0.21809718601238695</v>
      </c>
    </row>
    <row r="647" spans="1:6" x14ac:dyDescent="0.3">
      <c r="A647">
        <v>26.662199999999999</v>
      </c>
      <c r="B647">
        <v>1.5260563034950492</v>
      </c>
      <c r="C647">
        <f t="shared" si="40"/>
        <v>29.121638684902976</v>
      </c>
      <c r="D647">
        <f t="shared" si="41"/>
        <v>-2.4594386849029775</v>
      </c>
      <c r="E647">
        <f t="shared" si="42"/>
        <v>6.0488386447972875</v>
      </c>
      <c r="F647">
        <f t="shared" si="43"/>
        <v>9.2244401621133204E-2</v>
      </c>
    </row>
    <row r="648" spans="1:6" x14ac:dyDescent="0.3">
      <c r="A648">
        <v>30.380500000000001</v>
      </c>
      <c r="B648">
        <v>1.2527629684953681</v>
      </c>
      <c r="C648">
        <f t="shared" si="40"/>
        <v>33.518649880277394</v>
      </c>
      <c r="D648">
        <f t="shared" si="41"/>
        <v>-3.1381498802773926</v>
      </c>
      <c r="E648">
        <f t="shared" si="42"/>
        <v>9.8479846710850136</v>
      </c>
      <c r="F648">
        <f t="shared" si="43"/>
        <v>0.10329487270707831</v>
      </c>
    </row>
    <row r="649" spans="1:6" x14ac:dyDescent="0.3">
      <c r="A649">
        <v>30.299900000000001</v>
      </c>
      <c r="B649">
        <v>1.791759469228055</v>
      </c>
      <c r="C649">
        <f t="shared" si="40"/>
        <v>24.846745576456644</v>
      </c>
      <c r="D649">
        <f t="shared" si="41"/>
        <v>5.4531544235433564</v>
      </c>
      <c r="E649">
        <f t="shared" si="42"/>
        <v>29.736893167010475</v>
      </c>
      <c r="F649">
        <f t="shared" si="43"/>
        <v>0.17997268715551393</v>
      </c>
    </row>
    <row r="650" spans="1:6" x14ac:dyDescent="0.3">
      <c r="A650">
        <v>40.299999999999997</v>
      </c>
      <c r="B650">
        <v>0.87546873735389985</v>
      </c>
      <c r="C650">
        <f t="shared" si="40"/>
        <v>39.588929487649295</v>
      </c>
      <c r="D650">
        <f t="shared" si="41"/>
        <v>0.71107051235070173</v>
      </c>
      <c r="E650">
        <f t="shared" si="42"/>
        <v>0.50562127353468944</v>
      </c>
      <c r="F650">
        <f t="shared" si="43"/>
        <v>1.7644429586866048E-2</v>
      </c>
    </row>
    <row r="651" spans="1:6" x14ac:dyDescent="0.3">
      <c r="A651">
        <v>33.1</v>
      </c>
      <c r="B651">
        <v>1.0986122886681098</v>
      </c>
      <c r="C651">
        <f t="shared" si="40"/>
        <v>35.998777194673202</v>
      </c>
      <c r="D651">
        <f t="shared" si="41"/>
        <v>-2.8987771946732011</v>
      </c>
      <c r="E651">
        <f t="shared" si="42"/>
        <v>8.4029092243574333</v>
      </c>
      <c r="F651">
        <f t="shared" si="43"/>
        <v>8.7576350292241714E-2</v>
      </c>
    </row>
    <row r="652" spans="1:6" x14ac:dyDescent="0.3">
      <c r="A652">
        <v>31.3</v>
      </c>
      <c r="B652">
        <v>0.87546873735389985</v>
      </c>
      <c r="C652">
        <f t="shared" si="40"/>
        <v>39.588929487649295</v>
      </c>
      <c r="D652">
        <f t="shared" si="41"/>
        <v>-8.2889294876492947</v>
      </c>
      <c r="E652">
        <f t="shared" si="42"/>
        <v>68.706352051221998</v>
      </c>
      <c r="F652">
        <f t="shared" si="43"/>
        <v>0.26482202835940238</v>
      </c>
    </row>
    <row r="653" spans="1:6" x14ac:dyDescent="0.3">
      <c r="A653">
        <v>33.5</v>
      </c>
      <c r="B653">
        <v>0.87546873735389985</v>
      </c>
      <c r="C653">
        <f t="shared" si="40"/>
        <v>39.588929487649295</v>
      </c>
      <c r="D653">
        <f t="shared" si="41"/>
        <v>-6.0889294876492954</v>
      </c>
      <c r="E653">
        <f t="shared" si="42"/>
        <v>37.075062305565112</v>
      </c>
      <c r="F653">
        <f t="shared" si="43"/>
        <v>0.18175908918356107</v>
      </c>
    </row>
    <row r="654" spans="1:6" x14ac:dyDescent="0.3">
      <c r="A654">
        <v>30.5</v>
      </c>
      <c r="B654">
        <v>1.2527629684953681</v>
      </c>
      <c r="C654">
        <f t="shared" si="40"/>
        <v>33.518649880277394</v>
      </c>
      <c r="D654">
        <f t="shared" si="41"/>
        <v>-3.018649880277394</v>
      </c>
      <c r="E654">
        <f t="shared" si="42"/>
        <v>9.1122470996987257</v>
      </c>
      <c r="F654">
        <f t="shared" si="43"/>
        <v>9.8972127222209633E-2</v>
      </c>
    </row>
    <row r="655" spans="1:6" x14ac:dyDescent="0.3">
      <c r="A655">
        <v>25.1</v>
      </c>
      <c r="B655">
        <v>1.3083328196501789</v>
      </c>
      <c r="C655">
        <f t="shared" si="40"/>
        <v>32.624587616910169</v>
      </c>
      <c r="D655">
        <f t="shared" si="41"/>
        <v>-7.5245876169101678</v>
      </c>
      <c r="E655">
        <f t="shared" si="42"/>
        <v>56.619418804557839</v>
      </c>
      <c r="F655">
        <f t="shared" si="43"/>
        <v>0.2997843672075764</v>
      </c>
    </row>
    <row r="656" spans="1:6" x14ac:dyDescent="0.3">
      <c r="A656">
        <v>36</v>
      </c>
      <c r="B656">
        <v>1.2527629684953681</v>
      </c>
      <c r="C656">
        <f t="shared" si="40"/>
        <v>33.518649880277394</v>
      </c>
      <c r="D656">
        <f t="shared" si="41"/>
        <v>2.481350119722606</v>
      </c>
      <c r="E656">
        <f t="shared" si="42"/>
        <v>6.1570984166473908</v>
      </c>
      <c r="F656">
        <f t="shared" si="43"/>
        <v>6.8926392214516838E-2</v>
      </c>
    </row>
    <row r="657" spans="1:6" x14ac:dyDescent="0.3">
      <c r="A657">
        <v>38.6</v>
      </c>
      <c r="B657">
        <v>0.87546873735389985</v>
      </c>
      <c r="C657">
        <f t="shared" si="40"/>
        <v>39.588929487649295</v>
      </c>
      <c r="D657">
        <f t="shared" si="41"/>
        <v>-0.988929487649294</v>
      </c>
      <c r="E657">
        <f t="shared" si="42"/>
        <v>0.97798153154229517</v>
      </c>
      <c r="F657">
        <f t="shared" si="43"/>
        <v>2.5619934913194146E-2</v>
      </c>
    </row>
    <row r="658" spans="1:6" x14ac:dyDescent="0.3">
      <c r="A658">
        <v>31.1</v>
      </c>
      <c r="B658">
        <v>1.33500106673234</v>
      </c>
      <c r="C658">
        <f t="shared" si="40"/>
        <v>32.195522703997412</v>
      </c>
      <c r="D658">
        <f t="shared" si="41"/>
        <v>-1.0955227039974105</v>
      </c>
      <c r="E658">
        <f t="shared" si="42"/>
        <v>1.2001699949737978</v>
      </c>
      <c r="F658">
        <f t="shared" si="43"/>
        <v>3.5225810417923165E-2</v>
      </c>
    </row>
    <row r="659" spans="1:6" x14ac:dyDescent="0.3">
      <c r="A659">
        <v>29.773399999999999</v>
      </c>
      <c r="B659">
        <v>1.2527629684953681</v>
      </c>
      <c r="C659">
        <f t="shared" si="40"/>
        <v>33.518649880277394</v>
      </c>
      <c r="D659">
        <f t="shared" si="41"/>
        <v>-3.7452498802773952</v>
      </c>
      <c r="E659">
        <f t="shared" si="42"/>
        <v>14.026896665717844</v>
      </c>
      <c r="F659">
        <f t="shared" si="43"/>
        <v>0.12579181014856869</v>
      </c>
    </row>
    <row r="660" spans="1:6" x14ac:dyDescent="0.3">
      <c r="A660">
        <v>27.251100000000001</v>
      </c>
      <c r="B660">
        <v>1.6094379124341003</v>
      </c>
      <c r="C660">
        <f t="shared" si="40"/>
        <v>27.78011358699392</v>
      </c>
      <c r="D660">
        <f t="shared" si="41"/>
        <v>-0.5290135869939192</v>
      </c>
      <c r="E660">
        <f t="shared" si="42"/>
        <v>0.27985537522417292</v>
      </c>
      <c r="F660">
        <f t="shared" si="43"/>
        <v>1.9412559015743187E-2</v>
      </c>
    </row>
    <row r="661" spans="1:6" x14ac:dyDescent="0.3">
      <c r="A661">
        <v>23.6</v>
      </c>
      <c r="B661">
        <v>1.7227665977411035</v>
      </c>
      <c r="C661">
        <f t="shared" si="40"/>
        <v>25.956770555036925</v>
      </c>
      <c r="D661">
        <f t="shared" si="41"/>
        <v>-2.356770555036924</v>
      </c>
      <c r="E661">
        <f t="shared" si="42"/>
        <v>5.5543674490890504</v>
      </c>
      <c r="F661">
        <f t="shared" si="43"/>
        <v>9.9863159111734059E-2</v>
      </c>
    </row>
    <row r="662" spans="1:6" x14ac:dyDescent="0.3">
      <c r="A662">
        <v>38.6</v>
      </c>
      <c r="B662">
        <v>0.87546873735389985</v>
      </c>
      <c r="C662">
        <f t="shared" si="40"/>
        <v>39.588929487649295</v>
      </c>
      <c r="D662">
        <f t="shared" si="41"/>
        <v>-0.988929487649294</v>
      </c>
      <c r="E662">
        <f t="shared" si="42"/>
        <v>0.97798153154229517</v>
      </c>
      <c r="F662">
        <f t="shared" si="43"/>
        <v>2.5619934913194146E-2</v>
      </c>
    </row>
    <row r="663" spans="1:6" x14ac:dyDescent="0.3">
      <c r="A663">
        <v>33.6</v>
      </c>
      <c r="B663">
        <v>0.87546873735389985</v>
      </c>
      <c r="C663">
        <f t="shared" si="40"/>
        <v>39.588929487649295</v>
      </c>
      <c r="D663">
        <f t="shared" si="41"/>
        <v>-5.988929487649294</v>
      </c>
      <c r="E663">
        <f t="shared" si="42"/>
        <v>35.867276408035238</v>
      </c>
      <c r="F663">
        <f t="shared" si="43"/>
        <v>0.17824194903718135</v>
      </c>
    </row>
    <row r="664" spans="1:6" x14ac:dyDescent="0.3">
      <c r="A664">
        <v>26</v>
      </c>
      <c r="B664">
        <v>1.7404661748405046</v>
      </c>
      <c r="C664">
        <f t="shared" si="40"/>
        <v>25.67200240048405</v>
      </c>
      <c r="D664">
        <f t="shared" si="41"/>
        <v>0.32799759951594964</v>
      </c>
      <c r="E664">
        <f t="shared" si="42"/>
        <v>0.10758242528822529</v>
      </c>
      <c r="F664">
        <f t="shared" si="43"/>
        <v>1.2615292289074986E-2</v>
      </c>
    </row>
    <row r="665" spans="1:6" x14ac:dyDescent="0.3">
      <c r="A665">
        <v>33.6</v>
      </c>
      <c r="B665">
        <v>0.87546873735389985</v>
      </c>
      <c r="C665">
        <f t="shared" si="40"/>
        <v>39.588929487649295</v>
      </c>
      <c r="D665">
        <f t="shared" si="41"/>
        <v>-5.988929487649294</v>
      </c>
      <c r="E665">
        <f t="shared" si="42"/>
        <v>35.867276408035238</v>
      </c>
      <c r="F665">
        <f t="shared" si="43"/>
        <v>0.17824194903718135</v>
      </c>
    </row>
    <row r="666" spans="1:6" x14ac:dyDescent="0.3">
      <c r="A666">
        <v>33.6</v>
      </c>
      <c r="B666">
        <v>0.87546873735389985</v>
      </c>
      <c r="C666">
        <f t="shared" si="40"/>
        <v>39.588929487649295</v>
      </c>
      <c r="D666">
        <f t="shared" si="41"/>
        <v>-5.988929487649294</v>
      </c>
      <c r="E666">
        <f t="shared" si="42"/>
        <v>35.867276408035238</v>
      </c>
      <c r="F666">
        <f t="shared" si="43"/>
        <v>0.17824194903718135</v>
      </c>
    </row>
    <row r="667" spans="1:6" x14ac:dyDescent="0.3">
      <c r="A667">
        <v>26.563199999999998</v>
      </c>
      <c r="B667">
        <v>1.33500106673234</v>
      </c>
      <c r="C667">
        <f t="shared" si="40"/>
        <v>32.195522703997412</v>
      </c>
      <c r="D667">
        <f t="shared" si="41"/>
        <v>-5.6323227039974135</v>
      </c>
      <c r="E667">
        <f t="shared" si="42"/>
        <v>31.723059041964735</v>
      </c>
      <c r="F667">
        <f t="shared" si="43"/>
        <v>0.21203479640997372</v>
      </c>
    </row>
    <row r="668" spans="1:6" x14ac:dyDescent="0.3">
      <c r="A668">
        <v>29.2986</v>
      </c>
      <c r="B668">
        <v>1.33500106673234</v>
      </c>
      <c r="C668">
        <f t="shared" si="40"/>
        <v>32.195522703997412</v>
      </c>
      <c r="D668">
        <f t="shared" si="41"/>
        <v>-2.8969227039974115</v>
      </c>
      <c r="E668">
        <f t="shared" si="42"/>
        <v>8.3921611529356746</v>
      </c>
      <c r="F668">
        <f t="shared" si="43"/>
        <v>9.8875806488958912E-2</v>
      </c>
    </row>
    <row r="669" spans="1:6" x14ac:dyDescent="0.3">
      <c r="A669">
        <v>28.4</v>
      </c>
      <c r="B669">
        <v>1.5260563034950492</v>
      </c>
      <c r="C669">
        <f t="shared" si="40"/>
        <v>29.121638684902976</v>
      </c>
      <c r="D669">
        <f t="shared" si="41"/>
        <v>-0.72163868490297745</v>
      </c>
      <c r="E669">
        <f t="shared" si="42"/>
        <v>0.52076239154849879</v>
      </c>
      <c r="F669">
        <f t="shared" si="43"/>
        <v>2.5409812848696391E-2</v>
      </c>
    </row>
    <row r="670" spans="1:6" x14ac:dyDescent="0.3">
      <c r="A670">
        <v>33.4</v>
      </c>
      <c r="B670">
        <v>0.69314718055994529</v>
      </c>
      <c r="C670">
        <f t="shared" si="40"/>
        <v>42.522297498186568</v>
      </c>
      <c r="D670">
        <f t="shared" si="41"/>
        <v>-9.122297498186569</v>
      </c>
      <c r="E670">
        <f t="shared" si="42"/>
        <v>83.21631164542093</v>
      </c>
      <c r="F670">
        <f t="shared" si="43"/>
        <v>0.27312267958642422</v>
      </c>
    </row>
    <row r="671" spans="1:6" x14ac:dyDescent="0.3">
      <c r="A671">
        <v>31.3</v>
      </c>
      <c r="B671">
        <v>0.99325177301028345</v>
      </c>
      <c r="C671">
        <f t="shared" si="40"/>
        <v>37.693920498839127</v>
      </c>
      <c r="D671">
        <f t="shared" si="41"/>
        <v>-6.3939204988391261</v>
      </c>
      <c r="E671">
        <f t="shared" si="42"/>
        <v>40.882219345475178</v>
      </c>
      <c r="F671">
        <f t="shared" si="43"/>
        <v>0.20427861018655355</v>
      </c>
    </row>
    <row r="672" spans="1:6" x14ac:dyDescent="0.3">
      <c r="A672">
        <v>24.572199999999999</v>
      </c>
      <c r="B672">
        <v>1.6094379124341003</v>
      </c>
      <c r="C672">
        <f t="shared" si="40"/>
        <v>27.78011358699392</v>
      </c>
      <c r="D672">
        <f t="shared" si="41"/>
        <v>-3.2079135869939215</v>
      </c>
      <c r="E672">
        <f t="shared" si="42"/>
        <v>10.290709581620208</v>
      </c>
      <c r="F672">
        <f t="shared" si="43"/>
        <v>0.13055052404725348</v>
      </c>
    </row>
    <row r="673" spans="1:6" x14ac:dyDescent="0.3">
      <c r="A673">
        <v>23.574300000000001</v>
      </c>
      <c r="B673">
        <v>1.6094379124341003</v>
      </c>
      <c r="C673">
        <f t="shared" si="40"/>
        <v>27.78011358699392</v>
      </c>
      <c r="D673">
        <f t="shared" si="41"/>
        <v>-4.2058135869939193</v>
      </c>
      <c r="E673">
        <f t="shared" si="42"/>
        <v>17.688867928542656</v>
      </c>
      <c r="F673">
        <f t="shared" si="43"/>
        <v>0.1784067220233016</v>
      </c>
    </row>
    <row r="674" spans="1:6" x14ac:dyDescent="0.3">
      <c r="A674">
        <v>24.149100000000001</v>
      </c>
      <c r="B674">
        <v>1.7404661748405046</v>
      </c>
      <c r="C674">
        <f t="shared" si="40"/>
        <v>25.67200240048405</v>
      </c>
      <c r="D674">
        <f t="shared" si="41"/>
        <v>-1.5229024004840497</v>
      </c>
      <c r="E674">
        <f t="shared" si="42"/>
        <v>2.3192317214000808</v>
      </c>
      <c r="F674">
        <f t="shared" si="43"/>
        <v>6.3062490961735621E-2</v>
      </c>
    </row>
    <row r="675" spans="1:6" x14ac:dyDescent="0.3">
      <c r="A675">
        <v>33.793700000000001</v>
      </c>
      <c r="B675">
        <v>1.2527629684953681</v>
      </c>
      <c r="C675">
        <f t="shared" si="40"/>
        <v>33.518649880277394</v>
      </c>
      <c r="D675">
        <f t="shared" si="41"/>
        <v>0.27505011972260718</v>
      </c>
      <c r="E675">
        <f t="shared" si="42"/>
        <v>7.5652568359420538E-2</v>
      </c>
      <c r="F675">
        <f t="shared" si="43"/>
        <v>8.1390945567548743E-3</v>
      </c>
    </row>
    <row r="676" spans="1:6" x14ac:dyDescent="0.3">
      <c r="A676">
        <v>38.719299999999997</v>
      </c>
      <c r="B676">
        <v>1.2527629684953681</v>
      </c>
      <c r="C676">
        <f t="shared" si="40"/>
        <v>33.518649880277394</v>
      </c>
      <c r="D676">
        <f t="shared" si="41"/>
        <v>5.2006501197226029</v>
      </c>
      <c r="E676">
        <f t="shared" si="42"/>
        <v>27.046761667770724</v>
      </c>
      <c r="F676">
        <f t="shared" si="43"/>
        <v>0.13431673919008358</v>
      </c>
    </row>
    <row r="677" spans="1:6" x14ac:dyDescent="0.3">
      <c r="A677">
        <v>29.9849</v>
      </c>
      <c r="B677">
        <v>1.2527629684953681</v>
      </c>
      <c r="C677">
        <f t="shared" si="40"/>
        <v>33.518649880277394</v>
      </c>
      <c r="D677">
        <f t="shared" si="41"/>
        <v>-3.5337498802773943</v>
      </c>
      <c r="E677">
        <f t="shared" si="42"/>
        <v>12.487388216360499</v>
      </c>
      <c r="F677">
        <f t="shared" si="43"/>
        <v>0.117850981003018</v>
      </c>
    </row>
    <row r="678" spans="1:6" x14ac:dyDescent="0.3">
      <c r="A678">
        <v>30.2</v>
      </c>
      <c r="B678">
        <v>1.2527629684953681</v>
      </c>
      <c r="C678">
        <f t="shared" si="40"/>
        <v>33.518649880277394</v>
      </c>
      <c r="D678">
        <f t="shared" si="41"/>
        <v>-3.3186498802773947</v>
      </c>
      <c r="E678">
        <f t="shared" si="42"/>
        <v>11.013437027865166</v>
      </c>
      <c r="F678">
        <f t="shared" si="43"/>
        <v>0.10988906888335745</v>
      </c>
    </row>
    <row r="679" spans="1:6" x14ac:dyDescent="0.3">
      <c r="A679">
        <v>31.4</v>
      </c>
      <c r="B679">
        <v>1.2527629684953681</v>
      </c>
      <c r="C679">
        <f t="shared" si="40"/>
        <v>33.518649880277394</v>
      </c>
      <c r="D679">
        <f t="shared" si="41"/>
        <v>-2.1186498802773954</v>
      </c>
      <c r="E679">
        <f t="shared" si="42"/>
        <v>4.4886773151994221</v>
      </c>
      <c r="F679">
        <f t="shared" si="43"/>
        <v>6.7472926123483934E-2</v>
      </c>
    </row>
    <row r="680" spans="1:6" x14ac:dyDescent="0.3">
      <c r="A680">
        <v>28.7</v>
      </c>
      <c r="B680">
        <v>1.3083328196501789</v>
      </c>
      <c r="C680">
        <f t="shared" si="40"/>
        <v>32.624587616910169</v>
      </c>
      <c r="D680">
        <f t="shared" si="41"/>
        <v>-3.9245876169101699</v>
      </c>
      <c r="E680">
        <f t="shared" si="42"/>
        <v>15.402387962804646</v>
      </c>
      <c r="F680">
        <f t="shared" si="43"/>
        <v>0.13674521313275853</v>
      </c>
    </row>
    <row r="681" spans="1:6" x14ac:dyDescent="0.3">
      <c r="A681">
        <v>37</v>
      </c>
      <c r="B681">
        <v>0.91629073187415511</v>
      </c>
      <c r="C681">
        <f t="shared" si="40"/>
        <v>38.932145205210482</v>
      </c>
      <c r="D681">
        <f t="shared" si="41"/>
        <v>-1.9321452052104817</v>
      </c>
      <c r="E681">
        <f t="shared" si="42"/>
        <v>3.7331850940178546</v>
      </c>
      <c r="F681">
        <f t="shared" si="43"/>
        <v>5.2220140681364373E-2</v>
      </c>
    </row>
    <row r="682" spans="1:6" x14ac:dyDescent="0.3">
      <c r="A682">
        <v>37.9</v>
      </c>
      <c r="B682">
        <v>0.91629073187415511</v>
      </c>
      <c r="C682">
        <f t="shared" si="40"/>
        <v>38.932145205210482</v>
      </c>
      <c r="D682">
        <f t="shared" si="41"/>
        <v>-1.0321452052104831</v>
      </c>
      <c r="E682">
        <f t="shared" si="42"/>
        <v>1.0653237246389904</v>
      </c>
      <c r="F682">
        <f t="shared" si="43"/>
        <v>2.7233382723231746E-2</v>
      </c>
    </row>
    <row r="683" spans="1:6" x14ac:dyDescent="0.3">
      <c r="A683">
        <v>20.7</v>
      </c>
      <c r="B683">
        <v>1.6863989535702288</v>
      </c>
      <c r="C683">
        <f t="shared" si="40"/>
        <v>26.541888880622565</v>
      </c>
      <c r="D683">
        <f t="shared" si="41"/>
        <v>-5.8418888806225659</v>
      </c>
      <c r="E683">
        <f t="shared" si="42"/>
        <v>34.12766569354158</v>
      </c>
      <c r="F683">
        <f t="shared" si="43"/>
        <v>0.28221685413635583</v>
      </c>
    </row>
    <row r="684" spans="1:6" x14ac:dyDescent="0.3">
      <c r="A684">
        <v>20.100000000000001</v>
      </c>
      <c r="B684">
        <v>1.7047480922384253</v>
      </c>
      <c r="C684">
        <f t="shared" si="40"/>
        <v>26.246669942518452</v>
      </c>
      <c r="D684">
        <f t="shared" si="41"/>
        <v>-6.1466699425184501</v>
      </c>
      <c r="E684">
        <f t="shared" si="42"/>
        <v>37.781551382259764</v>
      </c>
      <c r="F684">
        <f t="shared" si="43"/>
        <v>0.30580447475216166</v>
      </c>
    </row>
    <row r="685" spans="1:6" x14ac:dyDescent="0.3">
      <c r="A685">
        <v>23.8</v>
      </c>
      <c r="B685">
        <v>1.547562508716013</v>
      </c>
      <c r="C685">
        <f t="shared" si="40"/>
        <v>28.775625763926666</v>
      </c>
      <c r="D685">
        <f t="shared" si="41"/>
        <v>-4.975625763926665</v>
      </c>
      <c r="E685">
        <f t="shared" si="42"/>
        <v>24.756851742650809</v>
      </c>
      <c r="F685">
        <f t="shared" si="43"/>
        <v>0.20905990604733887</v>
      </c>
    </row>
    <row r="686" spans="1:6" x14ac:dyDescent="0.3">
      <c r="A686">
        <v>23.2</v>
      </c>
      <c r="B686">
        <v>1.7047480922384253</v>
      </c>
      <c r="C686">
        <f t="shared" si="40"/>
        <v>26.246669942518452</v>
      </c>
      <c r="D686">
        <f t="shared" si="41"/>
        <v>-3.0466699425184522</v>
      </c>
      <c r="E686">
        <f t="shared" si="42"/>
        <v>9.2821977386453884</v>
      </c>
      <c r="F686">
        <f t="shared" si="43"/>
        <v>0.13132198028096778</v>
      </c>
    </row>
    <row r="687" spans="1:6" x14ac:dyDescent="0.3">
      <c r="A687">
        <v>28.668299999999999</v>
      </c>
      <c r="B687">
        <v>1.2527629684953681</v>
      </c>
      <c r="C687">
        <f t="shared" si="40"/>
        <v>33.518649880277394</v>
      </c>
      <c r="D687">
        <f t="shared" si="41"/>
        <v>-4.8503498802773954</v>
      </c>
      <c r="E687">
        <f t="shared" si="42"/>
        <v>23.525893961106945</v>
      </c>
      <c r="F687">
        <f t="shared" si="43"/>
        <v>0.16918861182132863</v>
      </c>
    </row>
    <row r="688" spans="1:6" x14ac:dyDescent="0.3">
      <c r="A688">
        <v>34.4</v>
      </c>
      <c r="B688">
        <v>1.0986122886681098</v>
      </c>
      <c r="C688">
        <f t="shared" si="40"/>
        <v>35.998777194673202</v>
      </c>
      <c r="D688">
        <f t="shared" si="41"/>
        <v>-1.5987771946732039</v>
      </c>
      <c r="E688">
        <f t="shared" si="42"/>
        <v>2.5560885182071198</v>
      </c>
      <c r="F688">
        <f t="shared" si="43"/>
        <v>4.6476081240500115E-2</v>
      </c>
    </row>
    <row r="689" spans="1:6" x14ac:dyDescent="0.3">
      <c r="A689">
        <v>24.6</v>
      </c>
      <c r="B689">
        <v>1.7047480922384253</v>
      </c>
      <c r="C689">
        <f t="shared" si="40"/>
        <v>26.246669942518452</v>
      </c>
      <c r="D689">
        <f t="shared" si="41"/>
        <v>-1.6466699425184501</v>
      </c>
      <c r="E689">
        <f t="shared" si="42"/>
        <v>2.7115218995937158</v>
      </c>
      <c r="F689">
        <f t="shared" si="43"/>
        <v>6.6937802541400401E-2</v>
      </c>
    </row>
    <row r="690" spans="1:6" x14ac:dyDescent="0.3">
      <c r="A690">
        <v>19.7</v>
      </c>
      <c r="B690">
        <v>1.8405496333974869</v>
      </c>
      <c r="C690">
        <f t="shared" si="40"/>
        <v>24.061761566226764</v>
      </c>
      <c r="D690">
        <f t="shared" si="41"/>
        <v>-4.3617615662267646</v>
      </c>
      <c r="E690">
        <f t="shared" si="42"/>
        <v>19.024963960612958</v>
      </c>
      <c r="F690">
        <f t="shared" si="43"/>
        <v>0.22140921655973425</v>
      </c>
    </row>
    <row r="691" spans="1:6" x14ac:dyDescent="0.3">
      <c r="A691">
        <v>33.700000000000003</v>
      </c>
      <c r="B691">
        <v>1.2527629684953681</v>
      </c>
      <c r="C691">
        <f t="shared" si="40"/>
        <v>33.518649880277394</v>
      </c>
      <c r="D691">
        <f t="shared" si="41"/>
        <v>0.18135011972260884</v>
      </c>
      <c r="E691">
        <f t="shared" si="42"/>
        <v>3.2887865923404556E-2</v>
      </c>
      <c r="F691">
        <f t="shared" si="43"/>
        <v>5.3813091905818644E-3</v>
      </c>
    </row>
    <row r="692" spans="1:6" x14ac:dyDescent="0.3">
      <c r="A692">
        <v>33.299999999999997</v>
      </c>
      <c r="B692">
        <v>1.0986122886681098</v>
      </c>
      <c r="C692">
        <f t="shared" si="40"/>
        <v>35.998777194673202</v>
      </c>
      <c r="D692">
        <f t="shared" si="41"/>
        <v>-2.6987771946732053</v>
      </c>
      <c r="E692">
        <f t="shared" si="42"/>
        <v>7.283398346488176</v>
      </c>
      <c r="F692">
        <f t="shared" si="43"/>
        <v>8.1044360200396556E-2</v>
      </c>
    </row>
    <row r="693" spans="1:6" x14ac:dyDescent="0.3">
      <c r="A693">
        <v>36.030700000000003</v>
      </c>
      <c r="B693">
        <v>0.91629073187415511</v>
      </c>
      <c r="C693">
        <f t="shared" si="40"/>
        <v>38.932145205210482</v>
      </c>
      <c r="D693">
        <f t="shared" si="41"/>
        <v>-2.9014452052104787</v>
      </c>
      <c r="E693">
        <f t="shared" si="42"/>
        <v>8.418384278838877</v>
      </c>
      <c r="F693">
        <f t="shared" si="43"/>
        <v>8.0527028484333588E-2</v>
      </c>
    </row>
    <row r="694" spans="1:6" x14ac:dyDescent="0.3">
      <c r="A694">
        <v>37.9</v>
      </c>
      <c r="B694">
        <v>0.91629073187415511</v>
      </c>
      <c r="C694">
        <f t="shared" si="40"/>
        <v>38.932145205210482</v>
      </c>
      <c r="D694">
        <f t="shared" si="41"/>
        <v>-1.0321452052104831</v>
      </c>
      <c r="E694">
        <f t="shared" si="42"/>
        <v>1.0653237246389904</v>
      </c>
      <c r="F694">
        <f t="shared" si="43"/>
        <v>2.7233382723231746E-2</v>
      </c>
    </row>
    <row r="695" spans="1:6" x14ac:dyDescent="0.3">
      <c r="A695">
        <v>25.753499999999999</v>
      </c>
      <c r="B695">
        <v>1.3862943611198906</v>
      </c>
      <c r="C695">
        <f t="shared" si="40"/>
        <v>31.370265879970006</v>
      </c>
      <c r="D695">
        <f t="shared" si="41"/>
        <v>-5.6167658799700071</v>
      </c>
      <c r="E695">
        <f t="shared" si="42"/>
        <v>31.548058950395248</v>
      </c>
      <c r="F695">
        <f t="shared" si="43"/>
        <v>0.21809718601238695</v>
      </c>
    </row>
    <row r="696" spans="1:6" x14ac:dyDescent="0.3">
      <c r="A696">
        <v>26.662199999999999</v>
      </c>
      <c r="B696">
        <v>1.5260563034950492</v>
      </c>
      <c r="C696">
        <f t="shared" si="40"/>
        <v>29.121638684902976</v>
      </c>
      <c r="D696">
        <f t="shared" si="41"/>
        <v>-2.4594386849029775</v>
      </c>
      <c r="E696">
        <f t="shared" si="42"/>
        <v>6.0488386447972875</v>
      </c>
      <c r="F696">
        <f t="shared" si="43"/>
        <v>9.2244401621133204E-2</v>
      </c>
    </row>
    <row r="697" spans="1:6" x14ac:dyDescent="0.3">
      <c r="A697">
        <v>35.241799999999998</v>
      </c>
      <c r="B697">
        <v>0.87546873735389985</v>
      </c>
      <c r="C697">
        <f t="shared" si="40"/>
        <v>39.588929487649295</v>
      </c>
      <c r="D697">
        <f t="shared" si="41"/>
        <v>-4.3471294876492976</v>
      </c>
      <c r="E697">
        <f t="shared" si="42"/>
        <v>18.897534782390046</v>
      </c>
      <c r="F697">
        <f t="shared" si="43"/>
        <v>0.12335151688192141</v>
      </c>
    </row>
    <row r="698" spans="1:6" x14ac:dyDescent="0.3">
      <c r="A698">
        <v>26.9</v>
      </c>
      <c r="B698">
        <v>1.33500106673234</v>
      </c>
      <c r="C698">
        <f t="shared" si="40"/>
        <v>32.195522703997412</v>
      </c>
      <c r="D698">
        <f t="shared" si="41"/>
        <v>-5.2955227039974133</v>
      </c>
      <c r="E698">
        <f t="shared" si="42"/>
        <v>28.042560708552077</v>
      </c>
      <c r="F698">
        <f t="shared" si="43"/>
        <v>0.1968595800742533</v>
      </c>
    </row>
    <row r="699" spans="1:6" x14ac:dyDescent="0.3">
      <c r="A699">
        <v>24.192399999999999</v>
      </c>
      <c r="B699">
        <v>1.7227665977411035</v>
      </c>
      <c r="C699">
        <f t="shared" si="40"/>
        <v>25.956770555036925</v>
      </c>
      <c r="D699">
        <f t="shared" si="41"/>
        <v>-1.7643705550369262</v>
      </c>
      <c r="E699">
        <f t="shared" si="42"/>
        <v>3.1130034554813109</v>
      </c>
      <c r="F699">
        <f t="shared" si="43"/>
        <v>7.2930778055791332E-2</v>
      </c>
    </row>
    <row r="700" spans="1:6" x14ac:dyDescent="0.3">
      <c r="A700">
        <v>24.149100000000001</v>
      </c>
      <c r="B700">
        <v>1.7227665977411035</v>
      </c>
      <c r="C700">
        <f t="shared" si="40"/>
        <v>25.956770555036925</v>
      </c>
      <c r="D700">
        <f t="shared" si="41"/>
        <v>-1.8076705550369248</v>
      </c>
      <c r="E700">
        <f t="shared" si="42"/>
        <v>3.2676728355475038</v>
      </c>
      <c r="F700">
        <f t="shared" si="43"/>
        <v>7.4854572428658825E-2</v>
      </c>
    </row>
    <row r="701" spans="1:6" x14ac:dyDescent="0.3">
      <c r="A701">
        <v>27.234000000000002</v>
      </c>
      <c r="B701">
        <v>1.3862943611198906</v>
      </c>
      <c r="C701">
        <f t="shared" si="40"/>
        <v>31.370265879970006</v>
      </c>
      <c r="D701">
        <f t="shared" si="41"/>
        <v>-4.1362658799700043</v>
      </c>
      <c r="E701">
        <f t="shared" si="42"/>
        <v>17.108695429804033</v>
      </c>
      <c r="F701">
        <f t="shared" si="43"/>
        <v>0.1518787500906956</v>
      </c>
    </row>
    <row r="702" spans="1:6" x14ac:dyDescent="0.3">
      <c r="A702">
        <v>24.299600000000002</v>
      </c>
      <c r="B702">
        <v>1.7227665977411035</v>
      </c>
      <c r="C702">
        <f t="shared" si="40"/>
        <v>25.956770555036925</v>
      </c>
      <c r="D702">
        <f t="shared" si="41"/>
        <v>-1.6571705550369238</v>
      </c>
      <c r="E702">
        <f t="shared" si="42"/>
        <v>2.7462142484813858</v>
      </c>
      <c r="F702">
        <f t="shared" si="43"/>
        <v>6.8197441728955366E-2</v>
      </c>
    </row>
    <row r="703" spans="1:6" x14ac:dyDescent="0.3">
      <c r="A703">
        <v>35.860599999999998</v>
      </c>
      <c r="B703">
        <v>0.91629073187415511</v>
      </c>
      <c r="C703">
        <f t="shared" si="40"/>
        <v>38.932145205210482</v>
      </c>
      <c r="D703">
        <f t="shared" si="41"/>
        <v>-3.0715452052104837</v>
      </c>
      <c r="E703">
        <f t="shared" si="42"/>
        <v>9.4343899476515123</v>
      </c>
      <c r="F703">
        <f t="shared" si="43"/>
        <v>8.5652365136402731E-2</v>
      </c>
    </row>
    <row r="704" spans="1:6" x14ac:dyDescent="0.3">
      <c r="A704">
        <v>27.1846</v>
      </c>
      <c r="B704">
        <v>1.3862943611198906</v>
      </c>
      <c r="C704">
        <f t="shared" si="40"/>
        <v>31.370265879970006</v>
      </c>
      <c r="D704">
        <f t="shared" si="41"/>
        <v>-4.1856658799700064</v>
      </c>
      <c r="E704">
        <f t="shared" si="42"/>
        <v>17.519798858745087</v>
      </c>
      <c r="F704">
        <f t="shared" si="43"/>
        <v>0.15397195029428451</v>
      </c>
    </row>
    <row r="705" spans="1:6" x14ac:dyDescent="0.3">
      <c r="A705">
        <v>27.566500000000001</v>
      </c>
      <c r="B705">
        <v>1.3862943611198906</v>
      </c>
      <c r="C705">
        <f t="shared" si="40"/>
        <v>31.370265879970006</v>
      </c>
      <c r="D705">
        <f t="shared" si="41"/>
        <v>-3.8037658799700047</v>
      </c>
      <c r="E705">
        <f t="shared" si="42"/>
        <v>14.468634869623985</v>
      </c>
      <c r="F705">
        <f t="shared" si="43"/>
        <v>0.13798508624489886</v>
      </c>
    </row>
    <row r="706" spans="1:6" x14ac:dyDescent="0.3">
      <c r="A706">
        <v>28.1127</v>
      </c>
      <c r="B706">
        <v>1.2809338454620642</v>
      </c>
      <c r="C706">
        <f t="shared" ref="C706:C769" si="44">$I$19+($I$20*B706)</f>
        <v>33.06540918413593</v>
      </c>
      <c r="D706">
        <f t="shared" si="41"/>
        <v>-4.9527091841359301</v>
      </c>
      <c r="E706">
        <f t="shared" si="42"/>
        <v>24.529328262624389</v>
      </c>
      <c r="F706">
        <f t="shared" si="43"/>
        <v>0.17617337303552949</v>
      </c>
    </row>
    <row r="707" spans="1:6" x14ac:dyDescent="0.3">
      <c r="A707">
        <v>25.56</v>
      </c>
      <c r="B707">
        <v>1.5686159179138452</v>
      </c>
      <c r="C707">
        <f t="shared" si="44"/>
        <v>28.43689786943273</v>
      </c>
      <c r="D707">
        <f t="shared" ref="D707:D770" si="45">A707-C707</f>
        <v>-2.8768978694327316</v>
      </c>
      <c r="E707">
        <f t="shared" ref="E707:E770" si="46">D707^2</f>
        <v>8.2765413511465908</v>
      </c>
      <c r="F707">
        <f t="shared" ref="F707:F770" si="47">ABS(D707)/A707</f>
        <v>0.11255468972741517</v>
      </c>
    </row>
    <row r="708" spans="1:6" x14ac:dyDescent="0.3">
      <c r="A708">
        <v>23.577999999999999</v>
      </c>
      <c r="B708">
        <v>1.5686159179138452</v>
      </c>
      <c r="C708">
        <f t="shared" si="44"/>
        <v>28.43689786943273</v>
      </c>
      <c r="D708">
        <f t="shared" si="45"/>
        <v>-4.8588978694327309</v>
      </c>
      <c r="E708">
        <f t="shared" si="46"/>
        <v>23.608888505577934</v>
      </c>
      <c r="F708">
        <f t="shared" si="47"/>
        <v>0.20607760918791801</v>
      </c>
    </row>
    <row r="709" spans="1:6" x14ac:dyDescent="0.3">
      <c r="A709">
        <v>25.7761</v>
      </c>
      <c r="B709">
        <v>1.5686159179138452</v>
      </c>
      <c r="C709">
        <f t="shared" si="44"/>
        <v>28.43689786943273</v>
      </c>
      <c r="D709">
        <f t="shared" si="45"/>
        <v>-2.6607978694327308</v>
      </c>
      <c r="E709">
        <f t="shared" si="46"/>
        <v>7.0798453019777599</v>
      </c>
      <c r="F709">
        <f t="shared" si="47"/>
        <v>0.10322732567893246</v>
      </c>
    </row>
    <row r="710" spans="1:6" x14ac:dyDescent="0.3">
      <c r="A710">
        <v>25.7761</v>
      </c>
      <c r="B710">
        <v>1.5686159179138452</v>
      </c>
      <c r="C710">
        <f t="shared" si="44"/>
        <v>28.43689786943273</v>
      </c>
      <c r="D710">
        <f t="shared" si="45"/>
        <v>-2.6607978694327308</v>
      </c>
      <c r="E710">
        <f t="shared" si="46"/>
        <v>7.0798453019777599</v>
      </c>
      <c r="F710">
        <f t="shared" si="47"/>
        <v>0.10322732567893246</v>
      </c>
    </row>
    <row r="711" spans="1:6" x14ac:dyDescent="0.3">
      <c r="A711">
        <v>32.1</v>
      </c>
      <c r="B711">
        <v>1.2809338454620642</v>
      </c>
      <c r="C711">
        <f t="shared" si="44"/>
        <v>33.06540918413593</v>
      </c>
      <c r="D711">
        <f t="shared" si="45"/>
        <v>-0.96540918413592891</v>
      </c>
      <c r="E711">
        <f t="shared" si="46"/>
        <v>0.93201489281399985</v>
      </c>
      <c r="F711">
        <f t="shared" si="47"/>
        <v>3.0075052465293736E-2</v>
      </c>
    </row>
    <row r="712" spans="1:6" x14ac:dyDescent="0.3">
      <c r="A712">
        <v>32.6</v>
      </c>
      <c r="B712">
        <v>1.2809338454620642</v>
      </c>
      <c r="C712">
        <f t="shared" si="44"/>
        <v>33.06540918413593</v>
      </c>
      <c r="D712">
        <f t="shared" si="45"/>
        <v>-0.46540918413592891</v>
      </c>
      <c r="E712">
        <f t="shared" si="46"/>
        <v>0.216605708678071</v>
      </c>
      <c r="F712">
        <f t="shared" si="47"/>
        <v>1.4276355341592911E-2</v>
      </c>
    </row>
    <row r="713" spans="1:6" x14ac:dyDescent="0.3">
      <c r="A713">
        <v>37.070999999999998</v>
      </c>
      <c r="B713">
        <v>0.91629073187415511</v>
      </c>
      <c r="C713">
        <f t="shared" si="44"/>
        <v>38.932145205210482</v>
      </c>
      <c r="D713">
        <f t="shared" si="45"/>
        <v>-1.8611452052104838</v>
      </c>
      <c r="E713">
        <f t="shared" si="46"/>
        <v>3.4638614748779739</v>
      </c>
      <c r="F713">
        <f t="shared" si="47"/>
        <v>5.0204882663280839E-2</v>
      </c>
    </row>
    <row r="714" spans="1:6" x14ac:dyDescent="0.3">
      <c r="A714">
        <v>35.922600000000003</v>
      </c>
      <c r="B714">
        <v>0.91629073187415511</v>
      </c>
      <c r="C714">
        <f t="shared" si="44"/>
        <v>38.932145205210482</v>
      </c>
      <c r="D714">
        <f t="shared" si="45"/>
        <v>-3.009545205210479</v>
      </c>
      <c r="E714">
        <f t="shared" si="46"/>
        <v>9.0573623422053835</v>
      </c>
      <c r="F714">
        <f t="shared" si="47"/>
        <v>8.3778601916634068E-2</v>
      </c>
    </row>
    <row r="715" spans="1:6" x14ac:dyDescent="0.3">
      <c r="A715">
        <v>32.910299999999999</v>
      </c>
      <c r="B715">
        <v>0.91629073187415511</v>
      </c>
      <c r="C715">
        <f t="shared" si="44"/>
        <v>38.932145205210482</v>
      </c>
      <c r="D715">
        <f t="shared" si="45"/>
        <v>-6.0218452052104823</v>
      </c>
      <c r="E715">
        <f t="shared" si="46"/>
        <v>36.262619675516476</v>
      </c>
      <c r="F715">
        <f t="shared" si="47"/>
        <v>0.18297752391228528</v>
      </c>
    </row>
    <row r="716" spans="1:6" x14ac:dyDescent="0.3">
      <c r="A716">
        <v>34.270800000000001</v>
      </c>
      <c r="B716">
        <v>1.2809338454620642</v>
      </c>
      <c r="C716">
        <f t="shared" si="44"/>
        <v>33.06540918413593</v>
      </c>
      <c r="D716">
        <f t="shared" si="45"/>
        <v>1.2053908158640709</v>
      </c>
      <c r="E716">
        <f t="shared" si="46"/>
        <v>1.4529670189694506</v>
      </c>
      <c r="F716">
        <f t="shared" si="47"/>
        <v>3.5172532180867411E-2</v>
      </c>
    </row>
    <row r="717" spans="1:6" x14ac:dyDescent="0.3">
      <c r="A717">
        <v>29.5</v>
      </c>
      <c r="B717">
        <v>1.2809338454620642</v>
      </c>
      <c r="C717">
        <f t="shared" si="44"/>
        <v>33.06540918413593</v>
      </c>
      <c r="D717">
        <f t="shared" si="45"/>
        <v>-3.5654091841359303</v>
      </c>
      <c r="E717">
        <f t="shared" si="46"/>
        <v>12.712142650320841</v>
      </c>
      <c r="F717">
        <f t="shared" si="47"/>
        <v>0.12086132827579425</v>
      </c>
    </row>
    <row r="718" spans="1:6" x14ac:dyDescent="0.3">
      <c r="A718">
        <v>30</v>
      </c>
      <c r="B718">
        <v>1.3862943611198906</v>
      </c>
      <c r="C718">
        <f t="shared" si="44"/>
        <v>31.370265879970006</v>
      </c>
      <c r="D718">
        <f t="shared" si="45"/>
        <v>-1.370265879970006</v>
      </c>
      <c r="E718">
        <f t="shared" si="46"/>
        <v>1.8776285818099749</v>
      </c>
      <c r="F718">
        <f t="shared" si="47"/>
        <v>4.5675529332333535E-2</v>
      </c>
    </row>
    <row r="719" spans="1:6" x14ac:dyDescent="0.3">
      <c r="A719">
        <v>30</v>
      </c>
      <c r="B719">
        <v>1.3862943611198906</v>
      </c>
      <c r="C719">
        <f t="shared" si="44"/>
        <v>31.370265879970006</v>
      </c>
      <c r="D719">
        <f t="shared" si="45"/>
        <v>-1.370265879970006</v>
      </c>
      <c r="E719">
        <f t="shared" si="46"/>
        <v>1.8776285818099749</v>
      </c>
      <c r="F719">
        <f t="shared" si="47"/>
        <v>4.5675529332333535E-2</v>
      </c>
    </row>
    <row r="720" spans="1:6" x14ac:dyDescent="0.3">
      <c r="A720">
        <v>26.813700000000001</v>
      </c>
      <c r="B720">
        <v>1.3862943611198906</v>
      </c>
      <c r="C720">
        <f t="shared" si="44"/>
        <v>31.370265879970006</v>
      </c>
      <c r="D720">
        <f t="shared" si="45"/>
        <v>-4.5565658799700053</v>
      </c>
      <c r="E720">
        <f t="shared" si="46"/>
        <v>20.76229261850683</v>
      </c>
      <c r="F720">
        <f t="shared" si="47"/>
        <v>0.16993424555246031</v>
      </c>
    </row>
    <row r="721" spans="1:6" x14ac:dyDescent="0.3">
      <c r="A721">
        <v>31.3</v>
      </c>
      <c r="B721">
        <v>1.2527629684953681</v>
      </c>
      <c r="C721">
        <f t="shared" si="44"/>
        <v>33.518649880277394</v>
      </c>
      <c r="D721">
        <f t="shared" si="45"/>
        <v>-2.2186498802773933</v>
      </c>
      <c r="E721">
        <f t="shared" si="46"/>
        <v>4.922407291254892</v>
      </c>
      <c r="F721">
        <f t="shared" si="47"/>
        <v>7.0883382756466232E-2</v>
      </c>
    </row>
    <row r="722" spans="1:6" x14ac:dyDescent="0.3">
      <c r="A722">
        <v>34.998899999999999</v>
      </c>
      <c r="B722">
        <v>1.1939224684724346</v>
      </c>
      <c r="C722">
        <f t="shared" si="44"/>
        <v>34.465333550197741</v>
      </c>
      <c r="D722">
        <f t="shared" si="45"/>
        <v>0.53356644980225809</v>
      </c>
      <c r="E722">
        <f t="shared" si="46"/>
        <v>0.28469315635458559</v>
      </c>
      <c r="F722">
        <f t="shared" si="47"/>
        <v>1.5245234844588205E-2</v>
      </c>
    </row>
    <row r="723" spans="1:6" x14ac:dyDescent="0.3">
      <c r="A723">
        <v>38.377800000000001</v>
      </c>
      <c r="B723">
        <v>0.91629073187415511</v>
      </c>
      <c r="C723">
        <f t="shared" si="44"/>
        <v>38.932145205210482</v>
      </c>
      <c r="D723">
        <f t="shared" si="45"/>
        <v>-0.55434520521048114</v>
      </c>
      <c r="E723">
        <f t="shared" si="46"/>
        <v>0.30729860653985047</v>
      </c>
      <c r="F723">
        <f t="shared" si="47"/>
        <v>1.4444423734827978E-2</v>
      </c>
    </row>
    <row r="724" spans="1:6" x14ac:dyDescent="0.3">
      <c r="A724">
        <v>24.8718</v>
      </c>
      <c r="B724">
        <v>1.5260563034950492</v>
      </c>
      <c r="C724">
        <f t="shared" si="44"/>
        <v>29.121638684902976</v>
      </c>
      <c r="D724">
        <f t="shared" si="45"/>
        <v>-4.2498386849029757</v>
      </c>
      <c r="E724">
        <f t="shared" si="46"/>
        <v>18.061128847697855</v>
      </c>
      <c r="F724">
        <f t="shared" si="47"/>
        <v>0.17086976756418817</v>
      </c>
    </row>
    <row r="725" spans="1:6" x14ac:dyDescent="0.3">
      <c r="A725">
        <v>24.220600000000001</v>
      </c>
      <c r="B725">
        <v>1.7404661748405046</v>
      </c>
      <c r="C725">
        <f t="shared" si="44"/>
        <v>25.67200240048405</v>
      </c>
      <c r="D725">
        <f t="shared" si="45"/>
        <v>-1.4514024004840493</v>
      </c>
      <c r="E725">
        <f t="shared" si="46"/>
        <v>2.1065689281308608</v>
      </c>
      <c r="F725">
        <f t="shared" si="47"/>
        <v>5.9924295867321592E-2</v>
      </c>
    </row>
    <row r="726" spans="1:6" x14ac:dyDescent="0.3">
      <c r="A726">
        <v>38.700000000000003</v>
      </c>
      <c r="B726">
        <v>0.99325177301028345</v>
      </c>
      <c r="C726">
        <f t="shared" si="44"/>
        <v>37.693920498839127</v>
      </c>
      <c r="D726">
        <f t="shared" si="45"/>
        <v>1.0060795011608761</v>
      </c>
      <c r="E726">
        <f t="shared" si="46"/>
        <v>1.0121959626561172</v>
      </c>
      <c r="F726">
        <f t="shared" si="47"/>
        <v>2.5996886334906356E-2</v>
      </c>
    </row>
    <row r="727" spans="1:6" x14ac:dyDescent="0.3">
      <c r="A727">
        <v>35</v>
      </c>
      <c r="B727">
        <v>1.2527629684953681</v>
      </c>
      <c r="C727">
        <f t="shared" si="44"/>
        <v>33.518649880277394</v>
      </c>
      <c r="D727">
        <f t="shared" si="45"/>
        <v>1.481350119722606</v>
      </c>
      <c r="E727">
        <f t="shared" si="46"/>
        <v>2.1943981772021792</v>
      </c>
      <c r="F727">
        <f t="shared" si="47"/>
        <v>4.2324289134931602E-2</v>
      </c>
    </row>
    <row r="728" spans="1:6" x14ac:dyDescent="0.3">
      <c r="A728">
        <v>34.4</v>
      </c>
      <c r="B728">
        <v>1.0986122886681098</v>
      </c>
      <c r="C728">
        <f t="shared" si="44"/>
        <v>35.998777194673202</v>
      </c>
      <c r="D728">
        <f t="shared" si="45"/>
        <v>-1.5987771946732039</v>
      </c>
      <c r="E728">
        <f t="shared" si="46"/>
        <v>2.5560885182071198</v>
      </c>
      <c r="F728">
        <f t="shared" si="47"/>
        <v>4.6476081240500115E-2</v>
      </c>
    </row>
    <row r="729" spans="1:6" x14ac:dyDescent="0.3">
      <c r="A729">
        <v>26.1066</v>
      </c>
      <c r="B729">
        <v>1.2809338454620642</v>
      </c>
      <c r="C729">
        <f t="shared" si="44"/>
        <v>33.06540918413593</v>
      </c>
      <c r="D729">
        <f t="shared" si="45"/>
        <v>-6.9588091841359301</v>
      </c>
      <c r="E729">
        <f t="shared" si="46"/>
        <v>48.425025261214572</v>
      </c>
      <c r="F729">
        <f t="shared" si="47"/>
        <v>0.26655363716975516</v>
      </c>
    </row>
    <row r="730" spans="1:6" x14ac:dyDescent="0.3">
      <c r="A730">
        <v>30.492599999999999</v>
      </c>
      <c r="B730">
        <v>1.1631508098056809</v>
      </c>
      <c r="C730">
        <f t="shared" si="44"/>
        <v>34.960418172946092</v>
      </c>
      <c r="D730">
        <f t="shared" si="45"/>
        <v>-4.4678181729460924</v>
      </c>
      <c r="E730">
        <f t="shared" si="46"/>
        <v>19.961399226507361</v>
      </c>
      <c r="F730">
        <f t="shared" si="47"/>
        <v>0.14652139118822574</v>
      </c>
    </row>
    <row r="731" spans="1:6" x14ac:dyDescent="0.3">
      <c r="A731">
        <v>33.299999999999997</v>
      </c>
      <c r="B731">
        <v>0.69314718055994529</v>
      </c>
      <c r="C731">
        <f t="shared" si="44"/>
        <v>42.522297498186568</v>
      </c>
      <c r="D731">
        <f t="shared" si="45"/>
        <v>-9.2222974981865704</v>
      </c>
      <c r="E731">
        <f t="shared" si="46"/>
        <v>85.050771145058278</v>
      </c>
      <c r="F731">
        <f t="shared" si="47"/>
        <v>0.27694587081641353</v>
      </c>
    </row>
    <row r="732" spans="1:6" x14ac:dyDescent="0.3">
      <c r="A732">
        <v>30.492599999999999</v>
      </c>
      <c r="B732">
        <v>1.1631508098056809</v>
      </c>
      <c r="C732">
        <f t="shared" si="44"/>
        <v>34.960418172946092</v>
      </c>
      <c r="D732">
        <f t="shared" si="45"/>
        <v>-4.4678181729460924</v>
      </c>
      <c r="E732">
        <f t="shared" si="46"/>
        <v>19.961399226507361</v>
      </c>
      <c r="F732">
        <f t="shared" si="47"/>
        <v>0.14652139118822574</v>
      </c>
    </row>
    <row r="733" spans="1:6" x14ac:dyDescent="0.3">
      <c r="A733">
        <v>30.492599999999999</v>
      </c>
      <c r="B733">
        <v>1.1631508098056809</v>
      </c>
      <c r="C733">
        <f t="shared" si="44"/>
        <v>34.960418172946092</v>
      </c>
      <c r="D733">
        <f t="shared" si="45"/>
        <v>-4.4678181729460924</v>
      </c>
      <c r="E733">
        <f t="shared" si="46"/>
        <v>19.961399226507361</v>
      </c>
      <c r="F733">
        <f t="shared" si="47"/>
        <v>0.14652139118822574</v>
      </c>
    </row>
    <row r="734" spans="1:6" x14ac:dyDescent="0.3">
      <c r="A734">
        <v>29.743099999999998</v>
      </c>
      <c r="B734">
        <v>1.1631508098056809</v>
      </c>
      <c r="C734">
        <f t="shared" si="44"/>
        <v>34.960418172946092</v>
      </c>
      <c r="D734">
        <f t="shared" si="45"/>
        <v>-5.2173181729460936</v>
      </c>
      <c r="E734">
        <f t="shared" si="46"/>
        <v>27.220408917753563</v>
      </c>
      <c r="F734">
        <f t="shared" si="47"/>
        <v>0.17541272338613303</v>
      </c>
    </row>
    <row r="735" spans="1:6" x14ac:dyDescent="0.3">
      <c r="A735">
        <v>26.2</v>
      </c>
      <c r="B735">
        <v>1.4816045409242156</v>
      </c>
      <c r="C735">
        <f t="shared" si="44"/>
        <v>29.836822235494537</v>
      </c>
      <c r="D735">
        <f t="shared" si="45"/>
        <v>-3.6368222354945381</v>
      </c>
      <c r="E735">
        <f t="shared" si="46"/>
        <v>13.22647597258749</v>
      </c>
      <c r="F735">
        <f t="shared" si="47"/>
        <v>0.13881000898834114</v>
      </c>
    </row>
    <row r="736" spans="1:6" x14ac:dyDescent="0.3">
      <c r="A736">
        <v>27.1846</v>
      </c>
      <c r="B736">
        <v>1.3862943611198906</v>
      </c>
      <c r="C736">
        <f t="shared" si="44"/>
        <v>31.370265879970006</v>
      </c>
      <c r="D736">
        <f t="shared" si="45"/>
        <v>-4.1856658799700064</v>
      </c>
      <c r="E736">
        <f t="shared" si="46"/>
        <v>17.519798858745087</v>
      </c>
      <c r="F736">
        <f t="shared" si="47"/>
        <v>0.15397195029428451</v>
      </c>
    </row>
    <row r="737" spans="1:6" x14ac:dyDescent="0.3">
      <c r="A737">
        <v>27.566500000000001</v>
      </c>
      <c r="B737">
        <v>1.3862943611198906</v>
      </c>
      <c r="C737">
        <f t="shared" si="44"/>
        <v>31.370265879970006</v>
      </c>
      <c r="D737">
        <f t="shared" si="45"/>
        <v>-3.8037658799700047</v>
      </c>
      <c r="E737">
        <f t="shared" si="46"/>
        <v>14.468634869623985</v>
      </c>
      <c r="F737">
        <f t="shared" si="47"/>
        <v>0.13798508624489886</v>
      </c>
    </row>
    <row r="738" spans="1:6" x14ac:dyDescent="0.3">
      <c r="A738">
        <v>27.581099999999999</v>
      </c>
      <c r="B738">
        <v>1.2809338454620642</v>
      </c>
      <c r="C738">
        <f t="shared" si="44"/>
        <v>33.06540918413593</v>
      </c>
      <c r="D738">
        <f t="shared" si="45"/>
        <v>-5.484309184135931</v>
      </c>
      <c r="E738">
        <f t="shared" si="46"/>
        <v>30.077647227197723</v>
      </c>
      <c r="F738">
        <f t="shared" si="47"/>
        <v>0.19884301873877153</v>
      </c>
    </row>
    <row r="739" spans="1:6" x14ac:dyDescent="0.3">
      <c r="A739">
        <v>23.577999999999999</v>
      </c>
      <c r="B739">
        <v>1.5686159179138452</v>
      </c>
      <c r="C739">
        <f t="shared" si="44"/>
        <v>28.43689786943273</v>
      </c>
      <c r="D739">
        <f t="shared" si="45"/>
        <v>-4.8588978694327309</v>
      </c>
      <c r="E739">
        <f t="shared" si="46"/>
        <v>23.608888505577934</v>
      </c>
      <c r="F739">
        <f t="shared" si="47"/>
        <v>0.20607760918791801</v>
      </c>
    </row>
    <row r="740" spans="1:6" x14ac:dyDescent="0.3">
      <c r="A740">
        <v>26.388000000000002</v>
      </c>
      <c r="B740">
        <v>1.5686159179138452</v>
      </c>
      <c r="C740">
        <f t="shared" si="44"/>
        <v>28.43689786943273</v>
      </c>
      <c r="D740">
        <f t="shared" si="45"/>
        <v>-2.0488978694327287</v>
      </c>
      <c r="E740">
        <f t="shared" si="46"/>
        <v>4.197982479365975</v>
      </c>
      <c r="F740">
        <f t="shared" si="47"/>
        <v>7.7645060991084147E-2</v>
      </c>
    </row>
    <row r="741" spans="1:6" x14ac:dyDescent="0.3">
      <c r="A741">
        <v>25.7761</v>
      </c>
      <c r="B741">
        <v>1.5686159179138452</v>
      </c>
      <c r="C741">
        <f t="shared" si="44"/>
        <v>28.43689786943273</v>
      </c>
      <c r="D741">
        <f t="shared" si="45"/>
        <v>-2.6607978694327308</v>
      </c>
      <c r="E741">
        <f t="shared" si="46"/>
        <v>7.0798453019777599</v>
      </c>
      <c r="F741">
        <f t="shared" si="47"/>
        <v>0.10322732567893246</v>
      </c>
    </row>
    <row r="742" spans="1:6" x14ac:dyDescent="0.3">
      <c r="A742">
        <v>25.7761</v>
      </c>
      <c r="B742">
        <v>1.5686159179138452</v>
      </c>
      <c r="C742">
        <f t="shared" si="44"/>
        <v>28.43689786943273</v>
      </c>
      <c r="D742">
        <f t="shared" si="45"/>
        <v>-2.6607978694327308</v>
      </c>
      <c r="E742">
        <f t="shared" si="46"/>
        <v>7.0798453019777599</v>
      </c>
      <c r="F742">
        <f t="shared" si="47"/>
        <v>0.10322732567893246</v>
      </c>
    </row>
    <row r="743" spans="1:6" x14ac:dyDescent="0.3">
      <c r="A743">
        <v>31.6</v>
      </c>
      <c r="B743">
        <v>1.2809338454620642</v>
      </c>
      <c r="C743">
        <f t="shared" si="44"/>
        <v>33.06540918413593</v>
      </c>
      <c r="D743">
        <f t="shared" si="45"/>
        <v>-1.4654091841359289</v>
      </c>
      <c r="E743">
        <f t="shared" si="46"/>
        <v>2.1474240769499287</v>
      </c>
      <c r="F743">
        <f t="shared" si="47"/>
        <v>4.6373708358731926E-2</v>
      </c>
    </row>
    <row r="744" spans="1:6" x14ac:dyDescent="0.3">
      <c r="A744">
        <v>32.200000000000003</v>
      </c>
      <c r="B744">
        <v>1.2527629684953681</v>
      </c>
      <c r="C744">
        <f t="shared" si="44"/>
        <v>33.518649880277394</v>
      </c>
      <c r="D744">
        <f t="shared" si="45"/>
        <v>-1.3186498802773912</v>
      </c>
      <c r="E744">
        <f t="shared" si="46"/>
        <v>1.7388375067555781</v>
      </c>
      <c r="F744">
        <f t="shared" si="47"/>
        <v>4.0951859635943819E-2</v>
      </c>
    </row>
    <row r="745" spans="1:6" x14ac:dyDescent="0.3">
      <c r="A745">
        <v>32.1</v>
      </c>
      <c r="B745">
        <v>1.2809338454620642</v>
      </c>
      <c r="C745">
        <f t="shared" si="44"/>
        <v>33.06540918413593</v>
      </c>
      <c r="D745">
        <f t="shared" si="45"/>
        <v>-0.96540918413592891</v>
      </c>
      <c r="E745">
        <f t="shared" si="46"/>
        <v>0.93201489281399985</v>
      </c>
      <c r="F745">
        <f t="shared" si="47"/>
        <v>3.0075052465293736E-2</v>
      </c>
    </row>
    <row r="746" spans="1:6" x14ac:dyDescent="0.3">
      <c r="A746">
        <v>32.6</v>
      </c>
      <c r="B746">
        <v>1.2809338454620642</v>
      </c>
      <c r="C746">
        <f t="shared" si="44"/>
        <v>33.06540918413593</v>
      </c>
      <c r="D746">
        <f t="shared" si="45"/>
        <v>-0.46540918413592891</v>
      </c>
      <c r="E746">
        <f t="shared" si="46"/>
        <v>0.216605708678071</v>
      </c>
      <c r="F746">
        <f t="shared" si="47"/>
        <v>1.4276355341592911E-2</v>
      </c>
    </row>
    <row r="747" spans="1:6" x14ac:dyDescent="0.3">
      <c r="A747">
        <v>37.070999999999998</v>
      </c>
      <c r="B747">
        <v>0.91629073187415511</v>
      </c>
      <c r="C747">
        <f t="shared" si="44"/>
        <v>38.932145205210482</v>
      </c>
      <c r="D747">
        <f t="shared" si="45"/>
        <v>-1.8611452052104838</v>
      </c>
      <c r="E747">
        <f t="shared" si="46"/>
        <v>3.4638614748779739</v>
      </c>
      <c r="F747">
        <f t="shared" si="47"/>
        <v>5.0204882663280839E-2</v>
      </c>
    </row>
    <row r="748" spans="1:6" x14ac:dyDescent="0.3">
      <c r="A748">
        <v>35.922600000000003</v>
      </c>
      <c r="B748">
        <v>0.91629073187415511</v>
      </c>
      <c r="C748">
        <f t="shared" si="44"/>
        <v>38.932145205210482</v>
      </c>
      <c r="D748">
        <f t="shared" si="45"/>
        <v>-3.009545205210479</v>
      </c>
      <c r="E748">
        <f t="shared" si="46"/>
        <v>9.0573623422053835</v>
      </c>
      <c r="F748">
        <f t="shared" si="47"/>
        <v>8.3778601916634068E-2</v>
      </c>
    </row>
    <row r="749" spans="1:6" x14ac:dyDescent="0.3">
      <c r="A749">
        <v>32.910299999999999</v>
      </c>
      <c r="B749">
        <v>0.91629073187415511</v>
      </c>
      <c r="C749">
        <f t="shared" si="44"/>
        <v>38.932145205210482</v>
      </c>
      <c r="D749">
        <f t="shared" si="45"/>
        <v>-6.0218452052104823</v>
      </c>
      <c r="E749">
        <f t="shared" si="46"/>
        <v>36.262619675516476</v>
      </c>
      <c r="F749">
        <f t="shared" si="47"/>
        <v>0.18297752391228528</v>
      </c>
    </row>
    <row r="750" spans="1:6" x14ac:dyDescent="0.3">
      <c r="A750">
        <v>40.081600000000002</v>
      </c>
      <c r="B750">
        <v>0.91629073187415511</v>
      </c>
      <c r="C750">
        <f t="shared" si="44"/>
        <v>38.932145205210482</v>
      </c>
      <c r="D750">
        <f t="shared" si="45"/>
        <v>1.14945479478952</v>
      </c>
      <c r="E750">
        <f t="shared" si="46"/>
        <v>1.3212463252646174</v>
      </c>
      <c r="F750">
        <f t="shared" si="47"/>
        <v>2.8677867021015126E-2</v>
      </c>
    </row>
    <row r="751" spans="1:6" x14ac:dyDescent="0.3">
      <c r="A751">
        <v>37.057400000000001</v>
      </c>
      <c r="B751">
        <v>0.91629073187415511</v>
      </c>
      <c r="C751">
        <f t="shared" si="44"/>
        <v>38.932145205210482</v>
      </c>
      <c r="D751">
        <f t="shared" si="45"/>
        <v>-1.8747452052104805</v>
      </c>
      <c r="E751">
        <f t="shared" si="46"/>
        <v>3.5146695844596865</v>
      </c>
      <c r="F751">
        <f t="shared" si="47"/>
        <v>5.0590305990449426E-2</v>
      </c>
    </row>
    <row r="752" spans="1:6" x14ac:dyDescent="0.3">
      <c r="A752">
        <v>29.5</v>
      </c>
      <c r="B752">
        <v>1.2809338454620642</v>
      </c>
      <c r="C752">
        <f t="shared" si="44"/>
        <v>33.06540918413593</v>
      </c>
      <c r="D752">
        <f t="shared" si="45"/>
        <v>-3.5654091841359303</v>
      </c>
      <c r="E752">
        <f t="shared" si="46"/>
        <v>12.712142650320841</v>
      </c>
      <c r="F752">
        <f t="shared" si="47"/>
        <v>0.12086132827579425</v>
      </c>
    </row>
    <row r="753" spans="1:6" x14ac:dyDescent="0.3">
      <c r="A753">
        <v>32.276499999999999</v>
      </c>
      <c r="B753">
        <v>0.87546873735389985</v>
      </c>
      <c r="C753">
        <f t="shared" si="44"/>
        <v>39.588929487649295</v>
      </c>
      <c r="D753">
        <f t="shared" si="45"/>
        <v>-7.3124294876492968</v>
      </c>
      <c r="E753">
        <f t="shared" si="46"/>
        <v>53.47162501184296</v>
      </c>
      <c r="F753">
        <f t="shared" si="47"/>
        <v>0.22655583745602209</v>
      </c>
    </row>
    <row r="754" spans="1:6" x14ac:dyDescent="0.3">
      <c r="A754">
        <v>32.274700000000003</v>
      </c>
      <c r="B754">
        <v>1.1631508098056809</v>
      </c>
      <c r="C754">
        <f t="shared" si="44"/>
        <v>34.960418172946092</v>
      </c>
      <c r="D754">
        <f t="shared" si="45"/>
        <v>-2.6857181729460891</v>
      </c>
      <c r="E754">
        <f t="shared" si="46"/>
        <v>7.2130821044928783</v>
      </c>
      <c r="F754">
        <f t="shared" si="47"/>
        <v>8.3214349721177541E-2</v>
      </c>
    </row>
    <row r="755" spans="1:6" x14ac:dyDescent="0.3">
      <c r="A755">
        <v>30</v>
      </c>
      <c r="B755">
        <v>1.3862943611198906</v>
      </c>
      <c r="C755">
        <f t="shared" si="44"/>
        <v>31.370265879970006</v>
      </c>
      <c r="D755">
        <f t="shared" si="45"/>
        <v>-1.370265879970006</v>
      </c>
      <c r="E755">
        <f t="shared" si="46"/>
        <v>1.8776285818099749</v>
      </c>
      <c r="F755">
        <f t="shared" si="47"/>
        <v>4.5675529332333535E-2</v>
      </c>
    </row>
    <row r="756" spans="1:6" x14ac:dyDescent="0.3">
      <c r="A756">
        <v>30</v>
      </c>
      <c r="B756">
        <v>1.3862943611198906</v>
      </c>
      <c r="C756">
        <f t="shared" si="44"/>
        <v>31.370265879970006</v>
      </c>
      <c r="D756">
        <f t="shared" si="45"/>
        <v>-1.370265879970006</v>
      </c>
      <c r="E756">
        <f t="shared" si="46"/>
        <v>1.8776285818099749</v>
      </c>
      <c r="F756">
        <f t="shared" si="47"/>
        <v>4.5675529332333535E-2</v>
      </c>
    </row>
    <row r="757" spans="1:6" x14ac:dyDescent="0.3">
      <c r="A757">
        <v>28.918199999999999</v>
      </c>
      <c r="B757">
        <v>1.3862943611198906</v>
      </c>
      <c r="C757">
        <f t="shared" si="44"/>
        <v>31.370265879970006</v>
      </c>
      <c r="D757">
        <f t="shared" si="45"/>
        <v>-2.4520658799700072</v>
      </c>
      <c r="E757">
        <f t="shared" si="46"/>
        <v>6.0126270797130861</v>
      </c>
      <c r="F757">
        <f t="shared" si="47"/>
        <v>8.4793171081533683E-2</v>
      </c>
    </row>
    <row r="758" spans="1:6" x14ac:dyDescent="0.3">
      <c r="A758">
        <v>26.813700000000001</v>
      </c>
      <c r="B758">
        <v>1.3862943611198906</v>
      </c>
      <c r="C758">
        <f t="shared" si="44"/>
        <v>31.370265879970006</v>
      </c>
      <c r="D758">
        <f t="shared" si="45"/>
        <v>-4.5565658799700053</v>
      </c>
      <c r="E758">
        <f t="shared" si="46"/>
        <v>20.76229261850683</v>
      </c>
      <c r="F758">
        <f t="shared" si="47"/>
        <v>0.16993424555246031</v>
      </c>
    </row>
    <row r="759" spans="1:6" x14ac:dyDescent="0.3">
      <c r="A759">
        <v>31.3</v>
      </c>
      <c r="B759">
        <v>1.2527629684953681</v>
      </c>
      <c r="C759">
        <f t="shared" si="44"/>
        <v>33.518649880277394</v>
      </c>
      <c r="D759">
        <f t="shared" si="45"/>
        <v>-2.2186498802773933</v>
      </c>
      <c r="E759">
        <f t="shared" si="46"/>
        <v>4.922407291254892</v>
      </c>
      <c r="F759">
        <f t="shared" si="47"/>
        <v>7.0883382756466232E-2</v>
      </c>
    </row>
    <row r="760" spans="1:6" x14ac:dyDescent="0.3">
      <c r="A760">
        <v>34.998899999999999</v>
      </c>
      <c r="B760">
        <v>1.1939224684724346</v>
      </c>
      <c r="C760">
        <f t="shared" si="44"/>
        <v>34.465333550197741</v>
      </c>
      <c r="D760">
        <f t="shared" si="45"/>
        <v>0.53356644980225809</v>
      </c>
      <c r="E760">
        <f t="shared" si="46"/>
        <v>0.28469315635458559</v>
      </c>
      <c r="F760">
        <f t="shared" si="47"/>
        <v>1.5245234844588205E-2</v>
      </c>
    </row>
    <row r="761" spans="1:6" x14ac:dyDescent="0.3">
      <c r="A761">
        <v>24.749099999999999</v>
      </c>
      <c r="B761">
        <v>1.7404661748405046</v>
      </c>
      <c r="C761">
        <f t="shared" si="44"/>
        <v>25.67200240048405</v>
      </c>
      <c r="D761">
        <f t="shared" si="45"/>
        <v>-0.92290240048405181</v>
      </c>
      <c r="E761">
        <f t="shared" si="46"/>
        <v>0.85174884081922519</v>
      </c>
      <c r="F761">
        <f t="shared" si="47"/>
        <v>3.7290341890575895E-2</v>
      </c>
    </row>
    <row r="762" spans="1:6" x14ac:dyDescent="0.3">
      <c r="A762">
        <v>38.377800000000001</v>
      </c>
      <c r="B762">
        <v>0.91629073187415511</v>
      </c>
      <c r="C762">
        <f t="shared" si="44"/>
        <v>38.932145205210482</v>
      </c>
      <c r="D762">
        <f t="shared" si="45"/>
        <v>-0.55434520521048114</v>
      </c>
      <c r="E762">
        <f t="shared" si="46"/>
        <v>0.30729860653985047</v>
      </c>
      <c r="F762">
        <f t="shared" si="47"/>
        <v>1.4444423734827978E-2</v>
      </c>
    </row>
    <row r="763" spans="1:6" x14ac:dyDescent="0.3">
      <c r="A763">
        <v>35.749400000000001</v>
      </c>
      <c r="B763">
        <v>1.2527629684953681</v>
      </c>
      <c r="C763">
        <f t="shared" si="44"/>
        <v>33.518649880277394</v>
      </c>
      <c r="D763">
        <f t="shared" si="45"/>
        <v>2.2307501197226074</v>
      </c>
      <c r="E763">
        <f t="shared" si="46"/>
        <v>4.9762460966424271</v>
      </c>
      <c r="F763">
        <f t="shared" si="47"/>
        <v>6.2399652014372475E-2</v>
      </c>
    </row>
    <row r="764" spans="1:6" x14ac:dyDescent="0.3">
      <c r="A764">
        <v>24.8718</v>
      </c>
      <c r="B764">
        <v>1.5260563034950492</v>
      </c>
      <c r="C764">
        <f t="shared" si="44"/>
        <v>29.121638684902976</v>
      </c>
      <c r="D764">
        <f t="shared" si="45"/>
        <v>-4.2498386849029757</v>
      </c>
      <c r="E764">
        <f t="shared" si="46"/>
        <v>18.061128847697855</v>
      </c>
      <c r="F764">
        <f t="shared" si="47"/>
        <v>0.17086976756418817</v>
      </c>
    </row>
    <row r="765" spans="1:6" x14ac:dyDescent="0.3">
      <c r="A765">
        <v>24.5</v>
      </c>
      <c r="B765">
        <v>1.7404661748405046</v>
      </c>
      <c r="C765">
        <f t="shared" si="44"/>
        <v>25.67200240048405</v>
      </c>
      <c r="D765">
        <f t="shared" si="45"/>
        <v>-1.1720024004840504</v>
      </c>
      <c r="E765">
        <f t="shared" si="46"/>
        <v>1.3735896267403764</v>
      </c>
      <c r="F765">
        <f t="shared" si="47"/>
        <v>4.783683267281838E-2</v>
      </c>
    </row>
    <row r="766" spans="1:6" x14ac:dyDescent="0.3">
      <c r="A766">
        <v>24.220600000000001</v>
      </c>
      <c r="B766">
        <v>1.7404661748405046</v>
      </c>
      <c r="C766">
        <f t="shared" si="44"/>
        <v>25.67200240048405</v>
      </c>
      <c r="D766">
        <f t="shared" si="45"/>
        <v>-1.4514024004840493</v>
      </c>
      <c r="E766">
        <f t="shared" si="46"/>
        <v>2.1065689281308608</v>
      </c>
      <c r="F766">
        <f t="shared" si="47"/>
        <v>5.9924295867321592E-2</v>
      </c>
    </row>
    <row r="767" spans="1:6" x14ac:dyDescent="0.3">
      <c r="A767">
        <v>38.700000000000003</v>
      </c>
      <c r="B767">
        <v>0.99325177301028345</v>
      </c>
      <c r="C767">
        <f t="shared" si="44"/>
        <v>37.693920498839127</v>
      </c>
      <c r="D767">
        <f t="shared" si="45"/>
        <v>1.0060795011608761</v>
      </c>
      <c r="E767">
        <f t="shared" si="46"/>
        <v>1.0121959626561172</v>
      </c>
      <c r="F767">
        <f t="shared" si="47"/>
        <v>2.5996886334906356E-2</v>
      </c>
    </row>
    <row r="768" spans="1:6" x14ac:dyDescent="0.3">
      <c r="A768">
        <v>35</v>
      </c>
      <c r="B768">
        <v>1.2527629684953681</v>
      </c>
      <c r="C768">
        <f t="shared" si="44"/>
        <v>33.518649880277394</v>
      </c>
      <c r="D768">
        <f t="shared" si="45"/>
        <v>1.481350119722606</v>
      </c>
      <c r="E768">
        <f t="shared" si="46"/>
        <v>2.1943981772021792</v>
      </c>
      <c r="F768">
        <f t="shared" si="47"/>
        <v>4.2324289134931602E-2</v>
      </c>
    </row>
    <row r="769" spans="1:6" x14ac:dyDescent="0.3">
      <c r="A769">
        <v>33.299999999999997</v>
      </c>
      <c r="B769">
        <v>0.69314718055994529</v>
      </c>
      <c r="C769">
        <f t="shared" si="44"/>
        <v>42.522297498186568</v>
      </c>
      <c r="D769">
        <f t="shared" si="45"/>
        <v>-9.2222974981865704</v>
      </c>
      <c r="E769">
        <f t="shared" si="46"/>
        <v>85.050771145058278</v>
      </c>
      <c r="F769">
        <f t="shared" si="47"/>
        <v>0.27694587081641353</v>
      </c>
    </row>
    <row r="770" spans="1:6" x14ac:dyDescent="0.3">
      <c r="A770">
        <v>26.1066</v>
      </c>
      <c r="B770">
        <v>1.2809338454620642</v>
      </c>
      <c r="C770">
        <f t="shared" ref="C770:C773" si="48">$I$19+($I$20*B770)</f>
        <v>33.06540918413593</v>
      </c>
      <c r="D770">
        <f t="shared" si="45"/>
        <v>-6.9588091841359301</v>
      </c>
      <c r="E770">
        <f t="shared" si="46"/>
        <v>48.425025261214572</v>
      </c>
      <c r="F770">
        <f t="shared" si="47"/>
        <v>0.26655363716975516</v>
      </c>
    </row>
    <row r="771" spans="1:6" x14ac:dyDescent="0.3">
      <c r="A771">
        <v>29.789200000000001</v>
      </c>
      <c r="B771">
        <v>1.0986122886681098</v>
      </c>
      <c r="C771">
        <f t="shared" si="48"/>
        <v>35.998777194673202</v>
      </c>
      <c r="D771">
        <f t="shared" ref="D771:D773" si="49">A771-C771</f>
        <v>-6.2095771946732015</v>
      </c>
      <c r="E771">
        <f t="shared" ref="E771:E773" si="50">D771^2</f>
        <v>38.558848936605507</v>
      </c>
      <c r="F771">
        <f t="shared" ref="F771:F773" si="51">ABS(D771)/A771</f>
        <v>0.2084506195088556</v>
      </c>
    </row>
    <row r="772" spans="1:6" x14ac:dyDescent="0.3">
      <c r="A772">
        <v>30.492599999999999</v>
      </c>
      <c r="B772">
        <v>1.1631508098056809</v>
      </c>
      <c r="C772">
        <f t="shared" si="48"/>
        <v>34.960418172946092</v>
      </c>
      <c r="D772">
        <f t="shared" si="49"/>
        <v>-4.4678181729460924</v>
      </c>
      <c r="E772">
        <f t="shared" si="50"/>
        <v>19.961399226507361</v>
      </c>
      <c r="F772">
        <f t="shared" si="51"/>
        <v>0.14652139118822574</v>
      </c>
    </row>
    <row r="773" spans="1:6" x14ac:dyDescent="0.3">
      <c r="A773">
        <v>29.743099999999998</v>
      </c>
      <c r="B773">
        <v>1.1631508098056809</v>
      </c>
      <c r="C773">
        <f t="shared" si="48"/>
        <v>34.960418172946092</v>
      </c>
      <c r="D773">
        <f t="shared" si="49"/>
        <v>-5.2173181729460936</v>
      </c>
      <c r="E773">
        <f t="shared" si="50"/>
        <v>27.220408917753563</v>
      </c>
      <c r="F773">
        <f t="shared" si="51"/>
        <v>0.17541272338613303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1"/>
  <sheetViews>
    <sheetView workbookViewId="0">
      <selection activeCell="H7" sqref="H7:I7"/>
    </sheetView>
  </sheetViews>
  <sheetFormatPr defaultRowHeight="14.4" x14ac:dyDescent="0.3"/>
  <cols>
    <col min="3" max="3" width="11" bestFit="1" customWidth="1"/>
    <col min="8" max="8" width="24.5546875" bestFit="1" customWidth="1"/>
    <col min="9" max="9" width="10.21875" customWidth="1"/>
  </cols>
  <sheetData>
    <row r="1" spans="1:13" x14ac:dyDescent="0.3">
      <c r="A1" t="s">
        <v>2</v>
      </c>
      <c r="B1" t="s">
        <v>70</v>
      </c>
      <c r="C1" t="s">
        <v>76</v>
      </c>
      <c r="D1" t="s">
        <v>77</v>
      </c>
      <c r="E1" t="s">
        <v>78</v>
      </c>
      <c r="F1" t="s">
        <v>80</v>
      </c>
      <c r="G1" s="5" t="s">
        <v>83</v>
      </c>
      <c r="H1" s="5">
        <f>(SUM(F2:F741))/(COUNTA(F2:F741))</f>
        <v>9.902027736352681E-2</v>
      </c>
    </row>
    <row r="2" spans="1:13" x14ac:dyDescent="0.3">
      <c r="A2">
        <v>28.0198</v>
      </c>
      <c r="B2">
        <v>1.547562508716013</v>
      </c>
      <c r="C2">
        <f t="shared" ref="C2:C65" si="0">$I$19+($I$20*B2)</f>
        <v>28.862119390496357</v>
      </c>
      <c r="D2">
        <f>A2-C2</f>
        <v>-0.84231939049635685</v>
      </c>
      <c r="E2">
        <f>D2^2</f>
        <v>0.70950195560615414</v>
      </c>
      <c r="F2">
        <f>ABS(D2)/A2</f>
        <v>3.0061577545034471E-2</v>
      </c>
      <c r="H2" s="7"/>
      <c r="I2" s="7"/>
      <c r="J2" s="7"/>
    </row>
    <row r="3" spans="1:13" x14ac:dyDescent="0.3">
      <c r="A3">
        <v>25.609400000000001</v>
      </c>
      <c r="B3">
        <v>1.547562508716013</v>
      </c>
      <c r="C3">
        <f t="shared" si="0"/>
        <v>28.862119390496357</v>
      </c>
      <c r="D3">
        <f t="shared" ref="D3:D66" si="1">A3-C3</f>
        <v>-3.2527193904963561</v>
      </c>
      <c r="E3">
        <f t="shared" ref="E3:E66" si="2">D3^2</f>
        <v>10.580183433310985</v>
      </c>
      <c r="F3">
        <f t="shared" ref="F3:F66" si="3">ABS(D3)/A3</f>
        <v>0.12701271371044834</v>
      </c>
      <c r="H3" t="s">
        <v>46</v>
      </c>
    </row>
    <row r="4" spans="1:13" ht="15" thickBot="1" x14ac:dyDescent="0.35">
      <c r="A4">
        <v>26.8</v>
      </c>
      <c r="B4">
        <v>1.4350845252893227</v>
      </c>
      <c r="C4">
        <f t="shared" si="0"/>
        <v>30.688338708322522</v>
      </c>
      <c r="D4">
        <f t="shared" si="1"/>
        <v>-3.8883387083225216</v>
      </c>
      <c r="E4">
        <f t="shared" si="2"/>
        <v>15.119177910639255</v>
      </c>
      <c r="F4">
        <f t="shared" si="3"/>
        <v>0.14508726523591498</v>
      </c>
    </row>
    <row r="5" spans="1:13" x14ac:dyDescent="0.3">
      <c r="A5">
        <v>25.045100000000001</v>
      </c>
      <c r="B5">
        <v>1.4350845252893227</v>
      </c>
      <c r="C5">
        <f t="shared" si="0"/>
        <v>30.688338708322522</v>
      </c>
      <c r="D5">
        <f t="shared" si="1"/>
        <v>-5.6432387083225208</v>
      </c>
      <c r="E5">
        <f t="shared" si="2"/>
        <v>31.846143119109634</v>
      </c>
      <c r="F5">
        <f t="shared" si="3"/>
        <v>0.22532306552269787</v>
      </c>
      <c r="H5" s="4" t="s">
        <v>47</v>
      </c>
      <c r="I5" s="4"/>
    </row>
    <row r="6" spans="1:13" x14ac:dyDescent="0.3">
      <c r="A6">
        <v>23.9</v>
      </c>
      <c r="B6">
        <v>1.6486586255873816</v>
      </c>
      <c r="C6">
        <f t="shared" si="0"/>
        <v>27.220698767872573</v>
      </c>
      <c r="D6">
        <f t="shared" si="1"/>
        <v>-3.3206987678725746</v>
      </c>
      <c r="E6">
        <f t="shared" si="2"/>
        <v>11.027040306950434</v>
      </c>
      <c r="F6">
        <f t="shared" si="3"/>
        <v>0.13894137104069351</v>
      </c>
      <c r="H6" s="1" t="s">
        <v>48</v>
      </c>
      <c r="I6" s="1">
        <v>0.80933621176568782</v>
      </c>
    </row>
    <row r="7" spans="1:13" x14ac:dyDescent="0.3">
      <c r="A7">
        <v>39.7256</v>
      </c>
      <c r="B7">
        <v>0.69314718055994529</v>
      </c>
      <c r="C7">
        <f t="shared" si="0"/>
        <v>42.734610078795214</v>
      </c>
      <c r="D7">
        <f t="shared" si="1"/>
        <v>-3.0090100787952139</v>
      </c>
      <c r="E7">
        <f t="shared" si="2"/>
        <v>9.054141654291179</v>
      </c>
      <c r="F7">
        <f t="shared" si="3"/>
        <v>7.5744861721288387E-2</v>
      </c>
      <c r="H7" s="8" t="s">
        <v>49</v>
      </c>
      <c r="I7" s="8">
        <v>0.65502510367523437</v>
      </c>
    </row>
    <row r="8" spans="1:13" x14ac:dyDescent="0.3">
      <c r="A8">
        <v>24.4</v>
      </c>
      <c r="B8">
        <v>1.791759469228055</v>
      </c>
      <c r="C8">
        <f t="shared" si="0"/>
        <v>24.897279400880201</v>
      </c>
      <c r="D8">
        <f t="shared" si="1"/>
        <v>-0.49727940088020262</v>
      </c>
      <c r="E8">
        <f t="shared" si="2"/>
        <v>0.24728680253977325</v>
      </c>
      <c r="F8">
        <f t="shared" si="3"/>
        <v>2.0380303314762403E-2</v>
      </c>
      <c r="H8" s="1" t="s">
        <v>50</v>
      </c>
      <c r="I8" s="1">
        <v>0.65455765801625776</v>
      </c>
    </row>
    <row r="9" spans="1:13" x14ac:dyDescent="0.3">
      <c r="A9">
        <v>39.710299999999997</v>
      </c>
      <c r="B9">
        <v>1.0986122886681098</v>
      </c>
      <c r="C9">
        <f t="shared" si="0"/>
        <v>36.15138204986971</v>
      </c>
      <c r="D9">
        <f t="shared" si="1"/>
        <v>3.5589179501302866</v>
      </c>
      <c r="E9">
        <f t="shared" si="2"/>
        <v>12.66589697575956</v>
      </c>
      <c r="F9">
        <f t="shared" si="3"/>
        <v>8.9622036351533152E-2</v>
      </c>
      <c r="H9" s="1" t="s">
        <v>51</v>
      </c>
      <c r="I9" s="1">
        <v>4.4446339309907223</v>
      </c>
    </row>
    <row r="10" spans="1:13" ht="15" thickBot="1" x14ac:dyDescent="0.35">
      <c r="A10">
        <v>38.7896</v>
      </c>
      <c r="B10">
        <v>1.0986122886681098</v>
      </c>
      <c r="C10">
        <f t="shared" si="0"/>
        <v>36.15138204986971</v>
      </c>
      <c r="D10">
        <f t="shared" si="1"/>
        <v>2.63821795013029</v>
      </c>
      <c r="E10">
        <f t="shared" si="2"/>
        <v>6.9601939523896696</v>
      </c>
      <c r="F10">
        <f t="shared" si="3"/>
        <v>6.8013538426028891E-2</v>
      </c>
      <c r="H10" s="2" t="s">
        <v>52</v>
      </c>
      <c r="I10" s="2">
        <v>740</v>
      </c>
    </row>
    <row r="11" spans="1:13" x14ac:dyDescent="0.3">
      <c r="A11">
        <v>33.629600000000003</v>
      </c>
      <c r="B11">
        <v>1.0986122886681098</v>
      </c>
      <c r="C11">
        <f t="shared" si="0"/>
        <v>36.15138204986971</v>
      </c>
      <c r="D11">
        <f t="shared" si="1"/>
        <v>-2.5217820498697066</v>
      </c>
      <c r="E11">
        <f t="shared" si="2"/>
        <v>6.3593847070450593</v>
      </c>
      <c r="F11">
        <f t="shared" si="3"/>
        <v>7.4986977242361086E-2</v>
      </c>
    </row>
    <row r="12" spans="1:13" ht="15" thickBot="1" x14ac:dyDescent="0.35">
      <c r="A12">
        <v>35.267800000000001</v>
      </c>
      <c r="B12">
        <v>1.0986122886681098</v>
      </c>
      <c r="C12">
        <f t="shared" si="0"/>
        <v>36.15138204986971</v>
      </c>
      <c r="D12">
        <f t="shared" si="1"/>
        <v>-0.8835820498697089</v>
      </c>
      <c r="E12">
        <f t="shared" si="2"/>
        <v>0.78071723885195676</v>
      </c>
      <c r="F12">
        <f t="shared" si="3"/>
        <v>2.5053506310847538E-2</v>
      </c>
      <c r="H12" t="s">
        <v>53</v>
      </c>
    </row>
    <row r="13" spans="1:13" x14ac:dyDescent="0.3">
      <c r="A13">
        <v>17.8</v>
      </c>
      <c r="B13">
        <v>2.0794415416798357</v>
      </c>
      <c r="C13">
        <f t="shared" si="0"/>
        <v>20.226404780816182</v>
      </c>
      <c r="D13">
        <f t="shared" si="1"/>
        <v>-2.4264047808161813</v>
      </c>
      <c r="E13">
        <f t="shared" si="2"/>
        <v>5.8874401603676203</v>
      </c>
      <c r="F13">
        <f t="shared" si="3"/>
        <v>0.13631487532675174</v>
      </c>
      <c r="H13" s="3"/>
      <c r="I13" s="3" t="s">
        <v>57</v>
      </c>
      <c r="J13" s="3" t="s">
        <v>58</v>
      </c>
      <c r="K13" s="3" t="s">
        <v>59</v>
      </c>
      <c r="L13" s="3" t="s">
        <v>60</v>
      </c>
      <c r="M13" s="3" t="s">
        <v>61</v>
      </c>
    </row>
    <row r="14" spans="1:13" x14ac:dyDescent="0.3">
      <c r="A14">
        <v>27.1</v>
      </c>
      <c r="B14">
        <v>1.824549292051046</v>
      </c>
      <c r="C14">
        <f t="shared" si="0"/>
        <v>24.364896030880754</v>
      </c>
      <c r="D14">
        <f t="shared" si="1"/>
        <v>2.7351039691192476</v>
      </c>
      <c r="E14">
        <f t="shared" si="2"/>
        <v>7.4807937218918621</v>
      </c>
      <c r="F14">
        <f t="shared" si="3"/>
        <v>0.10092634572395746</v>
      </c>
      <c r="H14" s="1" t="s">
        <v>54</v>
      </c>
      <c r="I14" s="1">
        <v>1</v>
      </c>
      <c r="J14" s="1">
        <v>27682.085671552155</v>
      </c>
      <c r="K14" s="1">
        <v>27682.085671552155</v>
      </c>
      <c r="L14" s="1">
        <v>1401.2860983868038</v>
      </c>
      <c r="M14" s="1">
        <v>1.0067278685833303E-172</v>
      </c>
    </row>
    <row r="15" spans="1:13" x14ac:dyDescent="0.3">
      <c r="A15">
        <v>34.349299999999999</v>
      </c>
      <c r="B15">
        <v>1.824549292051046</v>
      </c>
      <c r="C15">
        <f t="shared" si="0"/>
        <v>24.364896030880754</v>
      </c>
      <c r="D15">
        <f t="shared" si="1"/>
        <v>9.9844039691192457</v>
      </c>
      <c r="E15">
        <f t="shared" si="2"/>
        <v>99.688322618564143</v>
      </c>
      <c r="F15">
        <f t="shared" si="3"/>
        <v>0.29067270567724074</v>
      </c>
      <c r="H15" s="1" t="s">
        <v>55</v>
      </c>
      <c r="I15" s="1">
        <v>738</v>
      </c>
      <c r="J15" s="1">
        <v>14579.020836019361</v>
      </c>
      <c r="K15" s="1">
        <v>19.75477078051404</v>
      </c>
      <c r="L15" s="1"/>
      <c r="M15" s="1"/>
    </row>
    <row r="16" spans="1:13" ht="15" thickBot="1" x14ac:dyDescent="0.35">
      <c r="A16">
        <v>35.799999999999997</v>
      </c>
      <c r="B16">
        <v>1.824549292051046</v>
      </c>
      <c r="C16">
        <f t="shared" si="0"/>
        <v>24.364896030880754</v>
      </c>
      <c r="D16">
        <f t="shared" si="1"/>
        <v>11.435103969119243</v>
      </c>
      <c r="E16">
        <f t="shared" si="2"/>
        <v>130.76160278456666</v>
      </c>
      <c r="F16">
        <f t="shared" si="3"/>
        <v>0.31941631198657106</v>
      </c>
      <c r="H16" s="2" t="s">
        <v>56</v>
      </c>
      <c r="I16" s="2">
        <v>739</v>
      </c>
      <c r="J16" s="2">
        <v>42261.106507571516</v>
      </c>
      <c r="K16" s="2"/>
      <c r="L16" s="2"/>
      <c r="M16" s="2"/>
    </row>
    <row r="17" spans="1:16" ht="15" thickBot="1" x14ac:dyDescent="0.35">
      <c r="A17">
        <v>30</v>
      </c>
      <c r="B17">
        <v>2.1282317058492679</v>
      </c>
      <c r="C17">
        <f t="shared" si="0"/>
        <v>19.43423605933301</v>
      </c>
      <c r="D17">
        <f t="shared" si="1"/>
        <v>10.56576394066699</v>
      </c>
      <c r="E17">
        <f t="shared" si="2"/>
        <v>111.63536764989884</v>
      </c>
      <c r="F17">
        <f t="shared" si="3"/>
        <v>0.35219213135556632</v>
      </c>
    </row>
    <row r="18" spans="1:16" x14ac:dyDescent="0.3">
      <c r="A18">
        <v>30</v>
      </c>
      <c r="B18">
        <v>2.1282317058492679</v>
      </c>
      <c r="C18">
        <f t="shared" si="0"/>
        <v>19.43423605933301</v>
      </c>
      <c r="D18">
        <f t="shared" si="1"/>
        <v>10.56576394066699</v>
      </c>
      <c r="E18">
        <f t="shared" si="2"/>
        <v>111.63536764989884</v>
      </c>
      <c r="F18">
        <f t="shared" si="3"/>
        <v>0.35219213135556632</v>
      </c>
      <c r="H18" s="3"/>
      <c r="I18" s="3" t="s">
        <v>62</v>
      </c>
      <c r="J18" s="3" t="s">
        <v>51</v>
      </c>
      <c r="K18" s="3" t="s">
        <v>63</v>
      </c>
      <c r="L18" s="3" t="s">
        <v>64</v>
      </c>
      <c r="M18" s="3" t="s">
        <v>65</v>
      </c>
      <c r="N18" s="3" t="s">
        <v>66</v>
      </c>
      <c r="O18" s="3" t="s">
        <v>67</v>
      </c>
      <c r="P18" s="3" t="s">
        <v>68</v>
      </c>
    </row>
    <row r="19" spans="1:16" x14ac:dyDescent="0.3">
      <c r="A19">
        <v>21.1</v>
      </c>
      <c r="B19">
        <v>1.7404661748405046</v>
      </c>
      <c r="C19">
        <f t="shared" si="0"/>
        <v>25.730089540533374</v>
      </c>
      <c r="D19">
        <f t="shared" si="1"/>
        <v>-4.6300895405333726</v>
      </c>
      <c r="E19">
        <f t="shared" si="2"/>
        <v>21.437729153356539</v>
      </c>
      <c r="F19">
        <f t="shared" si="3"/>
        <v>0.21943552324802712</v>
      </c>
      <c r="H19" s="1" t="s">
        <v>45</v>
      </c>
      <c r="I19" s="1">
        <v>53.988712727784723</v>
      </c>
      <c r="J19" s="1">
        <v>0.5409240812559637</v>
      </c>
      <c r="K19" s="1">
        <v>99.808299535175294</v>
      </c>
      <c r="L19" s="1">
        <v>0</v>
      </c>
      <c r="M19" s="1">
        <v>52.926779424850004</v>
      </c>
      <c r="N19" s="1">
        <v>55.050646030719442</v>
      </c>
      <c r="O19" s="1">
        <v>52.926779424850004</v>
      </c>
      <c r="P19" s="1">
        <v>55.050646030719442</v>
      </c>
    </row>
    <row r="20" spans="1:16" ht="15" thickBot="1" x14ac:dyDescent="0.35">
      <c r="A20">
        <v>25.4</v>
      </c>
      <c r="B20">
        <v>1.6486586255873816</v>
      </c>
      <c r="C20">
        <f t="shared" si="0"/>
        <v>27.220698767872573</v>
      </c>
      <c r="D20">
        <f t="shared" si="1"/>
        <v>-1.8206987678725746</v>
      </c>
      <c r="E20">
        <f t="shared" si="2"/>
        <v>3.3149440033327111</v>
      </c>
      <c r="F20">
        <f t="shared" si="3"/>
        <v>7.1681053853250964E-2</v>
      </c>
      <c r="H20" s="2" t="s">
        <v>70</v>
      </c>
      <c r="I20" s="2">
        <v>-16.236238081352518</v>
      </c>
      <c r="J20" s="2">
        <v>0.43373253869390571</v>
      </c>
      <c r="K20" s="2">
        <v>-37.433756135162312</v>
      </c>
      <c r="L20" s="2">
        <v>1.0067278685835021E-172</v>
      </c>
      <c r="M20" s="2">
        <v>-17.087734702349739</v>
      </c>
      <c r="N20" s="2">
        <v>-15.384741460355297</v>
      </c>
      <c r="O20" s="2">
        <v>-17.087734702349739</v>
      </c>
      <c r="P20" s="2">
        <v>-15.384741460355297</v>
      </c>
    </row>
    <row r="21" spans="1:16" x14ac:dyDescent="0.3">
      <c r="A21">
        <v>25.4</v>
      </c>
      <c r="B21">
        <v>1.6486586255873816</v>
      </c>
      <c r="C21">
        <f t="shared" si="0"/>
        <v>27.220698767872573</v>
      </c>
      <c r="D21">
        <f t="shared" si="1"/>
        <v>-1.8206987678725746</v>
      </c>
      <c r="E21">
        <f t="shared" si="2"/>
        <v>3.3149440033327111</v>
      </c>
      <c r="F21">
        <f t="shared" si="3"/>
        <v>7.1681053853250964E-2</v>
      </c>
    </row>
    <row r="22" spans="1:16" x14ac:dyDescent="0.3">
      <c r="A22">
        <v>17.5</v>
      </c>
      <c r="B22">
        <v>1.8718021769015913</v>
      </c>
      <c r="C22">
        <f t="shared" si="0"/>
        <v>23.597686942416562</v>
      </c>
      <c r="D22">
        <f t="shared" si="1"/>
        <v>-6.0976869424165621</v>
      </c>
      <c r="E22">
        <f t="shared" si="2"/>
        <v>37.181786047717445</v>
      </c>
      <c r="F22">
        <f t="shared" si="3"/>
        <v>0.34843925385237495</v>
      </c>
    </row>
    <row r="23" spans="1:16" x14ac:dyDescent="0.3">
      <c r="A23">
        <v>19.899999999999999</v>
      </c>
      <c r="B23">
        <v>1.8718021769015913</v>
      </c>
      <c r="C23">
        <f t="shared" si="0"/>
        <v>23.597686942416562</v>
      </c>
      <c r="D23">
        <f t="shared" si="1"/>
        <v>-3.6976869424165635</v>
      </c>
      <c r="E23">
        <f t="shared" si="2"/>
        <v>13.672888724117954</v>
      </c>
      <c r="F23">
        <f t="shared" si="3"/>
        <v>0.18581341419178712</v>
      </c>
    </row>
    <row r="24" spans="1:16" x14ac:dyDescent="0.3">
      <c r="A24">
        <v>19.899999999999999</v>
      </c>
      <c r="B24">
        <v>1.8718021769015913</v>
      </c>
      <c r="C24">
        <f t="shared" si="0"/>
        <v>23.597686942416562</v>
      </c>
      <c r="D24">
        <f t="shared" si="1"/>
        <v>-3.6976869424165635</v>
      </c>
      <c r="E24">
        <f t="shared" si="2"/>
        <v>13.672888724117954</v>
      </c>
      <c r="F24">
        <f t="shared" si="3"/>
        <v>0.18581341419178712</v>
      </c>
    </row>
    <row r="25" spans="1:16" x14ac:dyDescent="0.3">
      <c r="A25">
        <v>17.5</v>
      </c>
      <c r="B25">
        <v>1.8718021769015913</v>
      </c>
      <c r="C25">
        <f t="shared" si="0"/>
        <v>23.597686942416562</v>
      </c>
      <c r="D25">
        <f t="shared" si="1"/>
        <v>-6.0976869424165621</v>
      </c>
      <c r="E25">
        <f t="shared" si="2"/>
        <v>37.181786047717445</v>
      </c>
      <c r="F25">
        <f t="shared" si="3"/>
        <v>0.34843925385237495</v>
      </c>
    </row>
    <row r="26" spans="1:16" x14ac:dyDescent="0.3">
      <c r="A26">
        <v>19.899999999999999</v>
      </c>
      <c r="B26">
        <v>1.8718021769015913</v>
      </c>
      <c r="C26">
        <f t="shared" si="0"/>
        <v>23.597686942416562</v>
      </c>
      <c r="D26">
        <f t="shared" si="1"/>
        <v>-3.6976869424165635</v>
      </c>
      <c r="E26">
        <f t="shared" si="2"/>
        <v>13.672888724117954</v>
      </c>
      <c r="F26">
        <f t="shared" si="3"/>
        <v>0.18581341419178712</v>
      </c>
    </row>
    <row r="27" spans="1:16" x14ac:dyDescent="0.3">
      <c r="A27">
        <v>37.619999999999997</v>
      </c>
      <c r="B27">
        <v>0.58778666490211906</v>
      </c>
      <c r="C27">
        <f t="shared" si="0"/>
        <v>44.445268495389747</v>
      </c>
      <c r="D27">
        <f t="shared" si="1"/>
        <v>-6.82526849538975</v>
      </c>
      <c r="E27">
        <f t="shared" si="2"/>
        <v>46.584290034159864</v>
      </c>
      <c r="F27">
        <f t="shared" si="3"/>
        <v>0.18142659477378389</v>
      </c>
    </row>
    <row r="28" spans="1:16" x14ac:dyDescent="0.3">
      <c r="A28">
        <v>37.002800000000001</v>
      </c>
      <c r="B28">
        <v>0.58778666490211906</v>
      </c>
      <c r="C28">
        <f t="shared" si="0"/>
        <v>44.445268495389747</v>
      </c>
      <c r="D28">
        <f t="shared" si="1"/>
        <v>-7.4424684953897469</v>
      </c>
      <c r="E28">
        <f t="shared" si="2"/>
        <v>55.390337304868922</v>
      </c>
      <c r="F28">
        <f t="shared" si="3"/>
        <v>0.20113257632908177</v>
      </c>
    </row>
    <row r="29" spans="1:16" x14ac:dyDescent="0.3">
      <c r="A29">
        <v>38.995899999999999</v>
      </c>
      <c r="B29">
        <v>0.69314718055994529</v>
      </c>
      <c r="C29">
        <f t="shared" si="0"/>
        <v>42.734610078795214</v>
      </c>
      <c r="D29">
        <f t="shared" si="1"/>
        <v>-3.738710078795215</v>
      </c>
      <c r="E29">
        <f t="shared" si="2"/>
        <v>13.977953053284923</v>
      </c>
      <c r="F29">
        <f t="shared" si="3"/>
        <v>9.5874440102554762E-2</v>
      </c>
    </row>
    <row r="30" spans="1:16" x14ac:dyDescent="0.3">
      <c r="A30">
        <v>39</v>
      </c>
      <c r="B30">
        <v>0.69314718055994529</v>
      </c>
      <c r="C30">
        <f t="shared" si="0"/>
        <v>42.734610078795214</v>
      </c>
      <c r="D30">
        <f t="shared" si="1"/>
        <v>-3.7346100787952139</v>
      </c>
      <c r="E30">
        <f t="shared" si="2"/>
        <v>13.947312440638793</v>
      </c>
      <c r="F30">
        <f t="shared" si="3"/>
        <v>9.5759232789620868E-2</v>
      </c>
    </row>
    <row r="31" spans="1:16" x14ac:dyDescent="0.3">
      <c r="A31">
        <v>38.512</v>
      </c>
      <c r="B31">
        <v>0.69314718055994529</v>
      </c>
      <c r="C31">
        <f t="shared" si="0"/>
        <v>42.734610078795214</v>
      </c>
      <c r="D31">
        <f t="shared" si="1"/>
        <v>-4.2226100787952134</v>
      </c>
      <c r="E31">
        <f t="shared" si="2"/>
        <v>17.830435877542918</v>
      </c>
      <c r="F31">
        <f t="shared" si="3"/>
        <v>0.1096440091087249</v>
      </c>
    </row>
    <row r="32" spans="1:16" x14ac:dyDescent="0.3">
      <c r="A32">
        <v>29.3</v>
      </c>
      <c r="B32">
        <v>1.7047480922384253</v>
      </c>
      <c r="C32">
        <f t="shared" si="0"/>
        <v>26.310016833470147</v>
      </c>
      <c r="D32">
        <f t="shared" si="1"/>
        <v>2.9899831665298535</v>
      </c>
      <c r="E32">
        <f t="shared" si="2"/>
        <v>8.9399993361318906</v>
      </c>
      <c r="F32">
        <f t="shared" si="3"/>
        <v>0.10204720704880046</v>
      </c>
    </row>
    <row r="33" spans="1:6" x14ac:dyDescent="0.3">
      <c r="A33">
        <v>35.9</v>
      </c>
      <c r="B33">
        <v>1.0986122886681098</v>
      </c>
      <c r="C33">
        <f t="shared" si="0"/>
        <v>36.15138204986971</v>
      </c>
      <c r="D33">
        <f t="shared" si="1"/>
        <v>-0.25138204986971147</v>
      </c>
      <c r="E33">
        <f t="shared" si="2"/>
        <v>6.3192934996698105E-2</v>
      </c>
      <c r="F33">
        <f t="shared" si="3"/>
        <v>7.0022855116911274E-3</v>
      </c>
    </row>
    <row r="34" spans="1:6" x14ac:dyDescent="0.3">
      <c r="A34">
        <v>36.200000000000003</v>
      </c>
      <c r="B34">
        <v>1.2527629684953681</v>
      </c>
      <c r="C34">
        <f t="shared" si="0"/>
        <v>33.648554911792004</v>
      </c>
      <c r="D34">
        <f t="shared" si="1"/>
        <v>2.5514450882079984</v>
      </c>
      <c r="E34">
        <f t="shared" si="2"/>
        <v>6.5098720381407205</v>
      </c>
      <c r="F34">
        <f t="shared" si="3"/>
        <v>7.0481908514033104E-2</v>
      </c>
    </row>
    <row r="35" spans="1:6" x14ac:dyDescent="0.3">
      <c r="A35">
        <v>34.5</v>
      </c>
      <c r="B35">
        <v>1.2527629684953681</v>
      </c>
      <c r="C35">
        <f t="shared" si="0"/>
        <v>33.648554911792004</v>
      </c>
      <c r="D35">
        <f t="shared" si="1"/>
        <v>0.85144508820799558</v>
      </c>
      <c r="E35">
        <f t="shared" si="2"/>
        <v>0.72495873823352142</v>
      </c>
      <c r="F35">
        <f t="shared" si="3"/>
        <v>2.46795677741448E-2</v>
      </c>
    </row>
    <row r="36" spans="1:6" x14ac:dyDescent="0.3">
      <c r="A36">
        <v>30.8</v>
      </c>
      <c r="B36">
        <v>1.7047480922384253</v>
      </c>
      <c r="C36">
        <f t="shared" si="0"/>
        <v>26.310016833470147</v>
      </c>
      <c r="D36">
        <f t="shared" si="1"/>
        <v>4.4899831665298535</v>
      </c>
      <c r="E36">
        <f t="shared" si="2"/>
        <v>20.159948835721451</v>
      </c>
      <c r="F36">
        <f t="shared" si="3"/>
        <v>0.14577867423798224</v>
      </c>
    </row>
    <row r="37" spans="1:6" x14ac:dyDescent="0.3">
      <c r="A37">
        <v>57.8</v>
      </c>
      <c r="B37">
        <v>0</v>
      </c>
      <c r="C37">
        <f t="shared" si="0"/>
        <v>53.988712727784723</v>
      </c>
      <c r="D37">
        <f t="shared" si="1"/>
        <v>3.8112872722152744</v>
      </c>
      <c r="E37">
        <f t="shared" si="2"/>
        <v>14.525910671350147</v>
      </c>
      <c r="F37">
        <f t="shared" si="3"/>
        <v>6.5939226162894021E-2</v>
      </c>
    </row>
    <row r="38" spans="1:6" x14ac:dyDescent="0.3">
      <c r="A38">
        <v>35.980200000000004</v>
      </c>
      <c r="B38">
        <v>1.3083328196501789</v>
      </c>
      <c r="C38">
        <f t="shared" si="0"/>
        <v>32.746309578297172</v>
      </c>
      <c r="D38">
        <f t="shared" si="1"/>
        <v>3.2338904217028315</v>
      </c>
      <c r="E38">
        <f t="shared" si="2"/>
        <v>10.458047259581317</v>
      </c>
      <c r="F38">
        <f t="shared" si="3"/>
        <v>8.9879723339582079E-2</v>
      </c>
    </row>
    <row r="39" spans="1:6" x14ac:dyDescent="0.3">
      <c r="A39">
        <v>36.9</v>
      </c>
      <c r="B39">
        <v>1.3083328196501789</v>
      </c>
      <c r="C39">
        <f t="shared" si="0"/>
        <v>32.746309578297172</v>
      </c>
      <c r="D39">
        <f t="shared" si="1"/>
        <v>4.1536904217028265</v>
      </c>
      <c r="E39">
        <f t="shared" si="2"/>
        <v>17.253144119345805</v>
      </c>
      <c r="F39">
        <f t="shared" si="3"/>
        <v>0.1125661360895075</v>
      </c>
    </row>
    <row r="40" spans="1:6" x14ac:dyDescent="0.3">
      <c r="A40">
        <v>34.9</v>
      </c>
      <c r="B40">
        <v>1.3083328196501789</v>
      </c>
      <c r="C40">
        <f t="shared" si="0"/>
        <v>32.746309578297172</v>
      </c>
      <c r="D40">
        <f t="shared" si="1"/>
        <v>2.1536904217028265</v>
      </c>
      <c r="E40">
        <f t="shared" si="2"/>
        <v>4.6383824325344989</v>
      </c>
      <c r="F40">
        <f t="shared" si="3"/>
        <v>6.1710327269421966E-2</v>
      </c>
    </row>
    <row r="41" spans="1:6" x14ac:dyDescent="0.3">
      <c r="A41">
        <v>33.6</v>
      </c>
      <c r="B41">
        <v>0.87546873735389985</v>
      </c>
      <c r="C41">
        <f t="shared" si="0"/>
        <v>39.774393875325728</v>
      </c>
      <c r="D41">
        <f t="shared" si="1"/>
        <v>-6.1743938753257268</v>
      </c>
      <c r="E41">
        <f t="shared" si="2"/>
        <v>38.123139727659847</v>
      </c>
      <c r="F41">
        <f t="shared" si="3"/>
        <v>0.18376172247993233</v>
      </c>
    </row>
    <row r="42" spans="1:6" x14ac:dyDescent="0.3">
      <c r="A42">
        <v>28.5532</v>
      </c>
      <c r="B42">
        <v>1.33500106673234</v>
      </c>
      <c r="C42">
        <f t="shared" si="0"/>
        <v>32.313317569458874</v>
      </c>
      <c r="D42">
        <f t="shared" si="1"/>
        <v>-3.760117569458874</v>
      </c>
      <c r="E42">
        <f t="shared" si="2"/>
        <v>14.138484136153311</v>
      </c>
      <c r="F42">
        <f t="shared" si="3"/>
        <v>0.13168813195925058</v>
      </c>
    </row>
    <row r="43" spans="1:6" x14ac:dyDescent="0.3">
      <c r="A43">
        <v>27.372</v>
      </c>
      <c r="B43">
        <v>1.33500106673234</v>
      </c>
      <c r="C43">
        <f t="shared" si="0"/>
        <v>32.313317569458874</v>
      </c>
      <c r="D43">
        <f t="shared" si="1"/>
        <v>-4.9413175694588745</v>
      </c>
      <c r="E43">
        <f t="shared" si="2"/>
        <v>24.416619322242958</v>
      </c>
      <c r="F43">
        <f t="shared" si="3"/>
        <v>0.18052453490643264</v>
      </c>
    </row>
    <row r="44" spans="1:6" x14ac:dyDescent="0.3">
      <c r="A44">
        <v>37.329599999999999</v>
      </c>
      <c r="B44">
        <v>1.0647107369924282</v>
      </c>
      <c r="C44">
        <f t="shared" si="0"/>
        <v>36.701815714203356</v>
      </c>
      <c r="D44">
        <f t="shared" si="1"/>
        <v>0.62778428579664336</v>
      </c>
      <c r="E44">
        <f t="shared" si="2"/>
        <v>0.39411310949320161</v>
      </c>
      <c r="F44">
        <f t="shared" si="3"/>
        <v>1.6817332245634652E-2</v>
      </c>
    </row>
    <row r="45" spans="1:6" x14ac:dyDescent="0.3">
      <c r="A45">
        <v>36.729900000000001</v>
      </c>
      <c r="B45">
        <v>1.2237754316221157</v>
      </c>
      <c r="C45">
        <f t="shared" si="0"/>
        <v>34.119203461858113</v>
      </c>
      <c r="D45">
        <f t="shared" si="1"/>
        <v>2.6106965381418874</v>
      </c>
      <c r="E45">
        <f t="shared" si="2"/>
        <v>6.815736414266035</v>
      </c>
      <c r="F45">
        <f t="shared" si="3"/>
        <v>7.1078237026016608E-2</v>
      </c>
    </row>
    <row r="46" spans="1:6" x14ac:dyDescent="0.3">
      <c r="A46">
        <v>40.997799999999998</v>
      </c>
      <c r="B46">
        <v>1.2237754316221157</v>
      </c>
      <c r="C46">
        <f t="shared" si="0"/>
        <v>34.119203461858113</v>
      </c>
      <c r="D46">
        <f t="shared" si="1"/>
        <v>6.8785965381418848</v>
      </c>
      <c r="E46">
        <f t="shared" si="2"/>
        <v>47.315090334537523</v>
      </c>
      <c r="F46">
        <f t="shared" si="3"/>
        <v>0.16777965008224552</v>
      </c>
    </row>
    <row r="47" spans="1:6" x14ac:dyDescent="0.3">
      <c r="A47">
        <v>41.360799999999998</v>
      </c>
      <c r="B47">
        <v>1.0647107369924282</v>
      </c>
      <c r="C47">
        <f t="shared" si="0"/>
        <v>36.701815714203356</v>
      </c>
      <c r="D47">
        <f t="shared" si="1"/>
        <v>4.6589842857966417</v>
      </c>
      <c r="E47">
        <f t="shared" si="2"/>
        <v>21.706134575300045</v>
      </c>
      <c r="F47">
        <f t="shared" si="3"/>
        <v>0.11264250898910665</v>
      </c>
    </row>
    <row r="48" spans="1:6" x14ac:dyDescent="0.3">
      <c r="A48">
        <v>36.729900000000001</v>
      </c>
      <c r="B48">
        <v>1.2237754316221157</v>
      </c>
      <c r="C48">
        <f t="shared" si="0"/>
        <v>34.119203461858113</v>
      </c>
      <c r="D48">
        <f t="shared" si="1"/>
        <v>2.6106965381418874</v>
      </c>
      <c r="E48">
        <f t="shared" si="2"/>
        <v>6.815736414266035</v>
      </c>
      <c r="F48">
        <f t="shared" si="3"/>
        <v>7.1078237026016608E-2</v>
      </c>
    </row>
    <row r="49" spans="1:6" x14ac:dyDescent="0.3">
      <c r="A49">
        <v>40.997799999999998</v>
      </c>
      <c r="B49">
        <v>1.2237754316221157</v>
      </c>
      <c r="C49">
        <f t="shared" si="0"/>
        <v>34.119203461858113</v>
      </c>
      <c r="D49">
        <f t="shared" si="1"/>
        <v>6.8785965381418848</v>
      </c>
      <c r="E49">
        <f t="shared" si="2"/>
        <v>47.315090334537523</v>
      </c>
      <c r="F49">
        <f t="shared" si="3"/>
        <v>0.16777965008224552</v>
      </c>
    </row>
    <row r="50" spans="1:6" x14ac:dyDescent="0.3">
      <c r="A50">
        <v>37.5</v>
      </c>
      <c r="B50">
        <v>0.69314718055994529</v>
      </c>
      <c r="C50">
        <f t="shared" si="0"/>
        <v>42.734610078795214</v>
      </c>
      <c r="D50">
        <f t="shared" si="1"/>
        <v>-5.2346100787952139</v>
      </c>
      <c r="E50">
        <f t="shared" si="2"/>
        <v>27.401142677024435</v>
      </c>
      <c r="F50">
        <f t="shared" si="3"/>
        <v>0.13958960210120572</v>
      </c>
    </row>
    <row r="51" spans="1:6" x14ac:dyDescent="0.3">
      <c r="A51">
        <v>40</v>
      </c>
      <c r="B51">
        <v>0.69314718055994529</v>
      </c>
      <c r="C51">
        <f t="shared" si="0"/>
        <v>42.734610078795214</v>
      </c>
      <c r="D51">
        <f t="shared" si="1"/>
        <v>-2.7346100787952139</v>
      </c>
      <c r="E51">
        <f t="shared" si="2"/>
        <v>7.4780922830483663</v>
      </c>
      <c r="F51">
        <f t="shared" si="3"/>
        <v>6.8365251969880345E-2</v>
      </c>
    </row>
    <row r="52" spans="1:6" x14ac:dyDescent="0.3">
      <c r="A52">
        <v>33.6</v>
      </c>
      <c r="B52">
        <v>0.87546873735389985</v>
      </c>
      <c r="C52">
        <f t="shared" si="0"/>
        <v>39.774393875325728</v>
      </c>
      <c r="D52">
        <f t="shared" si="1"/>
        <v>-6.1743938753257268</v>
      </c>
      <c r="E52">
        <f t="shared" si="2"/>
        <v>38.123139727659847</v>
      </c>
      <c r="F52">
        <f t="shared" si="3"/>
        <v>0.18376172247993233</v>
      </c>
    </row>
    <row r="53" spans="1:6" x14ac:dyDescent="0.3">
      <c r="A53">
        <v>23.6523</v>
      </c>
      <c r="B53">
        <v>1.7749523509116738</v>
      </c>
      <c r="C53">
        <f t="shared" si="0"/>
        <v>25.170163775326426</v>
      </c>
      <c r="D53">
        <f t="shared" si="1"/>
        <v>-1.5178637753264255</v>
      </c>
      <c r="E53">
        <f t="shared" si="2"/>
        <v>2.3039104404481896</v>
      </c>
      <c r="F53">
        <f t="shared" si="3"/>
        <v>6.4174045455470521E-2</v>
      </c>
    </row>
    <row r="54" spans="1:6" x14ac:dyDescent="0.3">
      <c r="A54">
        <v>27.2408</v>
      </c>
      <c r="B54">
        <v>1.7749523509116738</v>
      </c>
      <c r="C54">
        <f t="shared" si="0"/>
        <v>25.170163775326426</v>
      </c>
      <c r="D54">
        <f t="shared" si="1"/>
        <v>2.0706362246735743</v>
      </c>
      <c r="E54">
        <f t="shared" si="2"/>
        <v>4.2875343749304333</v>
      </c>
      <c r="F54">
        <f t="shared" si="3"/>
        <v>7.6012313319490404E-2</v>
      </c>
    </row>
    <row r="55" spans="1:6" x14ac:dyDescent="0.3">
      <c r="A55">
        <v>24.6983</v>
      </c>
      <c r="B55">
        <v>1.7749523509116738</v>
      </c>
      <c r="C55">
        <f t="shared" si="0"/>
        <v>25.170163775326426</v>
      </c>
      <c r="D55">
        <f t="shared" si="1"/>
        <v>-0.47186377532642609</v>
      </c>
      <c r="E55">
        <f t="shared" si="2"/>
        <v>0.22265542246530792</v>
      </c>
      <c r="F55">
        <f t="shared" si="3"/>
        <v>1.9105111498622419E-2</v>
      </c>
    </row>
    <row r="56" spans="1:6" x14ac:dyDescent="0.3">
      <c r="A56">
        <v>26.1157</v>
      </c>
      <c r="B56">
        <v>1.4586150226995167</v>
      </c>
      <c r="C56">
        <f t="shared" si="0"/>
        <v>30.306291950197963</v>
      </c>
      <c r="D56">
        <f t="shared" si="1"/>
        <v>-4.1905919501979625</v>
      </c>
      <c r="E56">
        <f t="shared" si="2"/>
        <v>17.561060893063964</v>
      </c>
      <c r="F56">
        <f t="shared" si="3"/>
        <v>0.16046255509896201</v>
      </c>
    </row>
    <row r="57" spans="1:6" x14ac:dyDescent="0.3">
      <c r="A57">
        <v>32.880800000000001</v>
      </c>
      <c r="B57">
        <v>1.6094379124341003</v>
      </c>
      <c r="C57">
        <f t="shared" si="0"/>
        <v>27.857495604349683</v>
      </c>
      <c r="D57">
        <f t="shared" si="1"/>
        <v>5.0233043956503174</v>
      </c>
      <c r="E57">
        <f t="shared" si="2"/>
        <v>25.233587051359802</v>
      </c>
      <c r="F57">
        <f t="shared" si="3"/>
        <v>0.15277318056891309</v>
      </c>
    </row>
    <row r="58" spans="1:6" x14ac:dyDescent="0.3">
      <c r="A58">
        <v>30.802700000000002</v>
      </c>
      <c r="B58">
        <v>1.6094379124341003</v>
      </c>
      <c r="C58">
        <f t="shared" si="0"/>
        <v>27.857495604349683</v>
      </c>
      <c r="D58">
        <f t="shared" si="1"/>
        <v>2.9452043956503182</v>
      </c>
      <c r="E58">
        <f t="shared" si="2"/>
        <v>8.6742289321579555</v>
      </c>
      <c r="F58">
        <f t="shared" si="3"/>
        <v>9.5615137492827518E-2</v>
      </c>
    </row>
    <row r="59" spans="1:6" x14ac:dyDescent="0.3">
      <c r="A59">
        <v>31.6</v>
      </c>
      <c r="B59">
        <v>1.4586150226995167</v>
      </c>
      <c r="C59">
        <f t="shared" si="0"/>
        <v>30.306291950197963</v>
      </c>
      <c r="D59">
        <f t="shared" si="1"/>
        <v>1.2937080498020386</v>
      </c>
      <c r="E59">
        <f t="shared" si="2"/>
        <v>1.673680518122594</v>
      </c>
      <c r="F59">
        <f t="shared" si="3"/>
        <v>4.0940128158292358E-2</v>
      </c>
    </row>
    <row r="60" spans="1:6" x14ac:dyDescent="0.3">
      <c r="A60">
        <v>35.5</v>
      </c>
      <c r="B60">
        <v>1.2527629684953681</v>
      </c>
      <c r="C60">
        <f t="shared" si="0"/>
        <v>33.648554911792004</v>
      </c>
      <c r="D60">
        <f t="shared" si="1"/>
        <v>1.8514450882079956</v>
      </c>
      <c r="E60">
        <f t="shared" si="2"/>
        <v>3.4278489146495126</v>
      </c>
      <c r="F60">
        <f t="shared" si="3"/>
        <v>5.215338276642241E-2</v>
      </c>
    </row>
    <row r="61" spans="1:6" x14ac:dyDescent="0.3">
      <c r="A61">
        <v>51.655500000000004</v>
      </c>
      <c r="B61">
        <v>0.47000362924573563</v>
      </c>
      <c r="C61">
        <f t="shared" si="0"/>
        <v>46.357621904251218</v>
      </c>
      <c r="D61">
        <f t="shared" si="1"/>
        <v>5.2978780957487857</v>
      </c>
      <c r="E61">
        <f t="shared" si="2"/>
        <v>28.067512317414778</v>
      </c>
      <c r="F61">
        <f t="shared" si="3"/>
        <v>0.10256174261692919</v>
      </c>
    </row>
    <row r="62" spans="1:6" x14ac:dyDescent="0.3">
      <c r="A62">
        <v>52</v>
      </c>
      <c r="B62">
        <v>0.47000362924573563</v>
      </c>
      <c r="C62">
        <f t="shared" si="0"/>
        <v>46.357621904251218</v>
      </c>
      <c r="D62">
        <f t="shared" si="1"/>
        <v>5.6423780957487821</v>
      </c>
      <c r="E62">
        <f t="shared" si="2"/>
        <v>31.836430575385652</v>
      </c>
      <c r="F62">
        <f t="shared" si="3"/>
        <v>0.10850727107209196</v>
      </c>
    </row>
    <row r="63" spans="1:6" x14ac:dyDescent="0.3">
      <c r="A63">
        <v>47.202500000000001</v>
      </c>
      <c r="B63">
        <v>0.47000362924573563</v>
      </c>
      <c r="C63">
        <f t="shared" si="0"/>
        <v>46.357621904251218</v>
      </c>
      <c r="D63">
        <f t="shared" si="1"/>
        <v>0.8448780957487827</v>
      </c>
      <c r="E63">
        <f t="shared" si="2"/>
        <v>0.71381899667608928</v>
      </c>
      <c r="F63">
        <f t="shared" si="3"/>
        <v>1.7899011614825121E-2</v>
      </c>
    </row>
    <row r="64" spans="1:6" x14ac:dyDescent="0.3">
      <c r="A64">
        <v>47.7592</v>
      </c>
      <c r="B64">
        <v>0.47000362924573563</v>
      </c>
      <c r="C64">
        <f t="shared" si="0"/>
        <v>46.357621904251218</v>
      </c>
      <c r="D64">
        <f t="shared" si="1"/>
        <v>1.401578095748782</v>
      </c>
      <c r="E64">
        <f t="shared" si="2"/>
        <v>1.964421158482782</v>
      </c>
      <c r="F64">
        <f t="shared" si="3"/>
        <v>2.9346766607245976E-2</v>
      </c>
    </row>
    <row r="65" spans="1:6" x14ac:dyDescent="0.3">
      <c r="A65">
        <v>44.571399999999997</v>
      </c>
      <c r="B65">
        <v>0.47000362924573563</v>
      </c>
      <c r="C65">
        <f t="shared" si="0"/>
        <v>46.357621904251218</v>
      </c>
      <c r="D65">
        <f t="shared" si="1"/>
        <v>-1.7862219042512208</v>
      </c>
      <c r="E65">
        <f t="shared" si="2"/>
        <v>3.1905886912268575</v>
      </c>
      <c r="F65">
        <f t="shared" si="3"/>
        <v>4.007551713096786E-2</v>
      </c>
    </row>
    <row r="66" spans="1:6" x14ac:dyDescent="0.3">
      <c r="A66">
        <v>47.7592</v>
      </c>
      <c r="B66">
        <v>0.47000362924573563</v>
      </c>
      <c r="C66">
        <f t="shared" ref="C66:C129" si="4">$I$19+($I$20*B66)</f>
        <v>46.357621904251218</v>
      </c>
      <c r="D66">
        <f t="shared" si="1"/>
        <v>1.401578095748782</v>
      </c>
      <c r="E66">
        <f t="shared" si="2"/>
        <v>1.964421158482782</v>
      </c>
      <c r="F66">
        <f t="shared" si="3"/>
        <v>2.9346766607245976E-2</v>
      </c>
    </row>
    <row r="67" spans="1:6" x14ac:dyDescent="0.3">
      <c r="A67">
        <v>46.5047</v>
      </c>
      <c r="B67">
        <v>0.47000362924573563</v>
      </c>
      <c r="C67">
        <f t="shared" si="4"/>
        <v>46.357621904251218</v>
      </c>
      <c r="D67">
        <f t="shared" ref="D67:D130" si="5">A67-C67</f>
        <v>0.14707809574878183</v>
      </c>
      <c r="E67">
        <f t="shared" ref="E67:E130" si="6">D67^2</f>
        <v>2.1631966249087836E-2</v>
      </c>
      <c r="F67">
        <f t="shared" ref="F67:F130" si="7">ABS(D67)/A67</f>
        <v>3.1626501353364677E-3</v>
      </c>
    </row>
    <row r="68" spans="1:6" x14ac:dyDescent="0.3">
      <c r="A68">
        <v>36.262799999999999</v>
      </c>
      <c r="B68">
        <v>0.87546873735389985</v>
      </c>
      <c r="C68">
        <f t="shared" si="4"/>
        <v>39.774393875325728</v>
      </c>
      <c r="D68">
        <f t="shared" si="5"/>
        <v>-3.5115938753257296</v>
      </c>
      <c r="E68">
        <f t="shared" si="6"/>
        <v>12.331291545225175</v>
      </c>
      <c r="F68">
        <f t="shared" si="7"/>
        <v>9.6837361575105335E-2</v>
      </c>
    </row>
    <row r="69" spans="1:6" x14ac:dyDescent="0.3">
      <c r="A69">
        <v>33.200000000000003</v>
      </c>
      <c r="B69">
        <v>1.33500106673234</v>
      </c>
      <c r="C69">
        <f t="shared" si="4"/>
        <v>32.313317569458874</v>
      </c>
      <c r="D69">
        <f t="shared" si="5"/>
        <v>0.8866824305411285</v>
      </c>
      <c r="E69">
        <f t="shared" si="6"/>
        <v>0.78620573263032312</v>
      </c>
      <c r="F69">
        <f t="shared" si="7"/>
        <v>2.6707302124732785E-2</v>
      </c>
    </row>
    <row r="70" spans="1:6" x14ac:dyDescent="0.3">
      <c r="A70">
        <v>35.242699999999999</v>
      </c>
      <c r="B70">
        <v>1.2809338454620642</v>
      </c>
      <c r="C70">
        <f t="shared" si="4"/>
        <v>33.191165846400239</v>
      </c>
      <c r="D70">
        <f t="shared" si="5"/>
        <v>2.0515341535997607</v>
      </c>
      <c r="E70">
        <f t="shared" si="6"/>
        <v>4.2087923833862861</v>
      </c>
      <c r="F70">
        <f t="shared" si="7"/>
        <v>5.8211605626122875E-2</v>
      </c>
    </row>
    <row r="71" spans="1:6" x14ac:dyDescent="0.3">
      <c r="A71">
        <v>37.690800000000003</v>
      </c>
      <c r="B71">
        <v>1.2809338454620642</v>
      </c>
      <c r="C71">
        <f t="shared" si="4"/>
        <v>33.191165846400239</v>
      </c>
      <c r="D71">
        <f t="shared" si="5"/>
        <v>4.4996341535997644</v>
      </c>
      <c r="E71">
        <f t="shared" si="6"/>
        <v>20.246707516241468</v>
      </c>
      <c r="F71">
        <f t="shared" si="7"/>
        <v>0.11938282428602641</v>
      </c>
    </row>
    <row r="72" spans="1:6" x14ac:dyDescent="0.3">
      <c r="A72">
        <v>34.875399999999999</v>
      </c>
      <c r="B72">
        <v>1.2809338454620642</v>
      </c>
      <c r="C72">
        <f t="shared" si="4"/>
        <v>33.191165846400239</v>
      </c>
      <c r="D72">
        <f t="shared" si="5"/>
        <v>1.6842341535997605</v>
      </c>
      <c r="E72">
        <f t="shared" si="6"/>
        <v>2.8366446841519015</v>
      </c>
      <c r="F72">
        <f t="shared" si="7"/>
        <v>4.8292898535923903E-2</v>
      </c>
    </row>
    <row r="73" spans="1:6" x14ac:dyDescent="0.3">
      <c r="A73">
        <v>36.756300000000003</v>
      </c>
      <c r="B73">
        <v>1.2809338454620642</v>
      </c>
      <c r="C73">
        <f t="shared" si="4"/>
        <v>33.191165846400239</v>
      </c>
      <c r="D73">
        <f t="shared" si="5"/>
        <v>3.5651341535997645</v>
      </c>
      <c r="E73">
        <f t="shared" si="6"/>
        <v>12.710181533163508</v>
      </c>
      <c r="F73">
        <f t="shared" si="7"/>
        <v>9.6993825646209342E-2</v>
      </c>
    </row>
    <row r="74" spans="1:6" x14ac:dyDescent="0.3">
      <c r="A74">
        <v>34.875399999999999</v>
      </c>
      <c r="B74">
        <v>1.2809338454620642</v>
      </c>
      <c r="C74">
        <f t="shared" si="4"/>
        <v>33.191165846400239</v>
      </c>
      <c r="D74">
        <f t="shared" si="5"/>
        <v>1.6842341535997605</v>
      </c>
      <c r="E74">
        <f t="shared" si="6"/>
        <v>2.8366446841519015</v>
      </c>
      <c r="F74">
        <f t="shared" si="7"/>
        <v>4.8292898535923903E-2</v>
      </c>
    </row>
    <row r="75" spans="1:6" x14ac:dyDescent="0.3">
      <c r="A75">
        <v>36.439500000000002</v>
      </c>
      <c r="B75">
        <v>1.2809338454620642</v>
      </c>
      <c r="C75">
        <f t="shared" si="4"/>
        <v>33.191165846400239</v>
      </c>
      <c r="D75">
        <f t="shared" si="5"/>
        <v>3.2483341535997639</v>
      </c>
      <c r="E75">
        <f t="shared" si="6"/>
        <v>10.551674773442695</v>
      </c>
      <c r="F75">
        <f t="shared" si="7"/>
        <v>8.9143214193382558E-2</v>
      </c>
    </row>
    <row r="76" spans="1:6" x14ac:dyDescent="0.3">
      <c r="A76">
        <v>34.514800000000001</v>
      </c>
      <c r="B76">
        <v>1.33500106673234</v>
      </c>
      <c r="C76">
        <f t="shared" si="4"/>
        <v>32.313317569458874</v>
      </c>
      <c r="D76">
        <f t="shared" si="5"/>
        <v>2.2014824305411267</v>
      </c>
      <c r="E76">
        <f t="shared" si="6"/>
        <v>4.8465248919812671</v>
      </c>
      <c r="F76">
        <f t="shared" si="7"/>
        <v>6.3783722650605723E-2</v>
      </c>
    </row>
    <row r="77" spans="1:6" x14ac:dyDescent="0.3">
      <c r="A77">
        <v>34.514800000000001</v>
      </c>
      <c r="B77">
        <v>1.33500106673234</v>
      </c>
      <c r="C77">
        <f t="shared" si="4"/>
        <v>32.313317569458874</v>
      </c>
      <c r="D77">
        <f t="shared" si="5"/>
        <v>2.2014824305411267</v>
      </c>
      <c r="E77">
        <f t="shared" si="6"/>
        <v>4.8465248919812671</v>
      </c>
      <c r="F77">
        <f t="shared" si="7"/>
        <v>6.3783722650605723E-2</v>
      </c>
    </row>
    <row r="78" spans="1:6" x14ac:dyDescent="0.3">
      <c r="A78">
        <v>34.514800000000001</v>
      </c>
      <c r="B78">
        <v>1.33500106673234</v>
      </c>
      <c r="C78">
        <f t="shared" si="4"/>
        <v>32.313317569458874</v>
      </c>
      <c r="D78">
        <f t="shared" si="5"/>
        <v>2.2014824305411267</v>
      </c>
      <c r="E78">
        <f t="shared" si="6"/>
        <v>4.8465248919812671</v>
      </c>
      <c r="F78">
        <f t="shared" si="7"/>
        <v>6.3783722650605723E-2</v>
      </c>
    </row>
    <row r="79" spans="1:6" x14ac:dyDescent="0.3">
      <c r="A79">
        <v>37.690800000000003</v>
      </c>
      <c r="B79">
        <v>1.2809338454620642</v>
      </c>
      <c r="C79">
        <f t="shared" si="4"/>
        <v>33.191165846400239</v>
      </c>
      <c r="D79">
        <f t="shared" si="5"/>
        <v>4.4996341535997644</v>
      </c>
      <c r="E79">
        <f t="shared" si="6"/>
        <v>20.246707516241468</v>
      </c>
      <c r="F79">
        <f t="shared" si="7"/>
        <v>0.11938282428602641</v>
      </c>
    </row>
    <row r="80" spans="1:6" x14ac:dyDescent="0.3">
      <c r="A80">
        <v>35.359400000000001</v>
      </c>
      <c r="B80">
        <v>1.33500106673234</v>
      </c>
      <c r="C80">
        <f t="shared" si="4"/>
        <v>32.313317569458874</v>
      </c>
      <c r="D80">
        <f t="shared" si="5"/>
        <v>3.0460824305411265</v>
      </c>
      <c r="E80">
        <f t="shared" si="6"/>
        <v>9.2786181736513367</v>
      </c>
      <c r="F80">
        <f t="shared" si="7"/>
        <v>8.6146326876053503E-2</v>
      </c>
    </row>
    <row r="81" spans="1:6" x14ac:dyDescent="0.3">
      <c r="A81">
        <v>36.934699999999999</v>
      </c>
      <c r="B81">
        <v>1.33500106673234</v>
      </c>
      <c r="C81">
        <f t="shared" si="4"/>
        <v>32.313317569458874</v>
      </c>
      <c r="D81">
        <f t="shared" si="5"/>
        <v>4.6213824305411251</v>
      </c>
      <c r="E81">
        <f t="shared" si="6"/>
        <v>21.357175569314197</v>
      </c>
      <c r="F81">
        <f t="shared" si="7"/>
        <v>0.1251230531327214</v>
      </c>
    </row>
    <row r="82" spans="1:6" x14ac:dyDescent="0.3">
      <c r="A82">
        <v>36.934699999999999</v>
      </c>
      <c r="B82">
        <v>1.33500106673234</v>
      </c>
      <c r="C82">
        <f t="shared" si="4"/>
        <v>32.313317569458874</v>
      </c>
      <c r="D82">
        <f t="shared" si="5"/>
        <v>4.6213824305411251</v>
      </c>
      <c r="E82">
        <f t="shared" si="6"/>
        <v>21.357175569314197</v>
      </c>
      <c r="F82">
        <f t="shared" si="7"/>
        <v>0.1251230531327214</v>
      </c>
    </row>
    <row r="83" spans="1:6" x14ac:dyDescent="0.3">
      <c r="A83">
        <v>35.359400000000001</v>
      </c>
      <c r="B83">
        <v>1.33500106673234</v>
      </c>
      <c r="C83">
        <f t="shared" si="4"/>
        <v>32.313317569458874</v>
      </c>
      <c r="D83">
        <f t="shared" si="5"/>
        <v>3.0460824305411265</v>
      </c>
      <c r="E83">
        <f t="shared" si="6"/>
        <v>9.2786181736513367</v>
      </c>
      <c r="F83">
        <f t="shared" si="7"/>
        <v>8.6146326876053503E-2</v>
      </c>
    </row>
    <row r="84" spans="1:6" x14ac:dyDescent="0.3">
      <c r="A84">
        <v>33.164900000000003</v>
      </c>
      <c r="B84">
        <v>1.33500106673234</v>
      </c>
      <c r="C84">
        <f t="shared" si="4"/>
        <v>32.313317569458874</v>
      </c>
      <c r="D84">
        <f t="shared" si="5"/>
        <v>0.85158243054112859</v>
      </c>
      <c r="E84">
        <f t="shared" si="6"/>
        <v>0.7251926360063361</v>
      </c>
      <c r="F84">
        <f t="shared" si="7"/>
        <v>2.5677219908431158E-2</v>
      </c>
    </row>
    <row r="85" spans="1:6" x14ac:dyDescent="0.3">
      <c r="A85">
        <v>33.235700000000001</v>
      </c>
      <c r="B85">
        <v>1.33500106673234</v>
      </c>
      <c r="C85">
        <f t="shared" si="4"/>
        <v>32.313317569458874</v>
      </c>
      <c r="D85">
        <f t="shared" si="5"/>
        <v>0.92238243054112701</v>
      </c>
      <c r="E85">
        <f t="shared" si="6"/>
        <v>0.85078934817095697</v>
      </c>
      <c r="F85">
        <f t="shared" si="7"/>
        <v>2.7752760752477817E-2</v>
      </c>
    </row>
    <row r="86" spans="1:6" x14ac:dyDescent="0.3">
      <c r="A86">
        <v>34.255000000000003</v>
      </c>
      <c r="B86">
        <v>1.33500106673234</v>
      </c>
      <c r="C86">
        <f t="shared" si="4"/>
        <v>32.313317569458874</v>
      </c>
      <c r="D86">
        <f t="shared" si="5"/>
        <v>1.9416824305411282</v>
      </c>
      <c r="E86">
        <f t="shared" si="6"/>
        <v>3.7701306610721033</v>
      </c>
      <c r="F86">
        <f t="shared" si="7"/>
        <v>5.6683182908805377E-2</v>
      </c>
    </row>
    <row r="87" spans="1:6" x14ac:dyDescent="0.3">
      <c r="A87">
        <v>39.726700000000001</v>
      </c>
      <c r="B87">
        <v>0.91629073187415511</v>
      </c>
      <c r="C87">
        <f t="shared" si="4"/>
        <v>39.111598253339196</v>
      </c>
      <c r="D87">
        <f t="shared" si="5"/>
        <v>0.6151017466608053</v>
      </c>
      <c r="E87">
        <f t="shared" si="6"/>
        <v>0.37835015874517353</v>
      </c>
      <c r="F87">
        <f t="shared" si="7"/>
        <v>1.5483333542952353E-2</v>
      </c>
    </row>
    <row r="88" spans="1:6" x14ac:dyDescent="0.3">
      <c r="A88">
        <v>26.620799999999999</v>
      </c>
      <c r="B88">
        <v>1.7749523509116738</v>
      </c>
      <c r="C88">
        <f t="shared" si="4"/>
        <v>25.170163775326426</v>
      </c>
      <c r="D88">
        <f t="shared" si="5"/>
        <v>1.4506362246735733</v>
      </c>
      <c r="E88">
        <f t="shared" si="6"/>
        <v>2.104345456335198</v>
      </c>
      <c r="F88">
        <f t="shared" si="7"/>
        <v>5.4492585672615904E-2</v>
      </c>
    </row>
    <row r="89" spans="1:6" x14ac:dyDescent="0.3">
      <c r="A89">
        <v>42.774299999999997</v>
      </c>
      <c r="B89">
        <v>0.69314718055994529</v>
      </c>
      <c r="C89">
        <f t="shared" si="4"/>
        <v>42.734610078795214</v>
      </c>
      <c r="D89">
        <f t="shared" si="5"/>
        <v>3.9689921204782763E-2</v>
      </c>
      <c r="E89">
        <f t="shared" si="6"/>
        <v>1.5752898452418645E-3</v>
      </c>
      <c r="F89">
        <f t="shared" si="7"/>
        <v>9.2789177624841941E-4</v>
      </c>
    </row>
    <row r="90" spans="1:6" x14ac:dyDescent="0.3">
      <c r="A90">
        <v>37.798900000000003</v>
      </c>
      <c r="B90">
        <v>0.69314718055994529</v>
      </c>
      <c r="C90">
        <f t="shared" si="4"/>
        <v>42.734610078795214</v>
      </c>
      <c r="D90">
        <f t="shared" si="5"/>
        <v>-4.9357100787952106</v>
      </c>
      <c r="E90">
        <f t="shared" si="6"/>
        <v>24.361233981920623</v>
      </c>
      <c r="F90">
        <f t="shared" si="7"/>
        <v>0.13057814060184847</v>
      </c>
    </row>
    <row r="91" spans="1:6" x14ac:dyDescent="0.3">
      <c r="A91">
        <v>42.575000000000003</v>
      </c>
      <c r="B91">
        <v>0.69314718055994529</v>
      </c>
      <c r="C91">
        <f t="shared" si="4"/>
        <v>42.734610078795214</v>
      </c>
      <c r="D91">
        <f t="shared" si="5"/>
        <v>-0.15961007879521105</v>
      </c>
      <c r="E91">
        <f t="shared" si="6"/>
        <v>2.5475377253013482E-2</v>
      </c>
      <c r="F91">
        <f t="shared" si="7"/>
        <v>3.7489155324770648E-3</v>
      </c>
    </row>
    <row r="92" spans="1:6" x14ac:dyDescent="0.3">
      <c r="A92">
        <v>31</v>
      </c>
      <c r="B92">
        <v>1.4350845252893227</v>
      </c>
      <c r="C92">
        <f t="shared" si="4"/>
        <v>30.688338708322522</v>
      </c>
      <c r="D92">
        <f t="shared" si="5"/>
        <v>0.31166129167747769</v>
      </c>
      <c r="E92">
        <f t="shared" si="6"/>
        <v>9.7132760730073819E-2</v>
      </c>
      <c r="F92">
        <f t="shared" si="7"/>
        <v>1.0053590054112183E-2</v>
      </c>
    </row>
    <row r="93" spans="1:6" x14ac:dyDescent="0.3">
      <c r="A93">
        <v>34</v>
      </c>
      <c r="B93">
        <v>1.0986122886681098</v>
      </c>
      <c r="C93">
        <f t="shared" si="4"/>
        <v>36.15138204986971</v>
      </c>
      <c r="D93">
        <f t="shared" si="5"/>
        <v>-2.15138204986971</v>
      </c>
      <c r="E93">
        <f t="shared" si="6"/>
        <v>4.6284447245015956</v>
      </c>
      <c r="F93">
        <f t="shared" si="7"/>
        <v>6.3275942643226765E-2</v>
      </c>
    </row>
    <row r="94" spans="1:6" x14ac:dyDescent="0.3">
      <c r="A94">
        <v>39.7256</v>
      </c>
      <c r="B94">
        <v>0.69314718055994529</v>
      </c>
      <c r="C94">
        <f t="shared" si="4"/>
        <v>42.734610078795214</v>
      </c>
      <c r="D94">
        <f t="shared" si="5"/>
        <v>-3.0090100787952139</v>
      </c>
      <c r="E94">
        <f t="shared" si="6"/>
        <v>9.054141654291179</v>
      </c>
      <c r="F94">
        <f t="shared" si="7"/>
        <v>7.5744861721288387E-2</v>
      </c>
    </row>
    <row r="95" spans="1:6" x14ac:dyDescent="0.3">
      <c r="A95">
        <v>38.7896</v>
      </c>
      <c r="B95">
        <v>1.0986122886681098</v>
      </c>
      <c r="C95">
        <f t="shared" si="4"/>
        <v>36.15138204986971</v>
      </c>
      <c r="D95">
        <f t="shared" si="5"/>
        <v>2.63821795013029</v>
      </c>
      <c r="E95">
        <f t="shared" si="6"/>
        <v>6.9601939523896696</v>
      </c>
      <c r="F95">
        <f t="shared" si="7"/>
        <v>6.8013538426028891E-2</v>
      </c>
    </row>
    <row r="96" spans="1:6" x14ac:dyDescent="0.3">
      <c r="A96">
        <v>39.710299999999997</v>
      </c>
      <c r="B96">
        <v>1.0986122886681098</v>
      </c>
      <c r="C96">
        <f t="shared" si="4"/>
        <v>36.15138204986971</v>
      </c>
      <c r="D96">
        <f t="shared" si="5"/>
        <v>3.5589179501302866</v>
      </c>
      <c r="E96">
        <f t="shared" si="6"/>
        <v>12.66589697575956</v>
      </c>
      <c r="F96">
        <f t="shared" si="7"/>
        <v>8.9622036351533152E-2</v>
      </c>
    </row>
    <row r="97" spans="1:6" x14ac:dyDescent="0.3">
      <c r="A97">
        <v>38.7896</v>
      </c>
      <c r="B97">
        <v>1.0986122886681098</v>
      </c>
      <c r="C97">
        <f t="shared" si="4"/>
        <v>36.15138204986971</v>
      </c>
      <c r="D97">
        <f t="shared" si="5"/>
        <v>2.63821795013029</v>
      </c>
      <c r="E97">
        <f t="shared" si="6"/>
        <v>6.9601939523896696</v>
      </c>
      <c r="F97">
        <f t="shared" si="7"/>
        <v>6.8013538426028891E-2</v>
      </c>
    </row>
    <row r="98" spans="1:6" x14ac:dyDescent="0.3">
      <c r="A98">
        <v>35.5</v>
      </c>
      <c r="B98">
        <v>1.0986122886681098</v>
      </c>
      <c r="C98">
        <f t="shared" si="4"/>
        <v>36.15138204986971</v>
      </c>
      <c r="D98">
        <f t="shared" si="5"/>
        <v>-0.65138204986971004</v>
      </c>
      <c r="E98">
        <f t="shared" si="6"/>
        <v>0.42429857489246542</v>
      </c>
      <c r="F98">
        <f t="shared" si="7"/>
        <v>1.8348790137174931E-2</v>
      </c>
    </row>
    <row r="99" spans="1:6" x14ac:dyDescent="0.3">
      <c r="A99">
        <v>35.267800000000001</v>
      </c>
      <c r="B99">
        <v>1.0986122886681098</v>
      </c>
      <c r="C99">
        <f t="shared" si="4"/>
        <v>36.15138204986971</v>
      </c>
      <c r="D99">
        <f t="shared" si="5"/>
        <v>-0.8835820498697089</v>
      </c>
      <c r="E99">
        <f t="shared" si="6"/>
        <v>0.78071723885195676</v>
      </c>
      <c r="F99">
        <f t="shared" si="7"/>
        <v>2.5053506310847538E-2</v>
      </c>
    </row>
    <row r="100" spans="1:6" x14ac:dyDescent="0.3">
      <c r="A100">
        <v>36.154800000000002</v>
      </c>
      <c r="B100">
        <v>1.0986122886681098</v>
      </c>
      <c r="C100">
        <f t="shared" si="4"/>
        <v>36.15138204986971</v>
      </c>
      <c r="D100">
        <f t="shared" si="5"/>
        <v>3.4179501302915583E-3</v>
      </c>
      <c r="E100">
        <f t="shared" si="6"/>
        <v>1.168238309316008E-5</v>
      </c>
      <c r="F100">
        <f t="shared" si="7"/>
        <v>9.4536552001160511E-5</v>
      </c>
    </row>
    <row r="101" spans="1:6" x14ac:dyDescent="0.3">
      <c r="A101">
        <v>35.708100000000002</v>
      </c>
      <c r="B101">
        <v>1.0986122886681098</v>
      </c>
      <c r="C101">
        <f t="shared" si="4"/>
        <v>36.15138204986971</v>
      </c>
      <c r="D101">
        <f t="shared" si="5"/>
        <v>-0.44328204986970832</v>
      </c>
      <c r="E101">
        <f t="shared" si="6"/>
        <v>0.19649897573669056</v>
      </c>
      <c r="F101">
        <f t="shared" si="7"/>
        <v>1.2414047509380457E-2</v>
      </c>
    </row>
    <row r="102" spans="1:6" x14ac:dyDescent="0.3">
      <c r="A102">
        <v>39.710299999999997</v>
      </c>
      <c r="B102">
        <v>1.0986122886681098</v>
      </c>
      <c r="C102">
        <f t="shared" si="4"/>
        <v>36.15138204986971</v>
      </c>
      <c r="D102">
        <f t="shared" si="5"/>
        <v>3.5589179501302866</v>
      </c>
      <c r="E102">
        <f t="shared" si="6"/>
        <v>12.66589697575956</v>
      </c>
      <c r="F102">
        <f t="shared" si="7"/>
        <v>8.9622036351533152E-2</v>
      </c>
    </row>
    <row r="103" spans="1:6" x14ac:dyDescent="0.3">
      <c r="A103">
        <v>38.169600000000003</v>
      </c>
      <c r="B103">
        <v>1.0986122886681098</v>
      </c>
      <c r="C103">
        <f t="shared" si="4"/>
        <v>36.15138204986971</v>
      </c>
      <c r="D103">
        <f t="shared" si="5"/>
        <v>2.0182179501302926</v>
      </c>
      <c r="E103">
        <f t="shared" si="6"/>
        <v>4.0732036942281198</v>
      </c>
      <c r="F103">
        <f t="shared" si="7"/>
        <v>5.2875009173014451E-2</v>
      </c>
    </row>
    <row r="104" spans="1:6" x14ac:dyDescent="0.3">
      <c r="A104">
        <v>36.798000000000002</v>
      </c>
      <c r="B104">
        <v>1.0986122886681098</v>
      </c>
      <c r="C104">
        <f t="shared" si="4"/>
        <v>36.15138204986971</v>
      </c>
      <c r="D104">
        <f t="shared" si="5"/>
        <v>0.64661795013029177</v>
      </c>
      <c r="E104">
        <f t="shared" si="6"/>
        <v>0.41811477343070053</v>
      </c>
      <c r="F104">
        <f t="shared" si="7"/>
        <v>1.7572094954353273E-2</v>
      </c>
    </row>
    <row r="105" spans="1:6" x14ac:dyDescent="0.3">
      <c r="A105">
        <v>35.540399999999998</v>
      </c>
      <c r="B105">
        <v>1.0986122886681098</v>
      </c>
      <c r="C105">
        <f t="shared" si="4"/>
        <v>36.15138204986971</v>
      </c>
      <c r="D105">
        <f t="shared" si="5"/>
        <v>-0.61098204986971183</v>
      </c>
      <c r="E105">
        <f t="shared" si="6"/>
        <v>0.37329906526299506</v>
      </c>
      <c r="F105">
        <f t="shared" si="7"/>
        <v>1.7191197900690815E-2</v>
      </c>
    </row>
    <row r="106" spans="1:6" x14ac:dyDescent="0.3">
      <c r="A106">
        <v>35.460599999999999</v>
      </c>
      <c r="B106">
        <v>1.0986122886681098</v>
      </c>
      <c r="C106">
        <f t="shared" si="4"/>
        <v>36.15138204986971</v>
      </c>
      <c r="D106">
        <f t="shared" si="5"/>
        <v>-0.69078204986971059</v>
      </c>
      <c r="E106">
        <f t="shared" si="6"/>
        <v>0.47717984042219935</v>
      </c>
      <c r="F106">
        <f t="shared" si="7"/>
        <v>1.9480269647713537E-2</v>
      </c>
    </row>
    <row r="107" spans="1:6" x14ac:dyDescent="0.3">
      <c r="A107">
        <v>36.154800000000002</v>
      </c>
      <c r="B107">
        <v>1.0986122886681098</v>
      </c>
      <c r="C107">
        <f t="shared" si="4"/>
        <v>36.15138204986971</v>
      </c>
      <c r="D107">
        <f t="shared" si="5"/>
        <v>3.4179501302915583E-3</v>
      </c>
      <c r="E107">
        <f t="shared" si="6"/>
        <v>1.168238309316008E-5</v>
      </c>
      <c r="F107">
        <f t="shared" si="7"/>
        <v>9.4536552001160511E-5</v>
      </c>
    </row>
    <row r="108" spans="1:6" x14ac:dyDescent="0.3">
      <c r="A108">
        <v>35.708100000000002</v>
      </c>
      <c r="B108">
        <v>1.0986122886681098</v>
      </c>
      <c r="C108">
        <f t="shared" si="4"/>
        <v>36.15138204986971</v>
      </c>
      <c r="D108">
        <f t="shared" si="5"/>
        <v>-0.44328204986970832</v>
      </c>
      <c r="E108">
        <f t="shared" si="6"/>
        <v>0.19649897573669056</v>
      </c>
      <c r="F108">
        <f t="shared" si="7"/>
        <v>1.2414047509380457E-2</v>
      </c>
    </row>
    <row r="109" spans="1:6" x14ac:dyDescent="0.3">
      <c r="A109">
        <v>36.154800000000002</v>
      </c>
      <c r="B109">
        <v>1.0986122886681098</v>
      </c>
      <c r="C109">
        <f t="shared" si="4"/>
        <v>36.15138204986971</v>
      </c>
      <c r="D109">
        <f t="shared" si="5"/>
        <v>3.4179501302915583E-3</v>
      </c>
      <c r="E109">
        <f t="shared" si="6"/>
        <v>1.168238309316008E-5</v>
      </c>
      <c r="F109">
        <f t="shared" si="7"/>
        <v>9.4536552001160511E-5</v>
      </c>
    </row>
    <row r="110" spans="1:6" x14ac:dyDescent="0.3">
      <c r="A110">
        <v>35.708100000000002</v>
      </c>
      <c r="B110">
        <v>1.0986122886681098</v>
      </c>
      <c r="C110">
        <f t="shared" si="4"/>
        <v>36.15138204986971</v>
      </c>
      <c r="D110">
        <f t="shared" si="5"/>
        <v>-0.44328204986970832</v>
      </c>
      <c r="E110">
        <f t="shared" si="6"/>
        <v>0.19649897573669056</v>
      </c>
      <c r="F110">
        <f t="shared" si="7"/>
        <v>1.2414047509380457E-2</v>
      </c>
    </row>
    <row r="111" spans="1:6" x14ac:dyDescent="0.3">
      <c r="A111">
        <v>34.7288</v>
      </c>
      <c r="B111">
        <v>1.0986122886681098</v>
      </c>
      <c r="C111">
        <f t="shared" si="4"/>
        <v>36.15138204986971</v>
      </c>
      <c r="D111">
        <f t="shared" si="5"/>
        <v>-1.4225820498697104</v>
      </c>
      <c r="E111">
        <f t="shared" si="6"/>
        <v>2.0237396886115073</v>
      </c>
      <c r="F111">
        <f t="shared" si="7"/>
        <v>4.0962603080720049E-2</v>
      </c>
    </row>
    <row r="112" spans="1:6" x14ac:dyDescent="0.3">
      <c r="A112">
        <v>34.285299999999999</v>
      </c>
      <c r="B112">
        <v>1.0986122886681098</v>
      </c>
      <c r="C112">
        <f t="shared" si="4"/>
        <v>36.15138204986971</v>
      </c>
      <c r="D112">
        <f t="shared" si="5"/>
        <v>-1.8660820498697106</v>
      </c>
      <c r="E112">
        <f t="shared" si="6"/>
        <v>3.4822622168459412</v>
      </c>
      <c r="F112">
        <f t="shared" si="7"/>
        <v>5.4428050793480315E-2</v>
      </c>
    </row>
    <row r="113" spans="1:6" x14ac:dyDescent="0.3">
      <c r="A113">
        <v>30.537500000000001</v>
      </c>
      <c r="B113">
        <v>1.5686159179138452</v>
      </c>
      <c r="C113">
        <f t="shared" si="4"/>
        <v>28.520291226336212</v>
      </c>
      <c r="D113">
        <f t="shared" si="5"/>
        <v>2.0172087736637891</v>
      </c>
      <c r="E113">
        <f t="shared" si="6"/>
        <v>4.069131236546168</v>
      </c>
      <c r="F113">
        <f t="shared" si="7"/>
        <v>6.6056775232543233E-2</v>
      </c>
    </row>
    <row r="114" spans="1:6" x14ac:dyDescent="0.3">
      <c r="A114">
        <v>28.8</v>
      </c>
      <c r="B114">
        <v>1.5686159179138452</v>
      </c>
      <c r="C114">
        <f t="shared" si="4"/>
        <v>28.520291226336212</v>
      </c>
      <c r="D114">
        <f t="shared" si="5"/>
        <v>0.27970877366378843</v>
      </c>
      <c r="E114">
        <f t="shared" si="6"/>
        <v>7.8236998064500421E-2</v>
      </c>
      <c r="F114">
        <f t="shared" si="7"/>
        <v>9.7121101966593203E-3</v>
      </c>
    </row>
    <row r="115" spans="1:6" x14ac:dyDescent="0.3">
      <c r="A115">
        <v>31.8</v>
      </c>
      <c r="B115">
        <v>1.5686159179138452</v>
      </c>
      <c r="C115">
        <f t="shared" si="4"/>
        <v>28.520291226336212</v>
      </c>
      <c r="D115">
        <f t="shared" si="5"/>
        <v>3.2797087736637884</v>
      </c>
      <c r="E115">
        <f t="shared" si="6"/>
        <v>10.756489640047231</v>
      </c>
      <c r="F115">
        <f t="shared" si="7"/>
        <v>0.10313549602716315</v>
      </c>
    </row>
    <row r="116" spans="1:6" x14ac:dyDescent="0.3">
      <c r="A116">
        <v>27.3704</v>
      </c>
      <c r="B116">
        <v>1.3862943611198906</v>
      </c>
      <c r="C116">
        <f t="shared" si="4"/>
        <v>31.480507429805698</v>
      </c>
      <c r="D116">
        <f t="shared" si="5"/>
        <v>-4.1101074298056979</v>
      </c>
      <c r="E116">
        <f t="shared" si="6"/>
        <v>16.892983084543999</v>
      </c>
      <c r="F116">
        <f t="shared" si="7"/>
        <v>0.15016614407555964</v>
      </c>
    </row>
    <row r="117" spans="1:6" x14ac:dyDescent="0.3">
      <c r="A117">
        <v>23.618200000000002</v>
      </c>
      <c r="B117">
        <v>1.6094379124341003</v>
      </c>
      <c r="C117">
        <f t="shared" si="4"/>
        <v>27.857495604349683</v>
      </c>
      <c r="D117">
        <f t="shared" si="5"/>
        <v>-4.2392956043496817</v>
      </c>
      <c r="E117">
        <f t="shared" si="6"/>
        <v>17.971627221058533</v>
      </c>
      <c r="F117">
        <f t="shared" si="7"/>
        <v>0.17949274730291392</v>
      </c>
    </row>
    <row r="118" spans="1:6" x14ac:dyDescent="0.3">
      <c r="A118">
        <v>23.7</v>
      </c>
      <c r="B118">
        <v>1.6094379124341003</v>
      </c>
      <c r="C118">
        <f t="shared" si="4"/>
        <v>27.857495604349683</v>
      </c>
      <c r="D118">
        <f t="shared" si="5"/>
        <v>-4.157495604349684</v>
      </c>
      <c r="E118">
        <f t="shared" si="6"/>
        <v>17.284769700186946</v>
      </c>
      <c r="F118">
        <f t="shared" si="7"/>
        <v>0.17542175545779257</v>
      </c>
    </row>
    <row r="119" spans="1:6" x14ac:dyDescent="0.3">
      <c r="A119">
        <v>47.9</v>
      </c>
      <c r="B119">
        <v>0.47000362924573563</v>
      </c>
      <c r="C119">
        <f t="shared" si="4"/>
        <v>46.357621904251218</v>
      </c>
      <c r="D119">
        <f t="shared" si="5"/>
        <v>1.5423780957487807</v>
      </c>
      <c r="E119">
        <f t="shared" si="6"/>
        <v>2.3789301902456348</v>
      </c>
      <c r="F119">
        <f t="shared" si="7"/>
        <v>3.2199960245277263E-2</v>
      </c>
    </row>
    <row r="120" spans="1:6" x14ac:dyDescent="0.3">
      <c r="A120">
        <v>48.9</v>
      </c>
      <c r="B120">
        <v>0.47000362924573563</v>
      </c>
      <c r="C120">
        <f t="shared" si="4"/>
        <v>46.357621904251218</v>
      </c>
      <c r="D120">
        <f t="shared" si="5"/>
        <v>2.5423780957487807</v>
      </c>
      <c r="E120">
        <f t="shared" si="6"/>
        <v>6.4636863817431962</v>
      </c>
      <c r="F120">
        <f t="shared" si="7"/>
        <v>5.1991372101202062E-2</v>
      </c>
    </row>
    <row r="121" spans="1:6" x14ac:dyDescent="0.3">
      <c r="A121">
        <v>51.9</v>
      </c>
      <c r="B121">
        <v>0.78845736036427028</v>
      </c>
      <c r="C121">
        <f t="shared" si="4"/>
        <v>41.187131307915671</v>
      </c>
      <c r="D121">
        <f t="shared" si="5"/>
        <v>10.712868692084328</v>
      </c>
      <c r="E121">
        <f t="shared" si="6"/>
        <v>114.76555561384058</v>
      </c>
      <c r="F121">
        <f t="shared" si="7"/>
        <v>0.20641365495345526</v>
      </c>
    </row>
    <row r="122" spans="1:6" x14ac:dyDescent="0.3">
      <c r="A122">
        <v>46.8</v>
      </c>
      <c r="B122">
        <v>0.78845736036427028</v>
      </c>
      <c r="C122">
        <f t="shared" si="4"/>
        <v>41.187131307915671</v>
      </c>
      <c r="D122">
        <f t="shared" si="5"/>
        <v>5.6128686920843265</v>
      </c>
      <c r="E122">
        <f t="shared" si="6"/>
        <v>31.504294954580416</v>
      </c>
      <c r="F122">
        <f t="shared" si="7"/>
        <v>0.11993309171120356</v>
      </c>
    </row>
    <row r="123" spans="1:6" x14ac:dyDescent="0.3">
      <c r="A123">
        <v>41.9</v>
      </c>
      <c r="B123">
        <v>0.69314718055994529</v>
      </c>
      <c r="C123">
        <f t="shared" si="4"/>
        <v>42.734610078795214</v>
      </c>
      <c r="D123">
        <f t="shared" si="5"/>
        <v>-0.83461007879521532</v>
      </c>
      <c r="E123">
        <f t="shared" si="6"/>
        <v>0.69657398362655554</v>
      </c>
      <c r="F123">
        <f t="shared" si="7"/>
        <v>1.9919094959313016E-2</v>
      </c>
    </row>
    <row r="124" spans="1:6" x14ac:dyDescent="0.3">
      <c r="A124">
        <v>36.392600000000002</v>
      </c>
      <c r="B124">
        <v>1.3862943611198906</v>
      </c>
      <c r="C124">
        <f t="shared" si="4"/>
        <v>31.480507429805698</v>
      </c>
      <c r="D124">
        <f t="shared" si="5"/>
        <v>4.9120925701943037</v>
      </c>
      <c r="E124">
        <f t="shared" si="6"/>
        <v>24.128653418158081</v>
      </c>
      <c r="F124">
        <f t="shared" si="7"/>
        <v>0.13497503806252653</v>
      </c>
    </row>
    <row r="125" spans="1:6" x14ac:dyDescent="0.3">
      <c r="A125">
        <v>30.4</v>
      </c>
      <c r="B125">
        <v>1.6863989535702288</v>
      </c>
      <c r="C125">
        <f t="shared" si="4"/>
        <v>26.607937817474738</v>
      </c>
      <c r="D125">
        <f t="shared" si="5"/>
        <v>3.7920621825252603</v>
      </c>
      <c r="E125">
        <f t="shared" si="6"/>
        <v>14.379735596138241</v>
      </c>
      <c r="F125">
        <f t="shared" si="7"/>
        <v>0.12473888758306778</v>
      </c>
    </row>
    <row r="126" spans="1:6" x14ac:dyDescent="0.3">
      <c r="A126">
        <v>48.6</v>
      </c>
      <c r="B126">
        <v>0.58778666490211906</v>
      </c>
      <c r="C126">
        <f t="shared" si="4"/>
        <v>44.445268495389747</v>
      </c>
      <c r="D126">
        <f t="shared" si="5"/>
        <v>4.154731504610254</v>
      </c>
      <c r="E126">
        <f t="shared" si="6"/>
        <v>17.261793875400986</v>
      </c>
      <c r="F126">
        <f t="shared" si="7"/>
        <v>8.548830256399699E-2</v>
      </c>
    </row>
    <row r="127" spans="1:6" x14ac:dyDescent="0.3">
      <c r="A127">
        <v>51.191499999999998</v>
      </c>
      <c r="B127">
        <v>0.58778666490211906</v>
      </c>
      <c r="C127">
        <f t="shared" si="4"/>
        <v>44.445268495389747</v>
      </c>
      <c r="D127">
        <f t="shared" si="5"/>
        <v>6.7462315046102503</v>
      </c>
      <c r="E127">
        <f t="shared" si="6"/>
        <v>45.511639513795885</v>
      </c>
      <c r="F127">
        <f t="shared" si="7"/>
        <v>0.13178421231279119</v>
      </c>
    </row>
    <row r="128" spans="1:6" x14ac:dyDescent="0.3">
      <c r="A128">
        <v>41.799799999999998</v>
      </c>
      <c r="B128">
        <v>0.69314718055994529</v>
      </c>
      <c r="C128">
        <f t="shared" si="4"/>
        <v>42.734610078795214</v>
      </c>
      <c r="D128">
        <f t="shared" si="5"/>
        <v>-0.93481007879521627</v>
      </c>
      <c r="E128">
        <f t="shared" si="6"/>
        <v>0.87386988341711846</v>
      </c>
      <c r="F128">
        <f t="shared" si="7"/>
        <v>2.2363984487849615E-2</v>
      </c>
    </row>
    <row r="129" spans="1:6" x14ac:dyDescent="0.3">
      <c r="A129">
        <v>36.4</v>
      </c>
      <c r="B129">
        <v>1.33500106673234</v>
      </c>
      <c r="C129">
        <f t="shared" si="4"/>
        <v>32.313317569458874</v>
      </c>
      <c r="D129">
        <f t="shared" si="5"/>
        <v>4.0866824305411242</v>
      </c>
      <c r="E129">
        <f t="shared" si="6"/>
        <v>16.700973288093511</v>
      </c>
      <c r="F129">
        <f t="shared" si="7"/>
        <v>0.11227149534453638</v>
      </c>
    </row>
    <row r="130" spans="1:6" x14ac:dyDescent="0.3">
      <c r="A130">
        <v>35.2288</v>
      </c>
      <c r="B130">
        <v>1.3083328196501789</v>
      </c>
      <c r="C130">
        <f t="shared" ref="C130:C193" si="8">$I$19+($I$20*B130)</f>
        <v>32.746309578297172</v>
      </c>
      <c r="D130">
        <f t="shared" si="5"/>
        <v>2.4824904217028276</v>
      </c>
      <c r="E130">
        <f t="shared" si="6"/>
        <v>6.1627586938462828</v>
      </c>
      <c r="F130">
        <f t="shared" si="7"/>
        <v>7.0467640728688677E-2</v>
      </c>
    </row>
    <row r="131" spans="1:6" x14ac:dyDescent="0.3">
      <c r="A131">
        <v>34.730499999999999</v>
      </c>
      <c r="B131">
        <v>1.3083328196501789</v>
      </c>
      <c r="C131">
        <f t="shared" si="8"/>
        <v>32.746309578297172</v>
      </c>
      <c r="D131">
        <f t="shared" ref="D131:D194" si="9">A131-C131</f>
        <v>1.9841904217028272</v>
      </c>
      <c r="E131">
        <f t="shared" ref="E131:E194" si="10">D131^2</f>
        <v>3.9370116295772433</v>
      </c>
      <c r="F131">
        <f t="shared" ref="F131:F194" si="11">ABS(D131)/A131</f>
        <v>5.713106409936014E-2</v>
      </c>
    </row>
    <row r="132" spans="1:6" x14ac:dyDescent="0.3">
      <c r="A132">
        <v>35.161999999999999</v>
      </c>
      <c r="B132">
        <v>1.3083328196501789</v>
      </c>
      <c r="C132">
        <f t="shared" si="8"/>
        <v>32.746309578297172</v>
      </c>
      <c r="D132">
        <f t="shared" si="9"/>
        <v>2.415690421702827</v>
      </c>
      <c r="E132">
        <f t="shared" si="10"/>
        <v>5.8355602135067821</v>
      </c>
      <c r="F132">
        <f t="shared" si="11"/>
        <v>6.8701735444594361E-2</v>
      </c>
    </row>
    <row r="133" spans="1:6" x14ac:dyDescent="0.3">
      <c r="A133">
        <v>36.290100000000002</v>
      </c>
      <c r="B133">
        <v>0.91629073187415511</v>
      </c>
      <c r="C133">
        <f t="shared" si="8"/>
        <v>39.111598253339196</v>
      </c>
      <c r="D133">
        <f t="shared" si="9"/>
        <v>-2.8214982533391932</v>
      </c>
      <c r="E133">
        <f t="shared" si="10"/>
        <v>7.9608523935961184</v>
      </c>
      <c r="F133">
        <f t="shared" si="11"/>
        <v>7.7748428726820626E-2</v>
      </c>
    </row>
    <row r="134" spans="1:6" x14ac:dyDescent="0.3">
      <c r="A134">
        <v>40.8247</v>
      </c>
      <c r="B134">
        <v>0.91629073187415511</v>
      </c>
      <c r="C134">
        <f t="shared" si="8"/>
        <v>39.111598253339196</v>
      </c>
      <c r="D134">
        <f t="shared" si="9"/>
        <v>1.7131017466608043</v>
      </c>
      <c r="E134">
        <f t="shared" si="10"/>
        <v>2.9347175944122985</v>
      </c>
      <c r="F134">
        <f t="shared" si="11"/>
        <v>4.1962384210069009E-2</v>
      </c>
    </row>
    <row r="135" spans="1:6" x14ac:dyDescent="0.3">
      <c r="A135">
        <v>32.088799999999999</v>
      </c>
      <c r="B135">
        <v>1.6094379124341003</v>
      </c>
      <c r="C135">
        <f t="shared" si="8"/>
        <v>27.857495604349683</v>
      </c>
      <c r="D135">
        <f t="shared" si="9"/>
        <v>4.2313043956503158</v>
      </c>
      <c r="E135">
        <f t="shared" si="10"/>
        <v>17.903936888649685</v>
      </c>
      <c r="F135">
        <f t="shared" si="11"/>
        <v>0.1318623443584776</v>
      </c>
    </row>
    <row r="136" spans="1:6" x14ac:dyDescent="0.3">
      <c r="A136">
        <v>26.881699999999999</v>
      </c>
      <c r="B136">
        <v>1.4350845252893227</v>
      </c>
      <c r="C136">
        <f t="shared" si="8"/>
        <v>30.688338708322522</v>
      </c>
      <c r="D136">
        <f t="shared" si="9"/>
        <v>-3.8066387083225237</v>
      </c>
      <c r="E136">
        <f t="shared" si="10"/>
        <v>14.490498255699372</v>
      </c>
      <c r="F136">
        <f t="shared" si="11"/>
        <v>0.14160706757096925</v>
      </c>
    </row>
    <row r="137" spans="1:6" x14ac:dyDescent="0.3">
      <c r="A137">
        <v>26.560400000000001</v>
      </c>
      <c r="B137">
        <v>1.547562508716013</v>
      </c>
      <c r="C137">
        <f t="shared" si="8"/>
        <v>28.862119390496357</v>
      </c>
      <c r="D137">
        <f t="shared" si="9"/>
        <v>-2.3017193904963555</v>
      </c>
      <c r="E137">
        <f t="shared" si="10"/>
        <v>5.2979121525869148</v>
      </c>
      <c r="F137">
        <f t="shared" si="11"/>
        <v>8.6659816512415305E-2</v>
      </c>
    </row>
    <row r="138" spans="1:6" x14ac:dyDescent="0.3">
      <c r="A138">
        <v>30.2</v>
      </c>
      <c r="B138">
        <v>0.26236426446749106</v>
      </c>
      <c r="C138">
        <f t="shared" si="8"/>
        <v>49.728904065851602</v>
      </c>
      <c r="D138">
        <f t="shared" si="9"/>
        <v>-19.528904065851602</v>
      </c>
      <c r="E138">
        <f t="shared" si="10"/>
        <v>381.37809401323523</v>
      </c>
      <c r="F138">
        <f t="shared" si="11"/>
        <v>0.64665245251164249</v>
      </c>
    </row>
    <row r="139" spans="1:6" x14ac:dyDescent="0.3">
      <c r="A139">
        <v>32.1</v>
      </c>
      <c r="B139">
        <v>0.26236426446749106</v>
      </c>
      <c r="C139">
        <f t="shared" si="8"/>
        <v>49.728904065851602</v>
      </c>
      <c r="D139">
        <f t="shared" si="9"/>
        <v>-17.6289040658516</v>
      </c>
      <c r="E139">
        <f t="shared" si="10"/>
        <v>310.7782585629991</v>
      </c>
      <c r="F139">
        <f t="shared" si="11"/>
        <v>0.54918704254989403</v>
      </c>
    </row>
    <row r="140" spans="1:6" x14ac:dyDescent="0.3">
      <c r="A140">
        <v>31.7</v>
      </c>
      <c r="B140">
        <v>1.7047480922384253</v>
      </c>
      <c r="C140">
        <f t="shared" si="8"/>
        <v>26.310016833470147</v>
      </c>
      <c r="D140">
        <f t="shared" si="9"/>
        <v>5.3899831665298521</v>
      </c>
      <c r="E140">
        <f t="shared" si="10"/>
        <v>29.051918535475171</v>
      </c>
      <c r="F140">
        <f t="shared" si="11"/>
        <v>0.17003101471703003</v>
      </c>
    </row>
    <row r="141" spans="1:6" x14ac:dyDescent="0.3">
      <c r="A141">
        <v>51.655500000000004</v>
      </c>
      <c r="B141">
        <v>0.47000362924573563</v>
      </c>
      <c r="C141">
        <f t="shared" si="8"/>
        <v>46.357621904251218</v>
      </c>
      <c r="D141">
        <f t="shared" si="9"/>
        <v>5.2978780957487857</v>
      </c>
      <c r="E141">
        <f t="shared" si="10"/>
        <v>28.067512317414778</v>
      </c>
      <c r="F141">
        <f t="shared" si="11"/>
        <v>0.10256174261692919</v>
      </c>
    </row>
    <row r="142" spans="1:6" x14ac:dyDescent="0.3">
      <c r="A142">
        <v>47.202500000000001</v>
      </c>
      <c r="B142">
        <v>0.47000362924573563</v>
      </c>
      <c r="C142">
        <f t="shared" si="8"/>
        <v>46.357621904251218</v>
      </c>
      <c r="D142">
        <f t="shared" si="9"/>
        <v>0.8448780957487827</v>
      </c>
      <c r="E142">
        <f t="shared" si="10"/>
        <v>0.71381899667608928</v>
      </c>
      <c r="F142">
        <f t="shared" si="11"/>
        <v>1.7899011614825121E-2</v>
      </c>
    </row>
    <row r="143" spans="1:6" x14ac:dyDescent="0.3">
      <c r="A143">
        <v>44.571399999999997</v>
      </c>
      <c r="B143">
        <v>0.47000362924573563</v>
      </c>
      <c r="C143">
        <f t="shared" si="8"/>
        <v>46.357621904251218</v>
      </c>
      <c r="D143">
        <f t="shared" si="9"/>
        <v>-1.7862219042512208</v>
      </c>
      <c r="E143">
        <f t="shared" si="10"/>
        <v>3.1905886912268575</v>
      </c>
      <c r="F143">
        <f t="shared" si="11"/>
        <v>4.007551713096786E-2</v>
      </c>
    </row>
    <row r="144" spans="1:6" x14ac:dyDescent="0.3">
      <c r="A144">
        <v>47.7592</v>
      </c>
      <c r="B144">
        <v>0.47000362924573563</v>
      </c>
      <c r="C144">
        <f t="shared" si="8"/>
        <v>46.357621904251218</v>
      </c>
      <c r="D144">
        <f t="shared" si="9"/>
        <v>1.401578095748782</v>
      </c>
      <c r="E144">
        <f t="shared" si="10"/>
        <v>1.964421158482782</v>
      </c>
      <c r="F144">
        <f t="shared" si="11"/>
        <v>2.9346766607245976E-2</v>
      </c>
    </row>
    <row r="145" spans="1:6" x14ac:dyDescent="0.3">
      <c r="A145">
        <v>46.5047</v>
      </c>
      <c r="B145">
        <v>0.47000362924573563</v>
      </c>
      <c r="C145">
        <f t="shared" si="8"/>
        <v>46.357621904251218</v>
      </c>
      <c r="D145">
        <f t="shared" si="9"/>
        <v>0.14707809574878183</v>
      </c>
      <c r="E145">
        <f t="shared" si="10"/>
        <v>2.1631966249087836E-2</v>
      </c>
      <c r="F145">
        <f t="shared" si="11"/>
        <v>3.1626501353364677E-3</v>
      </c>
    </row>
    <row r="146" spans="1:6" x14ac:dyDescent="0.3">
      <c r="A146">
        <v>38.599499999999999</v>
      </c>
      <c r="B146">
        <v>0.87546873735389985</v>
      </c>
      <c r="C146">
        <f t="shared" si="8"/>
        <v>39.774393875325728</v>
      </c>
      <c r="D146">
        <f t="shared" si="9"/>
        <v>-1.1748938753257292</v>
      </c>
      <c r="E146">
        <f t="shared" si="10"/>
        <v>1.3803756182779101</v>
      </c>
      <c r="F146">
        <f t="shared" si="11"/>
        <v>3.0438059439260333E-2</v>
      </c>
    </row>
    <row r="147" spans="1:6" x14ac:dyDescent="0.3">
      <c r="A147">
        <v>37.490200000000002</v>
      </c>
      <c r="B147">
        <v>0.87546873735389985</v>
      </c>
      <c r="C147">
        <f t="shared" si="8"/>
        <v>39.774393875325728</v>
      </c>
      <c r="D147">
        <f t="shared" si="9"/>
        <v>-2.2841938753257267</v>
      </c>
      <c r="E147">
        <f t="shared" si="10"/>
        <v>5.217541660075562</v>
      </c>
      <c r="F147">
        <f t="shared" si="11"/>
        <v>6.0927759129738614E-2</v>
      </c>
    </row>
    <row r="148" spans="1:6" x14ac:dyDescent="0.3">
      <c r="A148">
        <v>34.6</v>
      </c>
      <c r="B148">
        <v>1.33500106673234</v>
      </c>
      <c r="C148">
        <f t="shared" si="8"/>
        <v>32.313317569458874</v>
      </c>
      <c r="D148">
        <f t="shared" si="9"/>
        <v>2.2866824305411271</v>
      </c>
      <c r="E148">
        <f t="shared" si="10"/>
        <v>5.2289165381454765</v>
      </c>
      <c r="F148">
        <f t="shared" si="11"/>
        <v>6.6089087587893849E-2</v>
      </c>
    </row>
    <row r="149" spans="1:6" x14ac:dyDescent="0.3">
      <c r="A149">
        <v>33.200000000000003</v>
      </c>
      <c r="B149">
        <v>1.33500106673234</v>
      </c>
      <c r="C149">
        <f t="shared" si="8"/>
        <v>32.313317569458874</v>
      </c>
      <c r="D149">
        <f t="shared" si="9"/>
        <v>0.8866824305411285</v>
      </c>
      <c r="E149">
        <f t="shared" si="10"/>
        <v>0.78620573263032312</v>
      </c>
      <c r="F149">
        <f t="shared" si="11"/>
        <v>2.6707302124732785E-2</v>
      </c>
    </row>
    <row r="150" spans="1:6" x14ac:dyDescent="0.3">
      <c r="A150">
        <v>44.736499999999999</v>
      </c>
      <c r="B150">
        <v>0.91629073187415511</v>
      </c>
      <c r="C150">
        <f t="shared" si="8"/>
        <v>39.111598253339196</v>
      </c>
      <c r="D150">
        <f t="shared" si="9"/>
        <v>5.6249017466608038</v>
      </c>
      <c r="E150">
        <f t="shared" si="10"/>
        <v>31.639519659587762</v>
      </c>
      <c r="F150">
        <f t="shared" si="11"/>
        <v>0.12573405936228368</v>
      </c>
    </row>
    <row r="151" spans="1:6" x14ac:dyDescent="0.3">
      <c r="A151">
        <v>43.8</v>
      </c>
      <c r="B151">
        <v>0.91629073187415511</v>
      </c>
      <c r="C151">
        <f t="shared" si="8"/>
        <v>39.111598253339196</v>
      </c>
      <c r="D151">
        <f t="shared" si="9"/>
        <v>4.6884017466608015</v>
      </c>
      <c r="E151">
        <f t="shared" si="10"/>
        <v>21.981110938092055</v>
      </c>
      <c r="F151">
        <f t="shared" si="11"/>
        <v>0.10704113576851146</v>
      </c>
    </row>
    <row r="152" spans="1:6" x14ac:dyDescent="0.3">
      <c r="A152">
        <v>37.962800000000001</v>
      </c>
      <c r="B152">
        <v>1.2527629684953681</v>
      </c>
      <c r="C152">
        <f t="shared" si="8"/>
        <v>33.648554911792004</v>
      </c>
      <c r="D152">
        <f t="shared" si="9"/>
        <v>4.314245088207997</v>
      </c>
      <c r="E152">
        <f t="shared" si="10"/>
        <v>18.612710681126828</v>
      </c>
      <c r="F152">
        <f t="shared" si="11"/>
        <v>0.11364401699052748</v>
      </c>
    </row>
    <row r="153" spans="1:6" x14ac:dyDescent="0.3">
      <c r="A153">
        <v>38.0169</v>
      </c>
      <c r="B153">
        <v>1.2527629684953681</v>
      </c>
      <c r="C153">
        <f t="shared" si="8"/>
        <v>33.648554911792004</v>
      </c>
      <c r="D153">
        <f t="shared" si="9"/>
        <v>4.3683450882079953</v>
      </c>
      <c r="E153">
        <f t="shared" si="10"/>
        <v>19.082438809670919</v>
      </c>
      <c r="F153">
        <f t="shared" si="11"/>
        <v>0.11490534704849673</v>
      </c>
    </row>
    <row r="154" spans="1:6" x14ac:dyDescent="0.3">
      <c r="A154">
        <v>46.8</v>
      </c>
      <c r="B154">
        <v>0.78845736036427028</v>
      </c>
      <c r="C154">
        <f t="shared" si="8"/>
        <v>41.187131307915671</v>
      </c>
      <c r="D154">
        <f t="shared" si="9"/>
        <v>5.6128686920843265</v>
      </c>
      <c r="E154">
        <f t="shared" si="10"/>
        <v>31.504294954580416</v>
      </c>
      <c r="F154">
        <f t="shared" si="11"/>
        <v>0.11993309171120356</v>
      </c>
    </row>
    <row r="155" spans="1:6" x14ac:dyDescent="0.3">
      <c r="A155">
        <v>46.8</v>
      </c>
      <c r="B155">
        <v>0.78845736036427028</v>
      </c>
      <c r="C155">
        <f t="shared" si="8"/>
        <v>41.187131307915671</v>
      </c>
      <c r="D155">
        <f t="shared" si="9"/>
        <v>5.6128686920843265</v>
      </c>
      <c r="E155">
        <f t="shared" si="10"/>
        <v>31.504294954580416</v>
      </c>
      <c r="F155">
        <f t="shared" si="11"/>
        <v>0.11993309171120356</v>
      </c>
    </row>
    <row r="156" spans="1:6" x14ac:dyDescent="0.3">
      <c r="A156">
        <v>51.9</v>
      </c>
      <c r="B156">
        <v>0.78845736036427028</v>
      </c>
      <c r="C156">
        <f t="shared" si="8"/>
        <v>41.187131307915671</v>
      </c>
      <c r="D156">
        <f t="shared" si="9"/>
        <v>10.712868692084328</v>
      </c>
      <c r="E156">
        <f t="shared" si="10"/>
        <v>114.76555561384058</v>
      </c>
      <c r="F156">
        <f t="shared" si="11"/>
        <v>0.20641365495345526</v>
      </c>
    </row>
    <row r="157" spans="1:6" x14ac:dyDescent="0.3">
      <c r="A157">
        <v>29.14</v>
      </c>
      <c r="B157">
        <v>1.5260563034950492</v>
      </c>
      <c r="C157">
        <f t="shared" si="8"/>
        <v>29.211299258690349</v>
      </c>
      <c r="D157">
        <f t="shared" si="9"/>
        <v>-7.1299258690348921E-2</v>
      </c>
      <c r="E157">
        <f t="shared" si="10"/>
        <v>5.0835842897932965E-3</v>
      </c>
      <c r="F157">
        <f t="shared" si="11"/>
        <v>2.44678307104835E-3</v>
      </c>
    </row>
    <row r="158" spans="1:6" x14ac:dyDescent="0.3">
      <c r="A158">
        <v>31.61</v>
      </c>
      <c r="B158">
        <v>1.5260563034950492</v>
      </c>
      <c r="C158">
        <f t="shared" si="8"/>
        <v>29.211299258690349</v>
      </c>
      <c r="D158">
        <f t="shared" si="9"/>
        <v>2.3987007413096499</v>
      </c>
      <c r="E158">
        <f t="shared" si="10"/>
        <v>5.753765246359464</v>
      </c>
      <c r="F158">
        <f t="shared" si="11"/>
        <v>7.5884237308119259E-2</v>
      </c>
    </row>
    <row r="159" spans="1:6" x14ac:dyDescent="0.3">
      <c r="A159">
        <v>41.2</v>
      </c>
      <c r="B159">
        <v>0.69314718055994529</v>
      </c>
      <c r="C159">
        <f t="shared" si="8"/>
        <v>42.734610078795214</v>
      </c>
      <c r="D159">
        <f t="shared" si="9"/>
        <v>-1.5346100787952111</v>
      </c>
      <c r="E159">
        <f t="shared" si="10"/>
        <v>2.3550280939398438</v>
      </c>
      <c r="F159">
        <f t="shared" si="11"/>
        <v>3.7247817446485705E-2</v>
      </c>
    </row>
    <row r="160" spans="1:6" x14ac:dyDescent="0.3">
      <c r="A160">
        <v>37.5</v>
      </c>
      <c r="B160">
        <v>0.69314718055994529</v>
      </c>
      <c r="C160">
        <f t="shared" si="8"/>
        <v>42.734610078795214</v>
      </c>
      <c r="D160">
        <f t="shared" si="9"/>
        <v>-5.2346100787952139</v>
      </c>
      <c r="E160">
        <f t="shared" si="10"/>
        <v>27.401142677024435</v>
      </c>
      <c r="F160">
        <f t="shared" si="11"/>
        <v>0.13958960210120572</v>
      </c>
    </row>
    <row r="161" spans="1:6" x14ac:dyDescent="0.3">
      <c r="A161">
        <v>42.1</v>
      </c>
      <c r="B161">
        <v>0.47000362924573563</v>
      </c>
      <c r="C161">
        <f t="shared" si="8"/>
        <v>46.357621904251218</v>
      </c>
      <c r="D161">
        <f t="shared" si="9"/>
        <v>-4.2576219042512164</v>
      </c>
      <c r="E161">
        <f t="shared" si="10"/>
        <v>18.127344279559754</v>
      </c>
      <c r="F161">
        <f t="shared" si="11"/>
        <v>0.10113116162116903</v>
      </c>
    </row>
    <row r="162" spans="1:6" x14ac:dyDescent="0.3">
      <c r="A162">
        <v>47.2</v>
      </c>
      <c r="B162">
        <v>0.58778666490211906</v>
      </c>
      <c r="C162">
        <f t="shared" si="8"/>
        <v>44.445268495389747</v>
      </c>
      <c r="D162">
        <f t="shared" si="9"/>
        <v>2.7547315046102554</v>
      </c>
      <c r="E162">
        <f t="shared" si="10"/>
        <v>7.5885456624922814</v>
      </c>
      <c r="F162">
        <f t="shared" si="11"/>
        <v>5.8362955606149472E-2</v>
      </c>
    </row>
    <row r="163" spans="1:6" x14ac:dyDescent="0.3">
      <c r="A163">
        <v>46.9</v>
      </c>
      <c r="B163">
        <v>0.58778666490211906</v>
      </c>
      <c r="C163">
        <f t="shared" si="8"/>
        <v>44.445268495389747</v>
      </c>
      <c r="D163">
        <f t="shared" si="9"/>
        <v>2.4547315046102511</v>
      </c>
      <c r="E163">
        <f t="shared" si="10"/>
        <v>6.0257067597261074</v>
      </c>
      <c r="F163">
        <f t="shared" si="11"/>
        <v>5.2339690929856103E-2</v>
      </c>
    </row>
    <row r="164" spans="1:6" x14ac:dyDescent="0.3">
      <c r="A164">
        <v>50.672499999999999</v>
      </c>
      <c r="B164">
        <v>0.40546510810816438</v>
      </c>
      <c r="C164">
        <f t="shared" si="8"/>
        <v>47.405484698859226</v>
      </c>
      <c r="D164">
        <f t="shared" si="9"/>
        <v>3.2670153011407734</v>
      </c>
      <c r="E164">
        <f t="shared" si="10"/>
        <v>10.673388977887939</v>
      </c>
      <c r="F164">
        <f t="shared" si="11"/>
        <v>6.4473142259426186E-2</v>
      </c>
    </row>
    <row r="165" spans="1:6" x14ac:dyDescent="0.3">
      <c r="A165">
        <v>41.521000000000001</v>
      </c>
      <c r="B165">
        <v>0.69314718055994529</v>
      </c>
      <c r="C165">
        <f t="shared" si="8"/>
        <v>42.734610078795214</v>
      </c>
      <c r="D165">
        <f t="shared" si="9"/>
        <v>-1.2136100787952131</v>
      </c>
      <c r="E165">
        <f t="shared" si="10"/>
        <v>1.4728494233533234</v>
      </c>
      <c r="F165">
        <f t="shared" si="11"/>
        <v>2.9228825866313746E-2</v>
      </c>
    </row>
    <row r="166" spans="1:6" x14ac:dyDescent="0.3">
      <c r="A166">
        <v>41.315600000000003</v>
      </c>
      <c r="B166">
        <v>0.69314718055994529</v>
      </c>
      <c r="C166">
        <f t="shared" si="8"/>
        <v>42.734610078795214</v>
      </c>
      <c r="D166">
        <f t="shared" si="9"/>
        <v>-1.4190100787952105</v>
      </c>
      <c r="E166">
        <f t="shared" si="10"/>
        <v>2.0135896037223895</v>
      </c>
      <c r="F166">
        <f t="shared" si="11"/>
        <v>3.4345624383893984E-2</v>
      </c>
    </row>
    <row r="167" spans="1:6" x14ac:dyDescent="0.3">
      <c r="A167">
        <v>40.799999999999997</v>
      </c>
      <c r="B167">
        <v>0.91629073187415511</v>
      </c>
      <c r="C167">
        <f t="shared" si="8"/>
        <v>39.111598253339196</v>
      </c>
      <c r="D167">
        <f t="shared" si="9"/>
        <v>1.6884017466608015</v>
      </c>
      <c r="E167">
        <f t="shared" si="10"/>
        <v>2.8507004581272453</v>
      </c>
      <c r="F167">
        <f t="shared" si="11"/>
        <v>4.1382395751490234E-2</v>
      </c>
    </row>
    <row r="168" spans="1:6" x14ac:dyDescent="0.3">
      <c r="A168">
        <v>39.375300000000003</v>
      </c>
      <c r="B168">
        <v>0.91629073187415511</v>
      </c>
      <c r="C168">
        <f t="shared" si="8"/>
        <v>39.111598253339196</v>
      </c>
      <c r="D168">
        <f t="shared" si="9"/>
        <v>0.26370174666080715</v>
      </c>
      <c r="E168">
        <f t="shared" si="10"/>
        <v>6.9538611191960517E-2</v>
      </c>
      <c r="F168">
        <f t="shared" si="11"/>
        <v>6.697136190982853E-3</v>
      </c>
    </row>
    <row r="169" spans="1:6" x14ac:dyDescent="0.3">
      <c r="A169">
        <v>39.299999999999997</v>
      </c>
      <c r="B169">
        <v>0.87546873735389985</v>
      </c>
      <c r="C169">
        <f t="shared" si="8"/>
        <v>39.774393875325728</v>
      </c>
      <c r="D169">
        <f t="shared" si="9"/>
        <v>-0.47439387532573107</v>
      </c>
      <c r="E169">
        <f t="shared" si="10"/>
        <v>0.22504954894656529</v>
      </c>
      <c r="F169">
        <f t="shared" si="11"/>
        <v>1.2071090975209442E-2</v>
      </c>
    </row>
    <row r="170" spans="1:6" x14ac:dyDescent="0.3">
      <c r="A170">
        <v>42.3</v>
      </c>
      <c r="B170">
        <v>0.87546873735389985</v>
      </c>
      <c r="C170">
        <f t="shared" si="8"/>
        <v>39.774393875325728</v>
      </c>
      <c r="D170">
        <f t="shared" si="9"/>
        <v>2.5256061246742689</v>
      </c>
      <c r="E170">
        <f t="shared" si="10"/>
        <v>6.3786862969921785</v>
      </c>
      <c r="F170">
        <f t="shared" si="11"/>
        <v>5.9707000583316051E-2</v>
      </c>
    </row>
    <row r="171" spans="1:6" x14ac:dyDescent="0.3">
      <c r="A171">
        <v>42.774299999999997</v>
      </c>
      <c r="B171">
        <v>0.69314718055994529</v>
      </c>
      <c r="C171">
        <f t="shared" si="8"/>
        <v>42.734610078795214</v>
      </c>
      <c r="D171">
        <f t="shared" si="9"/>
        <v>3.9689921204782763E-2</v>
      </c>
      <c r="E171">
        <f t="shared" si="10"/>
        <v>1.5752898452418645E-3</v>
      </c>
      <c r="F171">
        <f t="shared" si="11"/>
        <v>9.2789177624841941E-4</v>
      </c>
    </row>
    <row r="172" spans="1:6" x14ac:dyDescent="0.3">
      <c r="A172">
        <v>37.798900000000003</v>
      </c>
      <c r="B172">
        <v>0.69314718055994529</v>
      </c>
      <c r="C172">
        <f t="shared" si="8"/>
        <v>42.734610078795214</v>
      </c>
      <c r="D172">
        <f t="shared" si="9"/>
        <v>-4.9357100787952106</v>
      </c>
      <c r="E172">
        <f t="shared" si="10"/>
        <v>24.361233981920623</v>
      </c>
      <c r="F172">
        <f t="shared" si="11"/>
        <v>0.13057814060184847</v>
      </c>
    </row>
    <row r="173" spans="1:6" x14ac:dyDescent="0.3">
      <c r="A173">
        <v>42.575000000000003</v>
      </c>
      <c r="B173">
        <v>0.69314718055994529</v>
      </c>
      <c r="C173">
        <f t="shared" si="8"/>
        <v>42.734610078795214</v>
      </c>
      <c r="D173">
        <f t="shared" si="9"/>
        <v>-0.15961007879521105</v>
      </c>
      <c r="E173">
        <f t="shared" si="10"/>
        <v>2.5475377253013482E-2</v>
      </c>
      <c r="F173">
        <f t="shared" si="11"/>
        <v>3.7489155324770648E-3</v>
      </c>
    </row>
    <row r="174" spans="1:6" x14ac:dyDescent="0.3">
      <c r="A174">
        <v>34.1</v>
      </c>
      <c r="B174">
        <v>1.0986122886681098</v>
      </c>
      <c r="C174">
        <f t="shared" si="8"/>
        <v>36.15138204986971</v>
      </c>
      <c r="D174">
        <f t="shared" si="9"/>
        <v>-2.0513820498697086</v>
      </c>
      <c r="E174">
        <f t="shared" si="10"/>
        <v>4.2081683145276481</v>
      </c>
      <c r="F174">
        <f t="shared" si="11"/>
        <v>6.0157831374478256E-2</v>
      </c>
    </row>
    <row r="175" spans="1:6" x14ac:dyDescent="0.3">
      <c r="A175">
        <v>21.006</v>
      </c>
      <c r="B175">
        <v>1.9169226121820611</v>
      </c>
      <c r="C175">
        <f t="shared" si="8"/>
        <v>22.865100812868601</v>
      </c>
      <c r="D175">
        <f t="shared" si="9"/>
        <v>-1.8591008128686006</v>
      </c>
      <c r="E175">
        <f t="shared" si="10"/>
        <v>3.4562558324086914</v>
      </c>
      <c r="F175">
        <f t="shared" si="11"/>
        <v>8.8503323472750667E-2</v>
      </c>
    </row>
    <row r="176" spans="1:6" x14ac:dyDescent="0.3">
      <c r="A176">
        <v>23.8</v>
      </c>
      <c r="B176">
        <v>1.791759469228055</v>
      </c>
      <c r="C176">
        <f t="shared" si="8"/>
        <v>24.897279400880201</v>
      </c>
      <c r="D176">
        <f t="shared" si="9"/>
        <v>-1.0972794008802005</v>
      </c>
      <c r="E176">
        <f t="shared" si="10"/>
        <v>1.2040220835960118</v>
      </c>
      <c r="F176">
        <f t="shared" si="11"/>
        <v>4.6104176507571447E-2</v>
      </c>
    </row>
    <row r="177" spans="1:6" x14ac:dyDescent="0.3">
      <c r="A177">
        <v>39.710299999999997</v>
      </c>
      <c r="B177">
        <v>1.0986122886681098</v>
      </c>
      <c r="C177">
        <f t="shared" si="8"/>
        <v>36.15138204986971</v>
      </c>
      <c r="D177">
        <f t="shared" si="9"/>
        <v>3.5589179501302866</v>
      </c>
      <c r="E177">
        <f t="shared" si="10"/>
        <v>12.66589697575956</v>
      </c>
      <c r="F177">
        <f t="shared" si="11"/>
        <v>8.9622036351533152E-2</v>
      </c>
    </row>
    <row r="178" spans="1:6" x14ac:dyDescent="0.3">
      <c r="A178">
        <v>35.540399999999998</v>
      </c>
      <c r="B178">
        <v>1.0986122886681098</v>
      </c>
      <c r="C178">
        <f t="shared" si="8"/>
        <v>36.15138204986971</v>
      </c>
      <c r="D178">
        <f t="shared" si="9"/>
        <v>-0.61098204986971183</v>
      </c>
      <c r="E178">
        <f t="shared" si="10"/>
        <v>0.37329906526299506</v>
      </c>
      <c r="F178">
        <f t="shared" si="11"/>
        <v>1.7191197900690815E-2</v>
      </c>
    </row>
    <row r="179" spans="1:6" x14ac:dyDescent="0.3">
      <c r="A179">
        <v>51.1</v>
      </c>
      <c r="B179">
        <v>1.0986122886681098</v>
      </c>
      <c r="C179">
        <f t="shared" si="8"/>
        <v>36.15138204986971</v>
      </c>
      <c r="D179">
        <f t="shared" si="9"/>
        <v>14.948617950130291</v>
      </c>
      <c r="E179">
        <f t="shared" si="10"/>
        <v>223.46117861895755</v>
      </c>
      <c r="F179">
        <f t="shared" si="11"/>
        <v>0.29253655479707025</v>
      </c>
    </row>
    <row r="180" spans="1:6" x14ac:dyDescent="0.3">
      <c r="A180">
        <v>35.708100000000002</v>
      </c>
      <c r="B180">
        <v>1.0986122886681098</v>
      </c>
      <c r="C180">
        <f t="shared" si="8"/>
        <v>36.15138204986971</v>
      </c>
      <c r="D180">
        <f t="shared" si="9"/>
        <v>-0.44328204986970832</v>
      </c>
      <c r="E180">
        <f t="shared" si="10"/>
        <v>0.19649897573669056</v>
      </c>
      <c r="F180">
        <f t="shared" si="11"/>
        <v>1.2414047509380457E-2</v>
      </c>
    </row>
    <row r="181" spans="1:6" x14ac:dyDescent="0.3">
      <c r="A181">
        <v>34.7288</v>
      </c>
      <c r="B181">
        <v>1.0986122886681098</v>
      </c>
      <c r="C181">
        <f t="shared" si="8"/>
        <v>36.15138204986971</v>
      </c>
      <c r="D181">
        <f t="shared" si="9"/>
        <v>-1.4225820498697104</v>
      </c>
      <c r="E181">
        <f t="shared" si="10"/>
        <v>2.0237396886115073</v>
      </c>
      <c r="F181">
        <f t="shared" si="11"/>
        <v>4.0962603080720049E-2</v>
      </c>
    </row>
    <row r="182" spans="1:6" x14ac:dyDescent="0.3">
      <c r="A182">
        <v>34.285299999999999</v>
      </c>
      <c r="B182">
        <v>1.0986122886681098</v>
      </c>
      <c r="C182">
        <f t="shared" si="8"/>
        <v>36.15138204986971</v>
      </c>
      <c r="D182">
        <f t="shared" si="9"/>
        <v>-1.8660820498697106</v>
      </c>
      <c r="E182">
        <f t="shared" si="10"/>
        <v>3.4822622168459412</v>
      </c>
      <c r="F182">
        <f t="shared" si="11"/>
        <v>5.4428050793480315E-2</v>
      </c>
    </row>
    <row r="183" spans="1:6" x14ac:dyDescent="0.3">
      <c r="A183">
        <v>48.9</v>
      </c>
      <c r="B183">
        <v>0.47000362924573563</v>
      </c>
      <c r="C183">
        <f t="shared" si="8"/>
        <v>46.357621904251218</v>
      </c>
      <c r="D183">
        <f t="shared" si="9"/>
        <v>2.5423780957487807</v>
      </c>
      <c r="E183">
        <f t="shared" si="10"/>
        <v>6.4636863817431962</v>
      </c>
      <c r="F183">
        <f t="shared" si="11"/>
        <v>5.1991372101202062E-2</v>
      </c>
    </row>
    <row r="184" spans="1:6" x14ac:dyDescent="0.3">
      <c r="A184">
        <v>40.4</v>
      </c>
      <c r="B184">
        <v>1.2809338454620642</v>
      </c>
      <c r="C184">
        <f t="shared" si="8"/>
        <v>33.191165846400239</v>
      </c>
      <c r="D184">
        <f t="shared" si="9"/>
        <v>7.20883415359976</v>
      </c>
      <c r="E184">
        <f t="shared" si="10"/>
        <v>51.967289854106369</v>
      </c>
      <c r="F184">
        <f t="shared" si="11"/>
        <v>0.17843648895048911</v>
      </c>
    </row>
    <row r="185" spans="1:6" x14ac:dyDescent="0.3">
      <c r="A185">
        <v>40</v>
      </c>
      <c r="B185">
        <v>1.2809338454620642</v>
      </c>
      <c r="C185">
        <f t="shared" si="8"/>
        <v>33.191165846400239</v>
      </c>
      <c r="D185">
        <f t="shared" si="9"/>
        <v>6.8088341535997614</v>
      </c>
      <c r="E185">
        <f t="shared" si="10"/>
        <v>46.360222531226576</v>
      </c>
      <c r="F185">
        <f t="shared" si="11"/>
        <v>0.17022085383999402</v>
      </c>
    </row>
    <row r="186" spans="1:6" x14ac:dyDescent="0.3">
      <c r="A186">
        <v>33.799999999999997</v>
      </c>
      <c r="B186">
        <v>1.824549292051046</v>
      </c>
      <c r="C186">
        <f t="shared" si="8"/>
        <v>24.364896030880754</v>
      </c>
      <c r="D186">
        <f t="shared" si="9"/>
        <v>9.4351039691192433</v>
      </c>
      <c r="E186">
        <f t="shared" si="10"/>
        <v>89.021186908089703</v>
      </c>
      <c r="F186">
        <f t="shared" si="11"/>
        <v>0.27914508784376463</v>
      </c>
    </row>
    <row r="187" spans="1:6" x14ac:dyDescent="0.3">
      <c r="A187">
        <v>46.8</v>
      </c>
      <c r="B187">
        <v>0.78845736036427028</v>
      </c>
      <c r="C187">
        <f t="shared" si="8"/>
        <v>41.187131307915671</v>
      </c>
      <c r="D187">
        <f t="shared" si="9"/>
        <v>5.6128686920843265</v>
      </c>
      <c r="E187">
        <f t="shared" si="10"/>
        <v>31.504294954580416</v>
      </c>
      <c r="F187">
        <f t="shared" si="11"/>
        <v>0.11993309171120356</v>
      </c>
    </row>
    <row r="188" spans="1:6" x14ac:dyDescent="0.3">
      <c r="A188">
        <v>51.9</v>
      </c>
      <c r="B188">
        <v>0.78845736036427028</v>
      </c>
      <c r="C188">
        <f t="shared" si="8"/>
        <v>41.187131307915671</v>
      </c>
      <c r="D188">
        <f t="shared" si="9"/>
        <v>10.712868692084328</v>
      </c>
      <c r="E188">
        <f t="shared" si="10"/>
        <v>114.76555561384058</v>
      </c>
      <c r="F188">
        <f t="shared" si="11"/>
        <v>0.20641365495345526</v>
      </c>
    </row>
    <row r="189" spans="1:6" x14ac:dyDescent="0.3">
      <c r="A189">
        <v>40.1</v>
      </c>
      <c r="B189">
        <v>0.87546873735389985</v>
      </c>
      <c r="C189">
        <f t="shared" si="8"/>
        <v>39.774393875325728</v>
      </c>
      <c r="D189">
        <f t="shared" si="9"/>
        <v>0.32560612467427319</v>
      </c>
      <c r="E189">
        <f t="shared" si="10"/>
        <v>0.10601934842539834</v>
      </c>
      <c r="F189">
        <f t="shared" si="11"/>
        <v>8.1198534831489564E-3</v>
      </c>
    </row>
    <row r="190" spans="1:6" x14ac:dyDescent="0.3">
      <c r="A190">
        <v>36.5</v>
      </c>
      <c r="B190">
        <v>0.99325177301028345</v>
      </c>
      <c r="C190">
        <f t="shared" si="8"/>
        <v>37.862040466464251</v>
      </c>
      <c r="D190">
        <f t="shared" si="9"/>
        <v>-1.3620404664642507</v>
      </c>
      <c r="E190">
        <f t="shared" si="10"/>
        <v>1.8551542322861536</v>
      </c>
      <c r="F190">
        <f t="shared" si="11"/>
        <v>3.7316177163404129E-2</v>
      </c>
    </row>
    <row r="191" spans="1:6" x14ac:dyDescent="0.3">
      <c r="A191">
        <v>34.5</v>
      </c>
      <c r="B191">
        <v>1.7404661748405046</v>
      </c>
      <c r="C191">
        <f t="shared" si="8"/>
        <v>25.730089540533374</v>
      </c>
      <c r="D191">
        <f t="shared" si="9"/>
        <v>8.769910459466626</v>
      </c>
      <c r="E191">
        <f t="shared" si="10"/>
        <v>76.911329467062131</v>
      </c>
      <c r="F191">
        <f t="shared" si="11"/>
        <v>0.25420030317294567</v>
      </c>
    </row>
    <row r="192" spans="1:6" x14ac:dyDescent="0.3">
      <c r="A192">
        <v>33.6</v>
      </c>
      <c r="B192">
        <v>1.7404661748405046</v>
      </c>
      <c r="C192">
        <f t="shared" si="8"/>
        <v>25.730089540533374</v>
      </c>
      <c r="D192">
        <f t="shared" si="9"/>
        <v>7.8699104594666274</v>
      </c>
      <c r="E192">
        <f t="shared" si="10"/>
        <v>61.935490640022223</v>
      </c>
      <c r="F192">
        <f t="shared" si="11"/>
        <v>0.23422352557936391</v>
      </c>
    </row>
    <row r="193" spans="1:6" x14ac:dyDescent="0.3">
      <c r="A193">
        <v>49.3</v>
      </c>
      <c r="B193">
        <v>0.69314718055994529</v>
      </c>
      <c r="C193">
        <f t="shared" si="8"/>
        <v>42.734610078795214</v>
      </c>
      <c r="D193">
        <f t="shared" si="9"/>
        <v>6.5653899212047833</v>
      </c>
      <c r="E193">
        <f t="shared" si="10"/>
        <v>43.104344817457353</v>
      </c>
      <c r="F193">
        <f t="shared" si="11"/>
        <v>0.1331722093550666</v>
      </c>
    </row>
    <row r="194" spans="1:6" x14ac:dyDescent="0.3">
      <c r="A194">
        <v>43.5</v>
      </c>
      <c r="B194">
        <v>0.87546873735389985</v>
      </c>
      <c r="C194">
        <f t="shared" ref="C194:C257" si="12">$I$19+($I$20*B194)</f>
        <v>39.774393875325728</v>
      </c>
      <c r="D194">
        <f t="shared" si="9"/>
        <v>3.7256061246742718</v>
      </c>
      <c r="E194">
        <f t="shared" si="10"/>
        <v>13.880140996210445</v>
      </c>
      <c r="F194">
        <f t="shared" si="11"/>
        <v>8.5646117808603955E-2</v>
      </c>
    </row>
    <row r="195" spans="1:6" x14ac:dyDescent="0.3">
      <c r="A195">
        <v>43.3</v>
      </c>
      <c r="B195">
        <v>0.87546873735389985</v>
      </c>
      <c r="C195">
        <f t="shared" si="12"/>
        <v>39.774393875325728</v>
      </c>
      <c r="D195">
        <f t="shared" ref="D195:D258" si="13">A195-C195</f>
        <v>3.5256061246742689</v>
      </c>
      <c r="E195">
        <f t="shared" ref="E195:E258" si="14">D195^2</f>
        <v>12.429898546340716</v>
      </c>
      <c r="F195">
        <f t="shared" ref="F195:F258" si="15">ABS(D195)/A195</f>
        <v>8.1422774241899976E-2</v>
      </c>
    </row>
    <row r="196" spans="1:6" x14ac:dyDescent="0.3">
      <c r="A196">
        <v>39.9</v>
      </c>
      <c r="B196">
        <v>1.2527629684953681</v>
      </c>
      <c r="C196">
        <f t="shared" si="12"/>
        <v>33.648554911792004</v>
      </c>
      <c r="D196">
        <f t="shared" si="13"/>
        <v>6.2514450882079942</v>
      </c>
      <c r="E196">
        <f t="shared" si="14"/>
        <v>39.080565690879858</v>
      </c>
      <c r="F196">
        <f t="shared" si="15"/>
        <v>0.15667782175959885</v>
      </c>
    </row>
    <row r="197" spans="1:6" x14ac:dyDescent="0.3">
      <c r="A197">
        <v>65</v>
      </c>
      <c r="B197">
        <v>0.26236426446749106</v>
      </c>
      <c r="C197">
        <f t="shared" si="12"/>
        <v>49.728904065851602</v>
      </c>
      <c r="D197">
        <f t="shared" si="13"/>
        <v>15.271095934148398</v>
      </c>
      <c r="E197">
        <f t="shared" si="14"/>
        <v>233.20637102996375</v>
      </c>
      <c r="F197">
        <f t="shared" si="15"/>
        <v>0.23493993744843689</v>
      </c>
    </row>
    <row r="198" spans="1:6" x14ac:dyDescent="0.3">
      <c r="A198">
        <v>62.267400000000002</v>
      </c>
      <c r="B198">
        <v>0.26236426446749106</v>
      </c>
      <c r="C198">
        <f t="shared" si="12"/>
        <v>49.728904065851602</v>
      </c>
      <c r="D198">
        <f t="shared" si="13"/>
        <v>12.538495934148401</v>
      </c>
      <c r="E198">
        <f t="shared" si="14"/>
        <v>157.21388029065596</v>
      </c>
      <c r="F198">
        <f t="shared" si="15"/>
        <v>0.20136533618150751</v>
      </c>
    </row>
    <row r="199" spans="1:6" x14ac:dyDescent="0.3">
      <c r="A199">
        <v>50.4</v>
      </c>
      <c r="B199">
        <v>0.47000362924573563</v>
      </c>
      <c r="C199">
        <f t="shared" si="12"/>
        <v>46.357621904251218</v>
      </c>
      <c r="D199">
        <f t="shared" si="13"/>
        <v>4.0423780957487807</v>
      </c>
      <c r="E199">
        <f t="shared" si="14"/>
        <v>16.34082066898954</v>
      </c>
      <c r="F199">
        <f t="shared" si="15"/>
        <v>8.0205914598190098E-2</v>
      </c>
    </row>
    <row r="200" spans="1:6" x14ac:dyDescent="0.3">
      <c r="A200">
        <v>50.820500000000003</v>
      </c>
      <c r="B200">
        <v>0.47000362924573563</v>
      </c>
      <c r="C200">
        <f t="shared" si="12"/>
        <v>46.357621904251218</v>
      </c>
      <c r="D200">
        <f t="shared" si="13"/>
        <v>4.4628780957487848</v>
      </c>
      <c r="E200">
        <f t="shared" si="14"/>
        <v>19.917280897514299</v>
      </c>
      <c r="F200">
        <f t="shared" si="15"/>
        <v>8.7816493260569742E-2</v>
      </c>
    </row>
    <row r="201" spans="1:6" x14ac:dyDescent="0.3">
      <c r="A201">
        <v>47.296399999999998</v>
      </c>
      <c r="B201">
        <v>0.69314718055994529</v>
      </c>
      <c r="C201">
        <f t="shared" si="12"/>
        <v>42.734610078795214</v>
      </c>
      <c r="D201">
        <f t="shared" si="13"/>
        <v>4.5617899212047845</v>
      </c>
      <c r="E201">
        <f t="shared" si="14"/>
        <v>20.809927285205553</v>
      </c>
      <c r="F201">
        <f t="shared" si="15"/>
        <v>9.6451102434958788E-2</v>
      </c>
    </row>
    <row r="202" spans="1:6" x14ac:dyDescent="0.3">
      <c r="A202">
        <v>44.6</v>
      </c>
      <c r="B202">
        <v>0.87546873735389985</v>
      </c>
      <c r="C202">
        <f t="shared" si="12"/>
        <v>39.774393875325728</v>
      </c>
      <c r="D202">
        <f t="shared" si="13"/>
        <v>4.8256061246742732</v>
      </c>
      <c r="E202">
        <f t="shared" si="14"/>
        <v>23.286474470493857</v>
      </c>
      <c r="F202">
        <f t="shared" si="15"/>
        <v>0.10819744674157562</v>
      </c>
    </row>
    <row r="203" spans="1:6" x14ac:dyDescent="0.3">
      <c r="A203">
        <v>48.318800000000003</v>
      </c>
      <c r="B203">
        <v>0.47000362924573563</v>
      </c>
      <c r="C203">
        <f t="shared" si="12"/>
        <v>46.357621904251218</v>
      </c>
      <c r="D203">
        <f t="shared" si="13"/>
        <v>1.9611780957487852</v>
      </c>
      <c r="E203">
        <f t="shared" si="14"/>
        <v>3.8462195232448315</v>
      </c>
      <c r="F203">
        <f t="shared" si="15"/>
        <v>4.0588303015571273E-2</v>
      </c>
    </row>
    <row r="204" spans="1:6" x14ac:dyDescent="0.3">
      <c r="A204">
        <v>35.349400000000003</v>
      </c>
      <c r="B204">
        <v>1.2527629684953681</v>
      </c>
      <c r="C204">
        <f t="shared" si="12"/>
        <v>33.648554911792004</v>
      </c>
      <c r="D204">
        <f t="shared" si="13"/>
        <v>1.7008450882079984</v>
      </c>
      <c r="E204">
        <f t="shared" si="14"/>
        <v>2.8928740140812739</v>
      </c>
      <c r="F204">
        <f t="shared" si="15"/>
        <v>4.8115246318409882E-2</v>
      </c>
    </row>
    <row r="205" spans="1:6" x14ac:dyDescent="0.3">
      <c r="A205">
        <v>47.408099999999997</v>
      </c>
      <c r="B205">
        <v>0.87546873735389985</v>
      </c>
      <c r="C205">
        <f t="shared" si="12"/>
        <v>39.774393875325728</v>
      </c>
      <c r="D205">
        <f t="shared" si="13"/>
        <v>7.6337061246742692</v>
      </c>
      <c r="E205">
        <f t="shared" si="14"/>
        <v>58.273469197889447</v>
      </c>
      <c r="F205">
        <f t="shared" si="15"/>
        <v>0.16102113614918695</v>
      </c>
    </row>
    <row r="206" spans="1:6" x14ac:dyDescent="0.3">
      <c r="A206">
        <v>46.438699999999997</v>
      </c>
      <c r="B206">
        <v>0.69314718055994529</v>
      </c>
      <c r="C206">
        <f t="shared" si="12"/>
        <v>42.734610078795214</v>
      </c>
      <c r="D206">
        <f t="shared" si="13"/>
        <v>3.7040899212047833</v>
      </c>
      <c r="E206">
        <f t="shared" si="14"/>
        <v>13.720282144370858</v>
      </c>
      <c r="F206">
        <f t="shared" si="15"/>
        <v>7.9762997698143656E-2</v>
      </c>
    </row>
    <row r="207" spans="1:6" x14ac:dyDescent="0.3">
      <c r="A207">
        <v>40.187600000000003</v>
      </c>
      <c r="B207">
        <v>0.91629073187415511</v>
      </c>
      <c r="C207">
        <f t="shared" si="12"/>
        <v>39.111598253339196</v>
      </c>
      <c r="D207">
        <f t="shared" si="13"/>
        <v>1.0760017466608076</v>
      </c>
      <c r="E207">
        <f t="shared" si="14"/>
        <v>1.1577797588171088</v>
      </c>
      <c r="F207">
        <f t="shared" si="15"/>
        <v>2.6774471395674473E-2</v>
      </c>
    </row>
    <row r="208" spans="1:6" x14ac:dyDescent="0.3">
      <c r="A208">
        <v>35.799999999999997</v>
      </c>
      <c r="B208">
        <v>1.0986122886681098</v>
      </c>
      <c r="C208">
        <f t="shared" si="12"/>
        <v>36.15138204986971</v>
      </c>
      <c r="D208">
        <f t="shared" si="13"/>
        <v>-0.35138204986971289</v>
      </c>
      <c r="E208">
        <f t="shared" si="14"/>
        <v>0.1234693449706414</v>
      </c>
      <c r="F208">
        <f t="shared" si="15"/>
        <v>9.8151410578132103E-3</v>
      </c>
    </row>
    <row r="209" spans="1:6" x14ac:dyDescent="0.3">
      <c r="A209">
        <v>35.731099999999998</v>
      </c>
      <c r="B209">
        <v>1.0986122886681098</v>
      </c>
      <c r="C209">
        <f t="shared" si="12"/>
        <v>36.15138204986971</v>
      </c>
      <c r="D209">
        <f t="shared" si="13"/>
        <v>-0.42028204986971218</v>
      </c>
      <c r="E209">
        <f t="shared" si="14"/>
        <v>0.17663700144268724</v>
      </c>
      <c r="F209">
        <f t="shared" si="15"/>
        <v>1.1762359677415814E-2</v>
      </c>
    </row>
    <row r="210" spans="1:6" x14ac:dyDescent="0.3">
      <c r="A210">
        <v>35.9</v>
      </c>
      <c r="B210">
        <v>1.2527629684953681</v>
      </c>
      <c r="C210">
        <f t="shared" si="12"/>
        <v>33.648554911792004</v>
      </c>
      <c r="D210">
        <f t="shared" si="13"/>
        <v>2.2514450882079942</v>
      </c>
      <c r="E210">
        <f t="shared" si="14"/>
        <v>5.0690049852159023</v>
      </c>
      <c r="F210">
        <f t="shared" si="15"/>
        <v>6.2714347860946915E-2</v>
      </c>
    </row>
    <row r="211" spans="1:6" x14ac:dyDescent="0.3">
      <c r="A211">
        <v>34.9</v>
      </c>
      <c r="B211">
        <v>1.0986122886681098</v>
      </c>
      <c r="C211">
        <f t="shared" si="12"/>
        <v>36.15138204986971</v>
      </c>
      <c r="D211">
        <f t="shared" si="13"/>
        <v>-1.2513820498697115</v>
      </c>
      <c r="E211">
        <f t="shared" si="14"/>
        <v>1.5659570347361211</v>
      </c>
      <c r="F211">
        <f t="shared" si="15"/>
        <v>3.5856219193974539E-2</v>
      </c>
    </row>
    <row r="212" spans="1:6" x14ac:dyDescent="0.3">
      <c r="A212">
        <v>33.9</v>
      </c>
      <c r="B212">
        <v>1.2527629684953681</v>
      </c>
      <c r="C212">
        <f t="shared" si="12"/>
        <v>33.648554911792004</v>
      </c>
      <c r="D212">
        <f t="shared" si="13"/>
        <v>0.25144508820799416</v>
      </c>
      <c r="E212">
        <f t="shared" si="14"/>
        <v>6.3224632383925963E-2</v>
      </c>
      <c r="F212">
        <f t="shared" si="15"/>
        <v>7.4172592391738698E-3</v>
      </c>
    </row>
    <row r="213" spans="1:6" x14ac:dyDescent="0.3">
      <c r="A213">
        <v>34.6</v>
      </c>
      <c r="B213">
        <v>1.2527629684953681</v>
      </c>
      <c r="C213">
        <f t="shared" si="12"/>
        <v>33.648554911792004</v>
      </c>
      <c r="D213">
        <f t="shared" si="13"/>
        <v>0.951445088207997</v>
      </c>
      <c r="E213">
        <f t="shared" si="14"/>
        <v>0.90524775587512318</v>
      </c>
      <c r="F213">
        <f t="shared" si="15"/>
        <v>2.749841295398835E-2</v>
      </c>
    </row>
    <row r="214" spans="1:6" x14ac:dyDescent="0.3">
      <c r="A214">
        <v>29.2</v>
      </c>
      <c r="B214">
        <v>1.7047480922384253</v>
      </c>
      <c r="C214">
        <f t="shared" si="12"/>
        <v>26.310016833470147</v>
      </c>
      <c r="D214">
        <f t="shared" si="13"/>
        <v>2.8899831665298521</v>
      </c>
      <c r="E214">
        <f t="shared" si="14"/>
        <v>8.3520027028259101</v>
      </c>
      <c r="F214">
        <f t="shared" si="15"/>
        <v>9.8972026251022333E-2</v>
      </c>
    </row>
    <row r="215" spans="1:6" x14ac:dyDescent="0.3">
      <c r="A215">
        <v>23.9</v>
      </c>
      <c r="B215">
        <v>1.7047480922384253</v>
      </c>
      <c r="C215">
        <f t="shared" si="12"/>
        <v>26.310016833470147</v>
      </c>
      <c r="D215">
        <f t="shared" si="13"/>
        <v>-2.4100168334701486</v>
      </c>
      <c r="E215">
        <f t="shared" si="14"/>
        <v>5.8081811376094823</v>
      </c>
      <c r="F215">
        <f t="shared" si="15"/>
        <v>0.10083752441297694</v>
      </c>
    </row>
    <row r="216" spans="1:6" x14ac:dyDescent="0.3">
      <c r="A216">
        <v>24.7</v>
      </c>
      <c r="B216">
        <v>1.8405496333974869</v>
      </c>
      <c r="C216">
        <f t="shared" si="12"/>
        <v>24.105110679397029</v>
      </c>
      <c r="D216">
        <f t="shared" si="13"/>
        <v>0.59488932060297017</v>
      </c>
      <c r="E216">
        <f t="shared" si="14"/>
        <v>0.35389330376746342</v>
      </c>
      <c r="F216">
        <f t="shared" si="15"/>
        <v>2.4084587878662762E-2</v>
      </c>
    </row>
    <row r="217" spans="1:6" x14ac:dyDescent="0.3">
      <c r="A217">
        <v>29</v>
      </c>
      <c r="B217">
        <v>1.7047480922384253</v>
      </c>
      <c r="C217">
        <f t="shared" si="12"/>
        <v>26.310016833470147</v>
      </c>
      <c r="D217">
        <f t="shared" si="13"/>
        <v>2.6899831665298528</v>
      </c>
      <c r="E217">
        <f t="shared" si="14"/>
        <v>7.2360094362139735</v>
      </c>
      <c r="F217">
        <f t="shared" si="15"/>
        <v>9.2758040225167343E-2</v>
      </c>
    </row>
    <row r="218" spans="1:6" x14ac:dyDescent="0.3">
      <c r="A218">
        <v>24.8202</v>
      </c>
      <c r="B218">
        <v>1.8405496333974869</v>
      </c>
      <c r="C218">
        <f t="shared" si="12"/>
        <v>24.105110679397029</v>
      </c>
      <c r="D218">
        <f t="shared" si="13"/>
        <v>0.7150893206029707</v>
      </c>
      <c r="E218">
        <f t="shared" si="14"/>
        <v>0.51135273644041823</v>
      </c>
      <c r="F218">
        <f t="shared" si="15"/>
        <v>2.8810779953544721E-2</v>
      </c>
    </row>
    <row r="219" spans="1:6" x14ac:dyDescent="0.3">
      <c r="A219">
        <v>34.9</v>
      </c>
      <c r="B219">
        <v>0.69314718055994529</v>
      </c>
      <c r="C219">
        <f t="shared" si="12"/>
        <v>42.734610078795214</v>
      </c>
      <c r="D219">
        <f t="shared" si="13"/>
        <v>-7.8346100787952153</v>
      </c>
      <c r="E219">
        <f t="shared" si="14"/>
        <v>61.381115086759571</v>
      </c>
      <c r="F219">
        <f t="shared" si="15"/>
        <v>0.22448739480788585</v>
      </c>
    </row>
    <row r="220" spans="1:6" x14ac:dyDescent="0.3">
      <c r="A220">
        <v>40.370600000000003</v>
      </c>
      <c r="B220">
        <v>0.87546873735389985</v>
      </c>
      <c r="C220">
        <f t="shared" si="12"/>
        <v>39.774393875325728</v>
      </c>
      <c r="D220">
        <f t="shared" si="13"/>
        <v>0.59620612467427492</v>
      </c>
      <c r="E220">
        <f t="shared" si="14"/>
        <v>0.35546174309911704</v>
      </c>
      <c r="F220">
        <f t="shared" si="15"/>
        <v>1.4768324589534832E-2</v>
      </c>
    </row>
    <row r="221" spans="1:6" x14ac:dyDescent="0.3">
      <c r="A221">
        <v>30.6</v>
      </c>
      <c r="B221">
        <v>0.69314718055994529</v>
      </c>
      <c r="C221">
        <f t="shared" si="12"/>
        <v>42.734610078795214</v>
      </c>
      <c r="D221">
        <f t="shared" si="13"/>
        <v>-12.134610078795212</v>
      </c>
      <c r="E221">
        <f t="shared" si="14"/>
        <v>147.24876176439835</v>
      </c>
      <c r="F221">
        <f t="shared" si="15"/>
        <v>0.39655588492794808</v>
      </c>
    </row>
    <row r="222" spans="1:6" x14ac:dyDescent="0.3">
      <c r="A222">
        <v>31.1</v>
      </c>
      <c r="B222">
        <v>0.69314718055994529</v>
      </c>
      <c r="C222">
        <f t="shared" si="12"/>
        <v>42.734610078795214</v>
      </c>
      <c r="D222">
        <f t="shared" si="13"/>
        <v>-11.634610078795212</v>
      </c>
      <c r="E222">
        <f t="shared" si="14"/>
        <v>135.36415168560313</v>
      </c>
      <c r="F222">
        <f t="shared" si="15"/>
        <v>0.37410321796769169</v>
      </c>
    </row>
    <row r="223" spans="1:6" x14ac:dyDescent="0.3">
      <c r="A223">
        <v>47.9</v>
      </c>
      <c r="B223">
        <v>0.47000362924573563</v>
      </c>
      <c r="C223">
        <f t="shared" si="12"/>
        <v>46.357621904251218</v>
      </c>
      <c r="D223">
        <f t="shared" si="13"/>
        <v>1.5423780957487807</v>
      </c>
      <c r="E223">
        <f t="shared" si="14"/>
        <v>2.3789301902456348</v>
      </c>
      <c r="F223">
        <f t="shared" si="15"/>
        <v>3.2199960245277263E-2</v>
      </c>
    </row>
    <row r="224" spans="1:6" x14ac:dyDescent="0.3">
      <c r="A224">
        <v>46.9</v>
      </c>
      <c r="B224">
        <v>0.87546873735389985</v>
      </c>
      <c r="C224">
        <f t="shared" si="12"/>
        <v>39.774393875325728</v>
      </c>
      <c r="D224">
        <f t="shared" si="13"/>
        <v>7.1256061246742703</v>
      </c>
      <c r="E224">
        <f t="shared" si="14"/>
        <v>50.774262643995471</v>
      </c>
      <c r="F224">
        <f t="shared" si="15"/>
        <v>0.15193190031288423</v>
      </c>
    </row>
    <row r="225" spans="1:6" x14ac:dyDescent="0.3">
      <c r="A225">
        <v>42.6</v>
      </c>
      <c r="B225">
        <v>0.87546873735389985</v>
      </c>
      <c r="C225">
        <f t="shared" si="12"/>
        <v>39.774393875325728</v>
      </c>
      <c r="D225">
        <f t="shared" si="13"/>
        <v>2.8256061246742732</v>
      </c>
      <c r="E225">
        <f t="shared" si="14"/>
        <v>7.9840499717967646</v>
      </c>
      <c r="F225">
        <f t="shared" si="15"/>
        <v>6.6328782269349129E-2</v>
      </c>
    </row>
    <row r="226" spans="1:6" x14ac:dyDescent="0.3">
      <c r="A226">
        <v>40.299999999999997</v>
      </c>
      <c r="B226">
        <v>1.2527629684953681</v>
      </c>
      <c r="C226">
        <f t="shared" si="12"/>
        <v>33.648554911792004</v>
      </c>
      <c r="D226">
        <f t="shared" si="13"/>
        <v>6.6514450882079927</v>
      </c>
      <c r="E226">
        <f t="shared" si="14"/>
        <v>44.241721761446229</v>
      </c>
      <c r="F226">
        <f t="shared" si="15"/>
        <v>0.16504826521607924</v>
      </c>
    </row>
    <row r="227" spans="1:6" x14ac:dyDescent="0.3">
      <c r="A227">
        <v>41.2</v>
      </c>
      <c r="B227">
        <v>1.2527629684953681</v>
      </c>
      <c r="C227">
        <f t="shared" si="12"/>
        <v>33.648554911792004</v>
      </c>
      <c r="D227">
        <f t="shared" si="13"/>
        <v>7.5514450882079984</v>
      </c>
      <c r="E227">
        <f t="shared" si="14"/>
        <v>57.024322920220705</v>
      </c>
      <c r="F227">
        <f t="shared" si="15"/>
        <v>0.18328750214097081</v>
      </c>
    </row>
    <row r="228" spans="1:6" x14ac:dyDescent="0.3">
      <c r="A228">
        <v>31</v>
      </c>
      <c r="B228">
        <v>1.2809338454620642</v>
      </c>
      <c r="C228">
        <f t="shared" si="12"/>
        <v>33.191165846400239</v>
      </c>
      <c r="D228">
        <f t="shared" si="13"/>
        <v>-2.1911658464002386</v>
      </c>
      <c r="E228">
        <f t="shared" si="14"/>
        <v>4.8012077664308741</v>
      </c>
      <c r="F228">
        <f t="shared" si="15"/>
        <v>7.0682769238717372E-2</v>
      </c>
    </row>
    <row r="229" spans="1:6" x14ac:dyDescent="0.3">
      <c r="A229">
        <v>24.2</v>
      </c>
      <c r="B229">
        <v>1.9021075263969205</v>
      </c>
      <c r="C229">
        <f t="shared" si="12"/>
        <v>23.105642072871802</v>
      </c>
      <c r="D229">
        <f t="shared" si="13"/>
        <v>1.0943579271281969</v>
      </c>
      <c r="E229">
        <f t="shared" si="14"/>
        <v>1.1976192726683239</v>
      </c>
      <c r="F229">
        <f t="shared" si="15"/>
        <v>4.5221401947446158E-2</v>
      </c>
    </row>
    <row r="230" spans="1:6" x14ac:dyDescent="0.3">
      <c r="A230">
        <v>24.2</v>
      </c>
      <c r="B230">
        <v>1.9021075263969205</v>
      </c>
      <c r="C230">
        <f t="shared" si="12"/>
        <v>23.105642072871802</v>
      </c>
      <c r="D230">
        <f t="shared" si="13"/>
        <v>1.0943579271281969</v>
      </c>
      <c r="E230">
        <f t="shared" si="14"/>
        <v>1.1976192726683239</v>
      </c>
      <c r="F230">
        <f t="shared" si="15"/>
        <v>4.5221401947446158E-2</v>
      </c>
    </row>
    <row r="231" spans="1:6" x14ac:dyDescent="0.3">
      <c r="A231">
        <v>37.1</v>
      </c>
      <c r="B231">
        <v>0.69314718055994529</v>
      </c>
      <c r="C231">
        <f t="shared" si="12"/>
        <v>42.734610078795214</v>
      </c>
      <c r="D231">
        <f t="shared" si="13"/>
        <v>-5.6346100787952125</v>
      </c>
      <c r="E231">
        <f t="shared" si="14"/>
        <v>31.74883074006059</v>
      </c>
      <c r="F231">
        <f t="shared" si="15"/>
        <v>0.1518762824473103</v>
      </c>
    </row>
    <row r="232" spans="1:6" x14ac:dyDescent="0.3">
      <c r="A232">
        <v>37.070999999999998</v>
      </c>
      <c r="B232">
        <v>0.91629073187415511</v>
      </c>
      <c r="C232">
        <f t="shared" si="12"/>
        <v>39.111598253339196</v>
      </c>
      <c r="D232">
        <f t="shared" si="13"/>
        <v>-2.0405982533391978</v>
      </c>
      <c r="E232">
        <f t="shared" si="14"/>
        <v>4.1640412315309847</v>
      </c>
      <c r="F232">
        <f t="shared" si="15"/>
        <v>5.5045675955307329E-2</v>
      </c>
    </row>
    <row r="233" spans="1:6" x14ac:dyDescent="0.3">
      <c r="A233">
        <v>32.910299999999999</v>
      </c>
      <c r="B233">
        <v>0.91629073187415511</v>
      </c>
      <c r="C233">
        <f t="shared" si="12"/>
        <v>39.111598253339196</v>
      </c>
      <c r="D233">
        <f t="shared" si="13"/>
        <v>-6.2012982533391963</v>
      </c>
      <c r="E233">
        <f t="shared" si="14"/>
        <v>38.456100026867766</v>
      </c>
      <c r="F233">
        <f t="shared" si="15"/>
        <v>0.18843031675005079</v>
      </c>
    </row>
    <row r="234" spans="1:6" x14ac:dyDescent="0.3">
      <c r="A234">
        <v>41.395899999999997</v>
      </c>
      <c r="B234">
        <v>0.87546873735389985</v>
      </c>
      <c r="C234">
        <f t="shared" si="12"/>
        <v>39.774393875325728</v>
      </c>
      <c r="D234">
        <f t="shared" si="13"/>
        <v>1.6215061246742692</v>
      </c>
      <c r="E234">
        <f t="shared" si="14"/>
        <v>2.6292821123561669</v>
      </c>
      <c r="F234">
        <f t="shared" si="15"/>
        <v>3.917069382896058E-2</v>
      </c>
    </row>
    <row r="235" spans="1:6" x14ac:dyDescent="0.3">
      <c r="A235">
        <v>40.832099999999997</v>
      </c>
      <c r="B235">
        <v>0.87546873735389985</v>
      </c>
      <c r="C235">
        <f t="shared" si="12"/>
        <v>39.774393875325728</v>
      </c>
      <c r="D235">
        <f t="shared" si="13"/>
        <v>1.0577061246742687</v>
      </c>
      <c r="E235">
        <f t="shared" si="14"/>
        <v>1.1187422461734597</v>
      </c>
      <c r="F235">
        <f t="shared" si="15"/>
        <v>2.5903789535053765E-2</v>
      </c>
    </row>
    <row r="236" spans="1:6" x14ac:dyDescent="0.3">
      <c r="A236">
        <v>44.081800000000001</v>
      </c>
      <c r="B236">
        <v>0.87546873735389985</v>
      </c>
      <c r="C236">
        <f t="shared" si="12"/>
        <v>39.774393875325728</v>
      </c>
      <c r="D236">
        <f t="shared" si="13"/>
        <v>4.307406124674273</v>
      </c>
      <c r="E236">
        <f t="shared" si="14"/>
        <v>18.553747522881437</v>
      </c>
      <c r="F236">
        <f t="shared" si="15"/>
        <v>9.7713934654988524E-2</v>
      </c>
    </row>
    <row r="237" spans="1:6" x14ac:dyDescent="0.3">
      <c r="A237">
        <v>46.362900000000003</v>
      </c>
      <c r="B237">
        <v>0.69314718055994529</v>
      </c>
      <c r="C237">
        <f t="shared" si="12"/>
        <v>42.734610078795214</v>
      </c>
      <c r="D237">
        <f t="shared" si="13"/>
        <v>3.6282899212047894</v>
      </c>
      <c r="E237">
        <f t="shared" si="14"/>
        <v>13.164487752316257</v>
      </c>
      <c r="F237">
        <f t="shared" si="15"/>
        <v>7.8258476523357878E-2</v>
      </c>
    </row>
    <row r="238" spans="1:6" x14ac:dyDescent="0.3">
      <c r="A238">
        <v>44.707999999999998</v>
      </c>
      <c r="B238">
        <v>0.69314718055994529</v>
      </c>
      <c r="C238">
        <f t="shared" si="12"/>
        <v>42.734610078795214</v>
      </c>
      <c r="D238">
        <f t="shared" si="13"/>
        <v>1.9733899212047845</v>
      </c>
      <c r="E238">
        <f t="shared" si="14"/>
        <v>3.8942677811126258</v>
      </c>
      <c r="F238">
        <f t="shared" si="15"/>
        <v>4.413952583888308E-2</v>
      </c>
    </row>
    <row r="239" spans="1:6" x14ac:dyDescent="0.3">
      <c r="A239">
        <v>41.566099999999999</v>
      </c>
      <c r="B239">
        <v>0.69314718055994529</v>
      </c>
      <c r="C239">
        <f t="shared" si="12"/>
        <v>42.734610078795214</v>
      </c>
      <c r="D239">
        <f t="shared" si="13"/>
        <v>-1.1685100787952152</v>
      </c>
      <c r="E239">
        <f t="shared" si="14"/>
        <v>1.3654158042460001</v>
      </c>
      <c r="F239">
        <f t="shared" si="15"/>
        <v>2.8112093239327608E-2</v>
      </c>
    </row>
    <row r="240" spans="1:6" x14ac:dyDescent="0.3">
      <c r="A240">
        <v>48.4</v>
      </c>
      <c r="B240">
        <v>0.58778666490211906</v>
      </c>
      <c r="C240">
        <f t="shared" si="12"/>
        <v>44.445268495389747</v>
      </c>
      <c r="D240">
        <f t="shared" si="13"/>
        <v>3.9547315046102511</v>
      </c>
      <c r="E240">
        <f t="shared" si="14"/>
        <v>15.639901273556861</v>
      </c>
      <c r="F240">
        <f t="shared" si="15"/>
        <v>8.1709328607649817E-2</v>
      </c>
    </row>
    <row r="241" spans="1:6" x14ac:dyDescent="0.3">
      <c r="A241">
        <v>42.6</v>
      </c>
      <c r="B241">
        <v>0.87546873735389985</v>
      </c>
      <c r="C241">
        <f t="shared" si="12"/>
        <v>39.774393875325728</v>
      </c>
      <c r="D241">
        <f t="shared" si="13"/>
        <v>2.8256061246742732</v>
      </c>
      <c r="E241">
        <f t="shared" si="14"/>
        <v>7.9840499717967646</v>
      </c>
      <c r="F241">
        <f t="shared" si="15"/>
        <v>6.6328782269349129E-2</v>
      </c>
    </row>
    <row r="242" spans="1:6" x14ac:dyDescent="0.3">
      <c r="A242">
        <v>42</v>
      </c>
      <c r="B242">
        <v>0.69314718055994529</v>
      </c>
      <c r="C242">
        <f t="shared" si="12"/>
        <v>42.734610078795214</v>
      </c>
      <c r="D242">
        <f t="shared" si="13"/>
        <v>-0.73461007879521389</v>
      </c>
      <c r="E242">
        <f t="shared" si="14"/>
        <v>0.53965196786751035</v>
      </c>
      <c r="F242">
        <f t="shared" si="15"/>
        <v>1.7490716161790806E-2</v>
      </c>
    </row>
    <row r="243" spans="1:6" x14ac:dyDescent="0.3">
      <c r="A243">
        <v>41.521000000000001</v>
      </c>
      <c r="B243">
        <v>0.69314718055994529</v>
      </c>
      <c r="C243">
        <f t="shared" si="12"/>
        <v>42.734610078795214</v>
      </c>
      <c r="D243">
        <f t="shared" si="13"/>
        <v>-1.2136100787952131</v>
      </c>
      <c r="E243">
        <f t="shared" si="14"/>
        <v>1.4728494233533234</v>
      </c>
      <c r="F243">
        <f t="shared" si="15"/>
        <v>2.9228825866313746E-2</v>
      </c>
    </row>
    <row r="244" spans="1:6" x14ac:dyDescent="0.3">
      <c r="A244">
        <v>35.1</v>
      </c>
      <c r="B244">
        <v>1.2809338454620642</v>
      </c>
      <c r="C244">
        <f t="shared" si="12"/>
        <v>33.191165846400239</v>
      </c>
      <c r="D244">
        <f t="shared" si="13"/>
        <v>1.9088341535997628</v>
      </c>
      <c r="E244">
        <f t="shared" si="14"/>
        <v>3.6436478259489231</v>
      </c>
      <c r="F244">
        <f t="shared" si="15"/>
        <v>5.4382739418796656E-2</v>
      </c>
    </row>
    <row r="245" spans="1:6" x14ac:dyDescent="0.3">
      <c r="A245">
        <v>60.1</v>
      </c>
      <c r="B245">
        <v>0.69314718055994529</v>
      </c>
      <c r="C245">
        <f t="shared" si="12"/>
        <v>42.734610078795214</v>
      </c>
      <c r="D245">
        <f t="shared" si="13"/>
        <v>17.365389921204788</v>
      </c>
      <c r="E245">
        <f t="shared" si="14"/>
        <v>301.5567671154808</v>
      </c>
      <c r="F245">
        <f t="shared" si="15"/>
        <v>0.28894159602670194</v>
      </c>
    </row>
    <row r="246" spans="1:6" x14ac:dyDescent="0.3">
      <c r="A246">
        <v>58.534999999999997</v>
      </c>
      <c r="B246">
        <v>0.69314718055994529</v>
      </c>
      <c r="C246">
        <f t="shared" si="12"/>
        <v>42.734610078795214</v>
      </c>
      <c r="D246">
        <f t="shared" si="13"/>
        <v>15.800389921204783</v>
      </c>
      <c r="E246">
        <f t="shared" si="14"/>
        <v>249.65232166210967</v>
      </c>
      <c r="F246">
        <f t="shared" si="15"/>
        <v>0.26993063844203952</v>
      </c>
    </row>
    <row r="247" spans="1:6" x14ac:dyDescent="0.3">
      <c r="A247">
        <v>39.614699999999999</v>
      </c>
      <c r="B247">
        <v>0.91629073187415511</v>
      </c>
      <c r="C247">
        <f t="shared" si="12"/>
        <v>39.111598253339196</v>
      </c>
      <c r="D247">
        <f t="shared" si="13"/>
        <v>0.50310174666080343</v>
      </c>
      <c r="E247">
        <f t="shared" si="14"/>
        <v>0.25311136749315122</v>
      </c>
      <c r="F247">
        <f t="shared" si="15"/>
        <v>1.2699875214523988E-2</v>
      </c>
    </row>
    <row r="248" spans="1:6" x14ac:dyDescent="0.3">
      <c r="A248">
        <v>40.240900000000003</v>
      </c>
      <c r="B248">
        <v>0.91629073187415511</v>
      </c>
      <c r="C248">
        <f t="shared" si="12"/>
        <v>39.111598253339196</v>
      </c>
      <c r="D248">
        <f t="shared" si="13"/>
        <v>1.1293017466608077</v>
      </c>
      <c r="E248">
        <f t="shared" si="14"/>
        <v>1.2753224350111512</v>
      </c>
      <c r="F248">
        <f t="shared" si="15"/>
        <v>2.8063531050766945E-2</v>
      </c>
    </row>
    <row r="249" spans="1:6" x14ac:dyDescent="0.3">
      <c r="A249">
        <v>41.521000000000001</v>
      </c>
      <c r="B249">
        <v>0.69314718055994529</v>
      </c>
      <c r="C249">
        <f t="shared" si="12"/>
        <v>42.734610078795214</v>
      </c>
      <c r="D249">
        <f t="shared" si="13"/>
        <v>-1.2136100787952131</v>
      </c>
      <c r="E249">
        <f t="shared" si="14"/>
        <v>1.4728494233533234</v>
      </c>
      <c r="F249">
        <f t="shared" si="15"/>
        <v>2.9228825866313746E-2</v>
      </c>
    </row>
    <row r="250" spans="1:6" x14ac:dyDescent="0.3">
      <c r="A250">
        <v>60.1</v>
      </c>
      <c r="B250">
        <v>0.69314718055994529</v>
      </c>
      <c r="C250">
        <f t="shared" si="12"/>
        <v>42.734610078795214</v>
      </c>
      <c r="D250">
        <f t="shared" si="13"/>
        <v>17.365389921204788</v>
      </c>
      <c r="E250">
        <f t="shared" si="14"/>
        <v>301.5567671154808</v>
      </c>
      <c r="F250">
        <f t="shared" si="15"/>
        <v>0.28894159602670194</v>
      </c>
    </row>
    <row r="251" spans="1:6" x14ac:dyDescent="0.3">
      <c r="A251">
        <v>58.534999999999997</v>
      </c>
      <c r="B251">
        <v>0.69314718055994529</v>
      </c>
      <c r="C251">
        <f t="shared" si="12"/>
        <v>42.734610078795214</v>
      </c>
      <c r="D251">
        <f t="shared" si="13"/>
        <v>15.800389921204783</v>
      </c>
      <c r="E251">
        <f t="shared" si="14"/>
        <v>249.65232166210967</v>
      </c>
      <c r="F251">
        <f t="shared" si="15"/>
        <v>0.26993063844203952</v>
      </c>
    </row>
    <row r="252" spans="1:6" x14ac:dyDescent="0.3">
      <c r="A252">
        <v>40.0169</v>
      </c>
      <c r="B252">
        <v>0.91629073187415511</v>
      </c>
      <c r="C252">
        <f t="shared" si="12"/>
        <v>39.111598253339196</v>
      </c>
      <c r="D252">
        <f t="shared" si="13"/>
        <v>0.90530174666080399</v>
      </c>
      <c r="E252">
        <f t="shared" si="14"/>
        <v>0.8195712525071025</v>
      </c>
      <c r="F252">
        <f t="shared" si="15"/>
        <v>2.2622985455165293E-2</v>
      </c>
    </row>
    <row r="253" spans="1:6" x14ac:dyDescent="0.3">
      <c r="A253">
        <v>39.347999999999999</v>
      </c>
      <c r="B253">
        <v>0.87546873735389985</v>
      </c>
      <c r="C253">
        <f t="shared" si="12"/>
        <v>39.774393875325728</v>
      </c>
      <c r="D253">
        <f t="shared" si="13"/>
        <v>-0.42639387532572925</v>
      </c>
      <c r="E253">
        <f t="shared" si="14"/>
        <v>0.18181173691529354</v>
      </c>
      <c r="F253">
        <f t="shared" si="15"/>
        <v>1.0836481532116735E-2</v>
      </c>
    </row>
    <row r="254" spans="1:6" x14ac:dyDescent="0.3">
      <c r="A254">
        <v>40.6</v>
      </c>
      <c r="B254">
        <v>0.91629073187415511</v>
      </c>
      <c r="C254">
        <f t="shared" si="12"/>
        <v>39.111598253339196</v>
      </c>
      <c r="D254">
        <f t="shared" si="13"/>
        <v>1.4884017466608057</v>
      </c>
      <c r="E254">
        <f t="shared" si="14"/>
        <v>2.2153397594629372</v>
      </c>
      <c r="F254">
        <f t="shared" si="15"/>
        <v>3.66601415433696E-2</v>
      </c>
    </row>
    <row r="255" spans="1:6" x14ac:dyDescent="0.3">
      <c r="A255">
        <v>40.4</v>
      </c>
      <c r="B255">
        <v>0.91629073187415511</v>
      </c>
      <c r="C255">
        <f t="shared" si="12"/>
        <v>39.111598253339196</v>
      </c>
      <c r="D255">
        <f t="shared" si="13"/>
        <v>1.2884017466608029</v>
      </c>
      <c r="E255">
        <f t="shared" si="14"/>
        <v>1.6599790607986076</v>
      </c>
      <c r="F255">
        <f t="shared" si="15"/>
        <v>3.1891132343089178E-2</v>
      </c>
    </row>
    <row r="256" spans="1:6" x14ac:dyDescent="0.3">
      <c r="A256">
        <v>37.799999999999997</v>
      </c>
      <c r="B256">
        <v>0.91629073187415511</v>
      </c>
      <c r="C256">
        <f t="shared" si="12"/>
        <v>39.111598253339196</v>
      </c>
      <c r="D256">
        <f t="shared" si="13"/>
        <v>-1.3115982533391985</v>
      </c>
      <c r="E256">
        <f t="shared" si="14"/>
        <v>1.7202899781624366</v>
      </c>
      <c r="F256">
        <f t="shared" si="15"/>
        <v>3.469836649045499E-2</v>
      </c>
    </row>
    <row r="257" spans="1:6" x14ac:dyDescent="0.3">
      <c r="A257">
        <v>39.299999999999997</v>
      </c>
      <c r="B257">
        <v>0.87546873735389985</v>
      </c>
      <c r="C257">
        <f t="shared" si="12"/>
        <v>39.774393875325728</v>
      </c>
      <c r="D257">
        <f t="shared" si="13"/>
        <v>-0.47439387532573107</v>
      </c>
      <c r="E257">
        <f t="shared" si="14"/>
        <v>0.22504954894656529</v>
      </c>
      <c r="F257">
        <f t="shared" si="15"/>
        <v>1.2071090975209442E-2</v>
      </c>
    </row>
    <row r="258" spans="1:6" x14ac:dyDescent="0.3">
      <c r="A258">
        <v>40.6</v>
      </c>
      <c r="B258">
        <v>0.91629073187415511</v>
      </c>
      <c r="C258">
        <f t="shared" ref="C258:C321" si="16">$I$19+($I$20*B258)</f>
        <v>39.111598253339196</v>
      </c>
      <c r="D258">
        <f t="shared" si="13"/>
        <v>1.4884017466608057</v>
      </c>
      <c r="E258">
        <f t="shared" si="14"/>
        <v>2.2153397594629372</v>
      </c>
      <c r="F258">
        <f t="shared" si="15"/>
        <v>3.66601415433696E-2</v>
      </c>
    </row>
    <row r="259" spans="1:6" x14ac:dyDescent="0.3">
      <c r="A259">
        <v>40.4</v>
      </c>
      <c r="B259">
        <v>0.91629073187415511</v>
      </c>
      <c r="C259">
        <f t="shared" si="16"/>
        <v>39.111598253339196</v>
      </c>
      <c r="D259">
        <f t="shared" ref="D259:D322" si="17">A259-C259</f>
        <v>1.2884017466608029</v>
      </c>
      <c r="E259">
        <f t="shared" ref="E259:E322" si="18">D259^2</f>
        <v>1.6599790607986076</v>
      </c>
      <c r="F259">
        <f t="shared" ref="F259:F322" si="19">ABS(D259)/A259</f>
        <v>3.1891132343089178E-2</v>
      </c>
    </row>
    <row r="260" spans="1:6" x14ac:dyDescent="0.3">
      <c r="A260">
        <v>30.9</v>
      </c>
      <c r="B260">
        <v>1.3083328196501789</v>
      </c>
      <c r="C260">
        <f t="shared" si="16"/>
        <v>32.746309578297172</v>
      </c>
      <c r="D260">
        <f t="shared" si="17"/>
        <v>-1.8463095782971735</v>
      </c>
      <c r="E260">
        <f t="shared" si="18"/>
        <v>3.4088590589118866</v>
      </c>
      <c r="F260">
        <f t="shared" si="19"/>
        <v>5.9751119038743479E-2</v>
      </c>
    </row>
    <row r="261" spans="1:6" x14ac:dyDescent="0.3">
      <c r="A261">
        <v>34.299999999999997</v>
      </c>
      <c r="B261">
        <v>1.3083328196501789</v>
      </c>
      <c r="C261">
        <f t="shared" si="16"/>
        <v>32.746309578297172</v>
      </c>
      <c r="D261">
        <f t="shared" si="17"/>
        <v>1.5536904217028251</v>
      </c>
      <c r="E261">
        <f t="shared" si="18"/>
        <v>2.4139539264911027</v>
      </c>
      <c r="F261">
        <f t="shared" si="19"/>
        <v>4.5297096842647967E-2</v>
      </c>
    </row>
    <row r="262" spans="1:6" x14ac:dyDescent="0.3">
      <c r="A262">
        <v>34.4</v>
      </c>
      <c r="B262">
        <v>1.3083328196501789</v>
      </c>
      <c r="C262">
        <f t="shared" si="16"/>
        <v>32.746309578297172</v>
      </c>
      <c r="D262">
        <f t="shared" si="17"/>
        <v>1.6536904217028265</v>
      </c>
      <c r="E262">
        <f t="shared" si="18"/>
        <v>2.7346920108316723</v>
      </c>
      <c r="F262">
        <f t="shared" si="19"/>
        <v>4.8072395979733333E-2</v>
      </c>
    </row>
    <row r="263" spans="1:6" x14ac:dyDescent="0.3">
      <c r="A263">
        <v>31.5002</v>
      </c>
      <c r="B263">
        <v>1.4350845252893227</v>
      </c>
      <c r="C263">
        <f t="shared" si="16"/>
        <v>30.688338708322522</v>
      </c>
      <c r="D263">
        <f t="shared" si="17"/>
        <v>0.81186129167747723</v>
      </c>
      <c r="E263">
        <f t="shared" si="18"/>
        <v>0.65911875692422173</v>
      </c>
      <c r="F263">
        <f t="shared" si="19"/>
        <v>2.5773210699534518E-2</v>
      </c>
    </row>
    <row r="264" spans="1:6" x14ac:dyDescent="0.3">
      <c r="A264">
        <v>26.7</v>
      </c>
      <c r="B264">
        <v>1.6486586255873816</v>
      </c>
      <c r="C264">
        <f t="shared" si="16"/>
        <v>27.220698767872573</v>
      </c>
      <c r="D264">
        <f t="shared" si="17"/>
        <v>-0.52069876787257385</v>
      </c>
      <c r="E264">
        <f t="shared" si="18"/>
        <v>0.27112720686401653</v>
      </c>
      <c r="F264">
        <f t="shared" si="19"/>
        <v>1.9501826512081419E-2</v>
      </c>
    </row>
    <row r="265" spans="1:6" x14ac:dyDescent="0.3">
      <c r="A265">
        <v>38.169600000000003</v>
      </c>
      <c r="B265">
        <v>1.0986122886681098</v>
      </c>
      <c r="C265">
        <f t="shared" si="16"/>
        <v>36.15138204986971</v>
      </c>
      <c r="D265">
        <f t="shared" si="17"/>
        <v>2.0182179501302926</v>
      </c>
      <c r="E265">
        <f t="shared" si="18"/>
        <v>4.0732036942281198</v>
      </c>
      <c r="F265">
        <f t="shared" si="19"/>
        <v>5.2875009173014451E-2</v>
      </c>
    </row>
    <row r="266" spans="1:6" x14ac:dyDescent="0.3">
      <c r="A266">
        <v>38.7896</v>
      </c>
      <c r="B266">
        <v>1.0986122886681098</v>
      </c>
      <c r="C266">
        <f t="shared" si="16"/>
        <v>36.15138204986971</v>
      </c>
      <c r="D266">
        <f t="shared" si="17"/>
        <v>2.63821795013029</v>
      </c>
      <c r="E266">
        <f t="shared" si="18"/>
        <v>6.9601939523896696</v>
      </c>
      <c r="F266">
        <f t="shared" si="19"/>
        <v>6.8013538426028891E-2</v>
      </c>
    </row>
    <row r="267" spans="1:6" x14ac:dyDescent="0.3">
      <c r="A267">
        <v>34.781799999999997</v>
      </c>
      <c r="B267">
        <v>1.0986122886681098</v>
      </c>
      <c r="C267">
        <f t="shared" si="16"/>
        <v>36.15138204986971</v>
      </c>
      <c r="D267">
        <f t="shared" si="17"/>
        <v>-1.3695820498697131</v>
      </c>
      <c r="E267">
        <f t="shared" si="18"/>
        <v>1.8757549913253253</v>
      </c>
      <c r="F267">
        <f t="shared" si="19"/>
        <v>3.9376399435041121E-2</v>
      </c>
    </row>
    <row r="268" spans="1:6" x14ac:dyDescent="0.3">
      <c r="A268">
        <v>35.708100000000002</v>
      </c>
      <c r="B268">
        <v>1.0986122886681098</v>
      </c>
      <c r="C268">
        <f t="shared" si="16"/>
        <v>36.15138204986971</v>
      </c>
      <c r="D268">
        <f t="shared" si="17"/>
        <v>-0.44328204986970832</v>
      </c>
      <c r="E268">
        <f t="shared" si="18"/>
        <v>0.19649897573669056</v>
      </c>
      <c r="F268">
        <f t="shared" si="19"/>
        <v>1.2414047509380457E-2</v>
      </c>
    </row>
    <row r="269" spans="1:6" x14ac:dyDescent="0.3">
      <c r="A269">
        <v>34.285299999999999</v>
      </c>
      <c r="B269">
        <v>1.0986122886681098</v>
      </c>
      <c r="C269">
        <f t="shared" si="16"/>
        <v>36.15138204986971</v>
      </c>
      <c r="D269">
        <f t="shared" si="17"/>
        <v>-1.8660820498697106</v>
      </c>
      <c r="E269">
        <f t="shared" si="18"/>
        <v>3.4822622168459412</v>
      </c>
      <c r="F269">
        <f t="shared" si="19"/>
        <v>5.4428050793480315E-2</v>
      </c>
    </row>
    <row r="270" spans="1:6" x14ac:dyDescent="0.3">
      <c r="A270">
        <v>30.537500000000001</v>
      </c>
      <c r="B270">
        <v>1.5686159179138452</v>
      </c>
      <c r="C270">
        <f t="shared" si="16"/>
        <v>28.520291226336212</v>
      </c>
      <c r="D270">
        <f t="shared" si="17"/>
        <v>2.0172087736637891</v>
      </c>
      <c r="E270">
        <f t="shared" si="18"/>
        <v>4.069131236546168</v>
      </c>
      <c r="F270">
        <f t="shared" si="19"/>
        <v>6.6056775232543233E-2</v>
      </c>
    </row>
    <row r="271" spans="1:6" x14ac:dyDescent="0.3">
      <c r="A271">
        <v>23.227</v>
      </c>
      <c r="B271">
        <v>1.6094379124341003</v>
      </c>
      <c r="C271">
        <f t="shared" si="16"/>
        <v>27.857495604349683</v>
      </c>
      <c r="D271">
        <f t="shared" si="17"/>
        <v>-4.630495604349683</v>
      </c>
      <c r="E271">
        <f t="shared" si="18"/>
        <v>21.441489541901735</v>
      </c>
      <c r="F271">
        <f t="shared" si="19"/>
        <v>0.19935831594048664</v>
      </c>
    </row>
    <row r="272" spans="1:6" x14ac:dyDescent="0.3">
      <c r="A272">
        <v>38.1</v>
      </c>
      <c r="B272">
        <v>1.2809338454620642</v>
      </c>
      <c r="C272">
        <f t="shared" si="16"/>
        <v>33.191165846400239</v>
      </c>
      <c r="D272">
        <f t="shared" si="17"/>
        <v>4.9088341535997628</v>
      </c>
      <c r="E272">
        <f t="shared" si="18"/>
        <v>24.096652747547498</v>
      </c>
      <c r="F272">
        <f t="shared" si="19"/>
        <v>0.12884079143306465</v>
      </c>
    </row>
    <row r="273" spans="1:6" x14ac:dyDescent="0.3">
      <c r="A273">
        <v>34.4</v>
      </c>
      <c r="B273">
        <v>1.0986122886681098</v>
      </c>
      <c r="C273">
        <f t="shared" si="16"/>
        <v>36.15138204986971</v>
      </c>
      <c r="D273">
        <f t="shared" si="17"/>
        <v>-1.7513820498697115</v>
      </c>
      <c r="E273">
        <f t="shared" si="18"/>
        <v>3.0673390846058326</v>
      </c>
      <c r="F273">
        <f t="shared" si="19"/>
        <v>5.0912268891561384E-2</v>
      </c>
    </row>
    <row r="274" spans="1:6" x14ac:dyDescent="0.3">
      <c r="A274">
        <v>36</v>
      </c>
      <c r="B274">
        <v>1.0986122886681098</v>
      </c>
      <c r="C274">
        <f t="shared" si="16"/>
        <v>36.15138204986971</v>
      </c>
      <c r="D274">
        <f t="shared" si="17"/>
        <v>-0.15138204986971004</v>
      </c>
      <c r="E274">
        <f t="shared" si="18"/>
        <v>2.2916525022755378E-2</v>
      </c>
      <c r="F274">
        <f t="shared" si="19"/>
        <v>4.2050569408252792E-3</v>
      </c>
    </row>
    <row r="275" spans="1:6" x14ac:dyDescent="0.3">
      <c r="A275">
        <v>40</v>
      </c>
      <c r="B275">
        <v>1.2809338454620642</v>
      </c>
      <c r="C275">
        <f t="shared" si="16"/>
        <v>33.191165846400239</v>
      </c>
      <c r="D275">
        <f t="shared" si="17"/>
        <v>6.8088341535997614</v>
      </c>
      <c r="E275">
        <f t="shared" si="18"/>
        <v>46.360222531226576</v>
      </c>
      <c r="F275">
        <f t="shared" si="19"/>
        <v>0.17022085383999402</v>
      </c>
    </row>
    <row r="276" spans="1:6" x14ac:dyDescent="0.3">
      <c r="A276">
        <v>24.9754</v>
      </c>
      <c r="B276">
        <v>1.824549292051046</v>
      </c>
      <c r="C276">
        <f t="shared" si="16"/>
        <v>24.364896030880754</v>
      </c>
      <c r="D276">
        <f t="shared" si="17"/>
        <v>0.61050396911924665</v>
      </c>
      <c r="E276">
        <f t="shared" si="18"/>
        <v>0.37271509631035404</v>
      </c>
      <c r="F276">
        <f t="shared" si="19"/>
        <v>2.4444211869249208E-2</v>
      </c>
    </row>
    <row r="277" spans="1:6" x14ac:dyDescent="0.3">
      <c r="A277">
        <v>36.1</v>
      </c>
      <c r="B277">
        <v>1.0986122886681098</v>
      </c>
      <c r="C277">
        <f t="shared" si="16"/>
        <v>36.15138204986971</v>
      </c>
      <c r="D277">
        <f t="shared" si="17"/>
        <v>-5.1382049869708624E-2</v>
      </c>
      <c r="E277">
        <f t="shared" si="18"/>
        <v>2.640115048813224E-3</v>
      </c>
      <c r="F277">
        <f t="shared" si="19"/>
        <v>1.4233254811553634E-3</v>
      </c>
    </row>
    <row r="278" spans="1:6" x14ac:dyDescent="0.3">
      <c r="A278">
        <v>37.200000000000003</v>
      </c>
      <c r="B278">
        <v>1.2809338454620642</v>
      </c>
      <c r="C278">
        <f t="shared" si="16"/>
        <v>33.191165846400239</v>
      </c>
      <c r="D278">
        <f t="shared" si="17"/>
        <v>4.0088341535997642</v>
      </c>
      <c r="E278">
        <f t="shared" si="18"/>
        <v>16.070751271067937</v>
      </c>
      <c r="F278">
        <f t="shared" si="19"/>
        <v>0.10776435896773559</v>
      </c>
    </row>
    <row r="279" spans="1:6" x14ac:dyDescent="0.3">
      <c r="A279">
        <v>34.1</v>
      </c>
      <c r="B279">
        <v>1.5260563034950492</v>
      </c>
      <c r="C279">
        <f t="shared" si="16"/>
        <v>29.211299258690349</v>
      </c>
      <c r="D279">
        <f t="shared" si="17"/>
        <v>4.8887007413096519</v>
      </c>
      <c r="E279">
        <f t="shared" si="18"/>
        <v>23.899394938081539</v>
      </c>
      <c r="F279">
        <f t="shared" si="19"/>
        <v>0.14336365810292234</v>
      </c>
    </row>
    <row r="280" spans="1:6" x14ac:dyDescent="0.3">
      <c r="A280">
        <v>46.8</v>
      </c>
      <c r="B280">
        <v>0.87546873735389985</v>
      </c>
      <c r="C280">
        <f t="shared" si="16"/>
        <v>39.774393875325728</v>
      </c>
      <c r="D280">
        <f t="shared" si="17"/>
        <v>7.0256061246742689</v>
      </c>
      <c r="E280">
        <f t="shared" si="18"/>
        <v>49.359141419060599</v>
      </c>
      <c r="F280">
        <f t="shared" si="19"/>
        <v>0.15011978898876643</v>
      </c>
    </row>
    <row r="281" spans="1:6" x14ac:dyDescent="0.3">
      <c r="A281">
        <v>40.299999999999997</v>
      </c>
      <c r="B281">
        <v>1.2527629684953681</v>
      </c>
      <c r="C281">
        <f t="shared" si="16"/>
        <v>33.648554911792004</v>
      </c>
      <c r="D281">
        <f t="shared" si="17"/>
        <v>6.6514450882079927</v>
      </c>
      <c r="E281">
        <f t="shared" si="18"/>
        <v>44.241721761446229</v>
      </c>
      <c r="F281">
        <f t="shared" si="19"/>
        <v>0.16504826521607924</v>
      </c>
    </row>
    <row r="282" spans="1:6" x14ac:dyDescent="0.3">
      <c r="A282">
        <v>41.2</v>
      </c>
      <c r="B282">
        <v>1.2527629684953681</v>
      </c>
      <c r="C282">
        <f t="shared" si="16"/>
        <v>33.648554911792004</v>
      </c>
      <c r="D282">
        <f t="shared" si="17"/>
        <v>7.5514450882079984</v>
      </c>
      <c r="E282">
        <f t="shared" si="18"/>
        <v>57.024322920220705</v>
      </c>
      <c r="F282">
        <f t="shared" si="19"/>
        <v>0.18328750214097081</v>
      </c>
    </row>
    <row r="283" spans="1:6" x14ac:dyDescent="0.3">
      <c r="A283">
        <v>35.6</v>
      </c>
      <c r="B283">
        <v>1.2809338454620642</v>
      </c>
      <c r="C283">
        <f t="shared" si="16"/>
        <v>33.191165846400239</v>
      </c>
      <c r="D283">
        <f t="shared" si="17"/>
        <v>2.4088341535997628</v>
      </c>
      <c r="E283">
        <f t="shared" si="18"/>
        <v>5.8024819795486859</v>
      </c>
      <c r="F283">
        <f t="shared" si="19"/>
        <v>6.766388071909446E-2</v>
      </c>
    </row>
    <row r="284" spans="1:6" x14ac:dyDescent="0.3">
      <c r="A284">
        <v>38.299999999999997</v>
      </c>
      <c r="B284">
        <v>0.99325177301028345</v>
      </c>
      <c r="C284">
        <f t="shared" si="16"/>
        <v>37.862040466464251</v>
      </c>
      <c r="D284">
        <f t="shared" si="17"/>
        <v>0.43795953353574646</v>
      </c>
      <c r="E284">
        <f t="shared" si="18"/>
        <v>0.19180855301484862</v>
      </c>
      <c r="F284">
        <f t="shared" si="19"/>
        <v>1.1434974765946383E-2</v>
      </c>
    </row>
    <row r="285" spans="1:6" x14ac:dyDescent="0.3">
      <c r="A285">
        <v>41.699800000000003</v>
      </c>
      <c r="B285">
        <v>0.87546873735389985</v>
      </c>
      <c r="C285">
        <f t="shared" si="16"/>
        <v>39.774393875325728</v>
      </c>
      <c r="D285">
        <f t="shared" si="17"/>
        <v>1.9254061246742751</v>
      </c>
      <c r="E285">
        <f t="shared" si="18"/>
        <v>3.7071887449332102</v>
      </c>
      <c r="F285">
        <f t="shared" si="19"/>
        <v>4.6173030198568693E-2</v>
      </c>
    </row>
    <row r="286" spans="1:6" x14ac:dyDescent="0.3">
      <c r="A286">
        <v>38.299999999999997</v>
      </c>
      <c r="B286">
        <v>0.99325177301028345</v>
      </c>
      <c r="C286">
        <f t="shared" si="16"/>
        <v>37.862040466464251</v>
      </c>
      <c r="D286">
        <f t="shared" si="17"/>
        <v>0.43795953353574646</v>
      </c>
      <c r="E286">
        <f t="shared" si="18"/>
        <v>0.19180855301484862</v>
      </c>
      <c r="F286">
        <f t="shared" si="19"/>
        <v>1.1434974765946383E-2</v>
      </c>
    </row>
    <row r="287" spans="1:6" x14ac:dyDescent="0.3">
      <c r="A287">
        <v>37.6</v>
      </c>
      <c r="B287">
        <v>1.2527629684953681</v>
      </c>
      <c r="C287">
        <f t="shared" si="16"/>
        <v>33.648554911792004</v>
      </c>
      <c r="D287">
        <f t="shared" si="17"/>
        <v>3.951445088207997</v>
      </c>
      <c r="E287">
        <f t="shared" si="18"/>
        <v>15.613918285123106</v>
      </c>
      <c r="F287">
        <f t="shared" si="19"/>
        <v>0.10509162468638289</v>
      </c>
    </row>
    <row r="288" spans="1:6" x14ac:dyDescent="0.3">
      <c r="A288">
        <v>33.5</v>
      </c>
      <c r="B288">
        <v>1.2527629684953681</v>
      </c>
      <c r="C288">
        <f t="shared" si="16"/>
        <v>33.648554911792004</v>
      </c>
      <c r="D288">
        <f t="shared" si="17"/>
        <v>-0.14855491179200442</v>
      </c>
      <c r="E288">
        <f t="shared" si="18"/>
        <v>2.2068561817530214E-2</v>
      </c>
      <c r="F288">
        <f t="shared" si="19"/>
        <v>4.4344749788658034E-3</v>
      </c>
    </row>
    <row r="289" spans="1:6" x14ac:dyDescent="0.3">
      <c r="A289">
        <v>42.908000000000001</v>
      </c>
      <c r="B289">
        <v>0.91629073187415511</v>
      </c>
      <c r="C289">
        <f t="shared" si="16"/>
        <v>39.111598253339196</v>
      </c>
      <c r="D289">
        <f t="shared" si="17"/>
        <v>3.7964017466608055</v>
      </c>
      <c r="E289">
        <f t="shared" si="18"/>
        <v>14.412666222049214</v>
      </c>
      <c r="F289">
        <f t="shared" si="19"/>
        <v>8.8477713868295088E-2</v>
      </c>
    </row>
    <row r="290" spans="1:6" x14ac:dyDescent="0.3">
      <c r="A290">
        <v>40.200000000000003</v>
      </c>
      <c r="B290">
        <v>0.91629073187415511</v>
      </c>
      <c r="C290">
        <f t="shared" si="16"/>
        <v>39.111598253339196</v>
      </c>
      <c r="D290">
        <f t="shared" si="17"/>
        <v>1.0884017466608071</v>
      </c>
      <c r="E290">
        <f t="shared" si="18"/>
        <v>1.1846183621342958</v>
      </c>
      <c r="F290">
        <f t="shared" si="19"/>
        <v>2.707467031494545E-2</v>
      </c>
    </row>
    <row r="291" spans="1:6" x14ac:dyDescent="0.3">
      <c r="A291">
        <v>37.4</v>
      </c>
      <c r="B291">
        <v>1.2527629684953681</v>
      </c>
      <c r="C291">
        <f t="shared" si="16"/>
        <v>33.648554911792004</v>
      </c>
      <c r="D291">
        <f t="shared" si="17"/>
        <v>3.7514450882079942</v>
      </c>
      <c r="E291">
        <f t="shared" si="18"/>
        <v>14.073340249839886</v>
      </c>
      <c r="F291">
        <f t="shared" si="19"/>
        <v>0.10030601840128327</v>
      </c>
    </row>
    <row r="292" spans="1:6" x14ac:dyDescent="0.3">
      <c r="A292">
        <v>51.6</v>
      </c>
      <c r="B292">
        <v>0.91629073187415511</v>
      </c>
      <c r="C292">
        <f t="shared" si="16"/>
        <v>39.111598253339196</v>
      </c>
      <c r="D292">
        <f t="shared" si="17"/>
        <v>12.488401746660806</v>
      </c>
      <c r="E292">
        <f t="shared" si="18"/>
        <v>155.96017818600066</v>
      </c>
      <c r="F292">
        <f t="shared" si="19"/>
        <v>0.2420232896639691</v>
      </c>
    </row>
    <row r="293" spans="1:6" x14ac:dyDescent="0.3">
      <c r="A293">
        <v>44.2</v>
      </c>
      <c r="B293">
        <v>0.91629073187415511</v>
      </c>
      <c r="C293">
        <f t="shared" si="16"/>
        <v>39.111598253339196</v>
      </c>
      <c r="D293">
        <f t="shared" si="17"/>
        <v>5.0884017466608071</v>
      </c>
      <c r="E293">
        <f t="shared" si="18"/>
        <v>25.891832335420752</v>
      </c>
      <c r="F293">
        <f t="shared" si="19"/>
        <v>0.11512221146291418</v>
      </c>
    </row>
    <row r="294" spans="1:6" x14ac:dyDescent="0.3">
      <c r="A294">
        <v>47.649299999999997</v>
      </c>
      <c r="B294">
        <v>0.91629073187415511</v>
      </c>
      <c r="C294">
        <f t="shared" si="16"/>
        <v>39.111598253339196</v>
      </c>
      <c r="D294">
        <f t="shared" si="17"/>
        <v>8.5377017466608009</v>
      </c>
      <c r="E294">
        <f t="shared" si="18"/>
        <v>72.892351114934897</v>
      </c>
      <c r="F294">
        <f t="shared" si="19"/>
        <v>0.17917790495685773</v>
      </c>
    </row>
    <row r="295" spans="1:6" x14ac:dyDescent="0.3">
      <c r="A295">
        <v>34.730499999999999</v>
      </c>
      <c r="B295">
        <v>1.3083328196501789</v>
      </c>
      <c r="C295">
        <f t="shared" si="16"/>
        <v>32.746309578297172</v>
      </c>
      <c r="D295">
        <f t="shared" si="17"/>
        <v>1.9841904217028272</v>
      </c>
      <c r="E295">
        <f t="shared" si="18"/>
        <v>3.9370116295772433</v>
      </c>
      <c r="F295">
        <f t="shared" si="19"/>
        <v>5.713106409936014E-2</v>
      </c>
    </row>
    <row r="296" spans="1:6" x14ac:dyDescent="0.3">
      <c r="A296">
        <v>34.485500000000002</v>
      </c>
      <c r="B296">
        <v>1.4350845252893227</v>
      </c>
      <c r="C296">
        <f t="shared" si="16"/>
        <v>30.688338708322522</v>
      </c>
      <c r="D296">
        <f t="shared" si="17"/>
        <v>3.7971612916774795</v>
      </c>
      <c r="E296">
        <f t="shared" si="18"/>
        <v>14.418433875013784</v>
      </c>
      <c r="F296">
        <f t="shared" si="19"/>
        <v>0.11010892379920487</v>
      </c>
    </row>
    <row r="297" spans="1:6" x14ac:dyDescent="0.3">
      <c r="A297">
        <v>29.7559</v>
      </c>
      <c r="B297">
        <v>1.6094379124341003</v>
      </c>
      <c r="C297">
        <f t="shared" si="16"/>
        <v>27.857495604349683</v>
      </c>
      <c r="D297">
        <f t="shared" si="17"/>
        <v>1.8984043956503172</v>
      </c>
      <c r="E297">
        <f t="shared" si="18"/>
        <v>3.603939249424446</v>
      </c>
      <c r="F297">
        <f t="shared" si="19"/>
        <v>6.3799259832514457E-2</v>
      </c>
    </row>
    <row r="298" spans="1:6" x14ac:dyDescent="0.3">
      <c r="A298">
        <v>32.670099999999998</v>
      </c>
      <c r="B298">
        <v>1.6094379124341003</v>
      </c>
      <c r="C298">
        <f t="shared" si="16"/>
        <v>27.857495604349683</v>
      </c>
      <c r="D298">
        <f t="shared" si="17"/>
        <v>4.8126043956503146</v>
      </c>
      <c r="E298">
        <f t="shared" si="18"/>
        <v>23.16116106903273</v>
      </c>
      <c r="F298">
        <f t="shared" si="19"/>
        <v>0.14730914186520136</v>
      </c>
    </row>
    <row r="299" spans="1:6" x14ac:dyDescent="0.3">
      <c r="A299">
        <v>44.6</v>
      </c>
      <c r="B299">
        <v>0.87546873735389985</v>
      </c>
      <c r="C299">
        <f t="shared" si="16"/>
        <v>39.774393875325728</v>
      </c>
      <c r="D299">
        <f t="shared" si="17"/>
        <v>4.8256061246742732</v>
      </c>
      <c r="E299">
        <f t="shared" si="18"/>
        <v>23.286474470493857</v>
      </c>
      <c r="F299">
        <f t="shared" si="19"/>
        <v>0.10819744674157562</v>
      </c>
    </row>
    <row r="300" spans="1:6" x14ac:dyDescent="0.3">
      <c r="A300">
        <v>39.799999999999997</v>
      </c>
      <c r="B300">
        <v>0.99325177301028345</v>
      </c>
      <c r="C300">
        <f t="shared" si="16"/>
        <v>37.862040466464251</v>
      </c>
      <c r="D300">
        <f t="shared" si="17"/>
        <v>1.9379595335357465</v>
      </c>
      <c r="E300">
        <f t="shared" si="18"/>
        <v>3.7556871536220879</v>
      </c>
      <c r="F300">
        <f t="shared" si="19"/>
        <v>4.8692450591350418E-2</v>
      </c>
    </row>
    <row r="301" spans="1:6" x14ac:dyDescent="0.3">
      <c r="A301">
        <v>38.299999999999997</v>
      </c>
      <c r="B301">
        <v>1.2527629684953681</v>
      </c>
      <c r="C301">
        <f t="shared" si="16"/>
        <v>33.648554911792004</v>
      </c>
      <c r="D301">
        <f t="shared" si="17"/>
        <v>4.6514450882079927</v>
      </c>
      <c r="E301">
        <f t="shared" si="18"/>
        <v>21.635941408614261</v>
      </c>
      <c r="F301">
        <f t="shared" si="19"/>
        <v>0.12144765243362907</v>
      </c>
    </row>
    <row r="302" spans="1:6" x14ac:dyDescent="0.3">
      <c r="A302">
        <v>36.556399999999996</v>
      </c>
      <c r="B302">
        <v>1.2527629684953681</v>
      </c>
      <c r="C302">
        <f t="shared" si="16"/>
        <v>33.648554911792004</v>
      </c>
      <c r="D302">
        <f t="shared" si="17"/>
        <v>2.907845088207992</v>
      </c>
      <c r="E302">
        <f t="shared" si="18"/>
        <v>8.4555630570153451</v>
      </c>
      <c r="F302">
        <f t="shared" si="19"/>
        <v>7.9544076774736905E-2</v>
      </c>
    </row>
    <row r="303" spans="1:6" x14ac:dyDescent="0.3">
      <c r="A303">
        <v>34.749400000000001</v>
      </c>
      <c r="B303">
        <v>1.2527629684953681</v>
      </c>
      <c r="C303">
        <f t="shared" si="16"/>
        <v>33.648554911792004</v>
      </c>
      <c r="D303">
        <f t="shared" si="17"/>
        <v>1.100845088207997</v>
      </c>
      <c r="E303">
        <f t="shared" si="18"/>
        <v>1.2118599082316726</v>
      </c>
      <c r="F303">
        <f t="shared" si="19"/>
        <v>3.167954232901854E-2</v>
      </c>
    </row>
    <row r="304" spans="1:6" x14ac:dyDescent="0.3">
      <c r="A304">
        <v>34.049900000000001</v>
      </c>
      <c r="B304">
        <v>1.5260563034950492</v>
      </c>
      <c r="C304">
        <f t="shared" si="16"/>
        <v>29.211299258690349</v>
      </c>
      <c r="D304">
        <f t="shared" si="17"/>
        <v>4.8386007413096515</v>
      </c>
      <c r="E304">
        <f t="shared" si="18"/>
        <v>23.412057133802307</v>
      </c>
      <c r="F304">
        <f t="shared" si="19"/>
        <v>0.14210322912283593</v>
      </c>
    </row>
    <row r="305" spans="1:6" x14ac:dyDescent="0.3">
      <c r="A305">
        <v>33.550899999999999</v>
      </c>
      <c r="B305">
        <v>1.5260563034950492</v>
      </c>
      <c r="C305">
        <f t="shared" si="16"/>
        <v>29.211299258690349</v>
      </c>
      <c r="D305">
        <f t="shared" si="17"/>
        <v>4.3396007413096491</v>
      </c>
      <c r="E305">
        <f t="shared" si="18"/>
        <v>18.832134593975255</v>
      </c>
      <c r="F305">
        <f t="shared" si="19"/>
        <v>0.1293437952874483</v>
      </c>
    </row>
    <row r="306" spans="1:6" x14ac:dyDescent="0.3">
      <c r="A306">
        <v>32.149900000000002</v>
      </c>
      <c r="B306">
        <v>1.5260563034950492</v>
      </c>
      <c r="C306">
        <f t="shared" si="16"/>
        <v>29.211299258690349</v>
      </c>
      <c r="D306">
        <f t="shared" si="17"/>
        <v>2.9386007413096529</v>
      </c>
      <c r="E306">
        <f t="shared" si="18"/>
        <v>8.6353743168256418</v>
      </c>
      <c r="F306">
        <f t="shared" si="19"/>
        <v>9.1403106737801762E-2</v>
      </c>
    </row>
    <row r="307" spans="1:6" x14ac:dyDescent="0.3">
      <c r="A307">
        <v>32.149900000000002</v>
      </c>
      <c r="B307">
        <v>1.5260563034950492</v>
      </c>
      <c r="C307">
        <f t="shared" si="16"/>
        <v>29.211299258690349</v>
      </c>
      <c r="D307">
        <f t="shared" si="17"/>
        <v>2.9386007413096529</v>
      </c>
      <c r="E307">
        <f t="shared" si="18"/>
        <v>8.6353743168256418</v>
      </c>
      <c r="F307">
        <f t="shared" si="19"/>
        <v>9.1403106737801762E-2</v>
      </c>
    </row>
    <row r="308" spans="1:6" x14ac:dyDescent="0.3">
      <c r="A308">
        <v>35.465499999999999</v>
      </c>
      <c r="B308">
        <v>1.0986122886681098</v>
      </c>
      <c r="C308">
        <f t="shared" si="16"/>
        <v>36.15138204986971</v>
      </c>
      <c r="D308">
        <f t="shared" si="17"/>
        <v>-0.68588204986971135</v>
      </c>
      <c r="E308">
        <f t="shared" si="18"/>
        <v>0.47043418633347722</v>
      </c>
      <c r="F308">
        <f t="shared" si="19"/>
        <v>1.9339415766581929E-2</v>
      </c>
    </row>
    <row r="309" spans="1:6" x14ac:dyDescent="0.3">
      <c r="A309">
        <v>42.908000000000001</v>
      </c>
      <c r="B309">
        <v>0.91629073187415511</v>
      </c>
      <c r="C309">
        <f t="shared" si="16"/>
        <v>39.111598253339196</v>
      </c>
      <c r="D309">
        <f t="shared" si="17"/>
        <v>3.7964017466608055</v>
      </c>
      <c r="E309">
        <f t="shared" si="18"/>
        <v>14.412666222049214</v>
      </c>
      <c r="F309">
        <f t="shared" si="19"/>
        <v>8.8477713868295088E-2</v>
      </c>
    </row>
    <row r="310" spans="1:6" x14ac:dyDescent="0.3">
      <c r="A310">
        <v>40.200000000000003</v>
      </c>
      <c r="B310">
        <v>0.91629073187415511</v>
      </c>
      <c r="C310">
        <f t="shared" si="16"/>
        <v>39.111598253339196</v>
      </c>
      <c r="D310">
        <f t="shared" si="17"/>
        <v>1.0884017466608071</v>
      </c>
      <c r="E310">
        <f t="shared" si="18"/>
        <v>1.1846183621342958</v>
      </c>
      <c r="F310">
        <f t="shared" si="19"/>
        <v>2.707467031494545E-2</v>
      </c>
    </row>
    <row r="311" spans="1:6" x14ac:dyDescent="0.3">
      <c r="A311">
        <v>51.6</v>
      </c>
      <c r="B311">
        <v>0.91629073187415511</v>
      </c>
      <c r="C311">
        <f t="shared" si="16"/>
        <v>39.111598253339196</v>
      </c>
      <c r="D311">
        <f t="shared" si="17"/>
        <v>12.488401746660806</v>
      </c>
      <c r="E311">
        <f t="shared" si="18"/>
        <v>155.96017818600066</v>
      </c>
      <c r="F311">
        <f t="shared" si="19"/>
        <v>0.2420232896639691</v>
      </c>
    </row>
    <row r="312" spans="1:6" x14ac:dyDescent="0.3">
      <c r="A312">
        <v>47.649299999999997</v>
      </c>
      <c r="B312">
        <v>0.91629073187415511</v>
      </c>
      <c r="C312">
        <f t="shared" si="16"/>
        <v>39.111598253339196</v>
      </c>
      <c r="D312">
        <f t="shared" si="17"/>
        <v>8.5377017466608009</v>
      </c>
      <c r="E312">
        <f t="shared" si="18"/>
        <v>72.892351114934897</v>
      </c>
      <c r="F312">
        <f t="shared" si="19"/>
        <v>0.17917790495685773</v>
      </c>
    </row>
    <row r="313" spans="1:6" x14ac:dyDescent="0.3">
      <c r="A313">
        <v>44.2</v>
      </c>
      <c r="B313">
        <v>0.91629073187415511</v>
      </c>
      <c r="C313">
        <f t="shared" si="16"/>
        <v>39.111598253339196</v>
      </c>
      <c r="D313">
        <f t="shared" si="17"/>
        <v>5.0884017466608071</v>
      </c>
      <c r="E313">
        <f t="shared" si="18"/>
        <v>25.891832335420752</v>
      </c>
      <c r="F313">
        <f t="shared" si="19"/>
        <v>0.11512221146291418</v>
      </c>
    </row>
    <row r="314" spans="1:6" x14ac:dyDescent="0.3">
      <c r="A314">
        <v>33.5</v>
      </c>
      <c r="B314">
        <v>1.2527629684953681</v>
      </c>
      <c r="C314">
        <f t="shared" si="16"/>
        <v>33.648554911792004</v>
      </c>
      <c r="D314">
        <f t="shared" si="17"/>
        <v>-0.14855491179200442</v>
      </c>
      <c r="E314">
        <f t="shared" si="18"/>
        <v>2.2068561817530214E-2</v>
      </c>
      <c r="F314">
        <f t="shared" si="19"/>
        <v>4.4344749788658034E-3</v>
      </c>
    </row>
    <row r="315" spans="1:6" x14ac:dyDescent="0.3">
      <c r="A315">
        <v>37.4</v>
      </c>
      <c r="B315">
        <v>1.2527629684953681</v>
      </c>
      <c r="C315">
        <f t="shared" si="16"/>
        <v>33.648554911792004</v>
      </c>
      <c r="D315">
        <f t="shared" si="17"/>
        <v>3.7514450882079942</v>
      </c>
      <c r="E315">
        <f t="shared" si="18"/>
        <v>14.073340249839886</v>
      </c>
      <c r="F315">
        <f t="shared" si="19"/>
        <v>0.10030601840128327</v>
      </c>
    </row>
    <row r="316" spans="1:6" x14ac:dyDescent="0.3">
      <c r="A316">
        <v>34.823500000000003</v>
      </c>
      <c r="B316">
        <v>1.3083328196501789</v>
      </c>
      <c r="C316">
        <f t="shared" si="16"/>
        <v>32.746309578297172</v>
      </c>
      <c r="D316">
        <f t="shared" si="17"/>
        <v>2.0771904217028307</v>
      </c>
      <c r="E316">
        <f t="shared" si="18"/>
        <v>4.3147200480139842</v>
      </c>
      <c r="F316">
        <f t="shared" si="19"/>
        <v>5.9649099651178962E-2</v>
      </c>
    </row>
    <row r="317" spans="1:6" x14ac:dyDescent="0.3">
      <c r="A317">
        <v>36.200000000000003</v>
      </c>
      <c r="B317">
        <v>1.2527629684953681</v>
      </c>
      <c r="C317">
        <f t="shared" si="16"/>
        <v>33.648554911792004</v>
      </c>
      <c r="D317">
        <f t="shared" si="17"/>
        <v>2.5514450882079984</v>
      </c>
      <c r="E317">
        <f t="shared" si="18"/>
        <v>6.5098720381407205</v>
      </c>
      <c r="F317">
        <f t="shared" si="19"/>
        <v>7.0481908514033104E-2</v>
      </c>
    </row>
    <row r="318" spans="1:6" x14ac:dyDescent="0.3">
      <c r="A318">
        <v>32.299999999999997</v>
      </c>
      <c r="B318">
        <v>1.7047480922384253</v>
      </c>
      <c r="C318">
        <f t="shared" si="16"/>
        <v>26.310016833470147</v>
      </c>
      <c r="D318">
        <f t="shared" si="17"/>
        <v>5.98998316652985</v>
      </c>
      <c r="E318">
        <f t="shared" si="18"/>
        <v>35.879898335310969</v>
      </c>
      <c r="F318">
        <f t="shared" si="19"/>
        <v>0.18544839524860218</v>
      </c>
    </row>
    <row r="319" spans="1:6" x14ac:dyDescent="0.3">
      <c r="A319">
        <v>27.1158</v>
      </c>
      <c r="B319">
        <v>1.8405496333974869</v>
      </c>
      <c r="C319">
        <f t="shared" si="16"/>
        <v>24.105110679397029</v>
      </c>
      <c r="D319">
        <f t="shared" si="17"/>
        <v>3.010689320602971</v>
      </c>
      <c r="E319">
        <f t="shared" si="18"/>
        <v>9.0642501851927797</v>
      </c>
      <c r="F319">
        <f t="shared" si="19"/>
        <v>0.11103081305375356</v>
      </c>
    </row>
    <row r="320" spans="1:6" x14ac:dyDescent="0.3">
      <c r="A320">
        <v>42.214599999999997</v>
      </c>
      <c r="B320">
        <v>0.87546873735389985</v>
      </c>
      <c r="C320">
        <f t="shared" si="16"/>
        <v>39.774393875325728</v>
      </c>
      <c r="D320">
        <f t="shared" si="17"/>
        <v>2.440206124674269</v>
      </c>
      <c r="E320">
        <f t="shared" si="18"/>
        <v>5.9546059308978139</v>
      </c>
      <c r="F320">
        <f t="shared" si="19"/>
        <v>5.7804790870321386E-2</v>
      </c>
    </row>
    <row r="321" spans="1:6" x14ac:dyDescent="0.3">
      <c r="A321">
        <v>45.672899999999998</v>
      </c>
      <c r="B321">
        <v>0.91629073187415511</v>
      </c>
      <c r="C321">
        <f t="shared" si="16"/>
        <v>39.111598253339196</v>
      </c>
      <c r="D321">
        <f t="shared" si="17"/>
        <v>6.5613017466608028</v>
      </c>
      <c r="E321">
        <f t="shared" si="18"/>
        <v>43.050680610734105</v>
      </c>
      <c r="F321">
        <f t="shared" si="19"/>
        <v>0.14365853157256936</v>
      </c>
    </row>
    <row r="322" spans="1:6" x14ac:dyDescent="0.3">
      <c r="A322">
        <v>37.9499</v>
      </c>
      <c r="B322">
        <v>1.2527629684953681</v>
      </c>
      <c r="C322">
        <f t="shared" ref="C322:C385" si="20">$I$19+($I$20*B322)</f>
        <v>33.648554911792004</v>
      </c>
      <c r="D322">
        <f t="shared" si="17"/>
        <v>4.3013450882079951</v>
      </c>
      <c r="E322">
        <f t="shared" si="18"/>
        <v>18.501569567851046</v>
      </c>
      <c r="F322">
        <f t="shared" si="19"/>
        <v>0.11334272523005318</v>
      </c>
    </row>
    <row r="323" spans="1:6" x14ac:dyDescent="0.3">
      <c r="A323">
        <v>36.410200000000003</v>
      </c>
      <c r="B323">
        <v>1.2527629684953681</v>
      </c>
      <c r="C323">
        <f t="shared" si="20"/>
        <v>33.648554911792004</v>
      </c>
      <c r="D323">
        <f t="shared" ref="D323:D386" si="21">A323-C323</f>
        <v>2.7616450882079988</v>
      </c>
      <c r="E323">
        <f t="shared" ref="E323:E386" si="22">D323^2</f>
        <v>7.6266835932233654</v>
      </c>
      <c r="F323">
        <f t="shared" ref="F323:F386" si="23">ABS(D323)/A323</f>
        <v>7.5848116412653557E-2</v>
      </c>
    </row>
    <row r="324" spans="1:6" x14ac:dyDescent="0.3">
      <c r="A324">
        <v>43</v>
      </c>
      <c r="B324">
        <v>0.69314718055994529</v>
      </c>
      <c r="C324">
        <f t="shared" si="20"/>
        <v>42.734610078795214</v>
      </c>
      <c r="D324">
        <f t="shared" si="21"/>
        <v>0.26538992120478611</v>
      </c>
      <c r="E324">
        <f t="shared" si="22"/>
        <v>7.0431810277082577E-2</v>
      </c>
      <c r="F324">
        <f t="shared" si="23"/>
        <v>6.1718586326694443E-3</v>
      </c>
    </row>
    <row r="325" spans="1:6" x14ac:dyDescent="0.3">
      <c r="A325">
        <v>47.512900000000002</v>
      </c>
      <c r="B325">
        <v>0.69314718055994529</v>
      </c>
      <c r="C325">
        <f t="shared" si="20"/>
        <v>42.734610078795214</v>
      </c>
      <c r="D325">
        <f t="shared" si="21"/>
        <v>4.778289921204788</v>
      </c>
      <c r="E325">
        <f t="shared" si="22"/>
        <v>22.832054571087259</v>
      </c>
      <c r="F325">
        <f t="shared" si="23"/>
        <v>0.10056826506495684</v>
      </c>
    </row>
    <row r="326" spans="1:6" x14ac:dyDescent="0.3">
      <c r="A326">
        <v>42.699800000000003</v>
      </c>
      <c r="B326">
        <v>0.91629073187415511</v>
      </c>
      <c r="C326">
        <f t="shared" si="20"/>
        <v>39.111598253339196</v>
      </c>
      <c r="D326">
        <f t="shared" si="21"/>
        <v>3.5882017466608076</v>
      </c>
      <c r="E326">
        <f t="shared" si="22"/>
        <v>12.875191774739671</v>
      </c>
      <c r="F326">
        <f t="shared" si="23"/>
        <v>8.4033221388877866E-2</v>
      </c>
    </row>
    <row r="327" spans="1:6" x14ac:dyDescent="0.3">
      <c r="A327">
        <v>47.3</v>
      </c>
      <c r="B327">
        <v>0.47000362924573563</v>
      </c>
      <c r="C327">
        <f t="shared" si="20"/>
        <v>46.357621904251218</v>
      </c>
      <c r="D327">
        <f t="shared" si="21"/>
        <v>0.94237809574877929</v>
      </c>
      <c r="E327">
        <f t="shared" si="22"/>
        <v>0.88807647534709544</v>
      </c>
      <c r="F327">
        <f t="shared" si="23"/>
        <v>1.9923426971432966E-2</v>
      </c>
    </row>
    <row r="328" spans="1:6" x14ac:dyDescent="0.3">
      <c r="A328">
        <v>47.5</v>
      </c>
      <c r="B328">
        <v>0.58778666490211906</v>
      </c>
      <c r="C328">
        <f t="shared" si="20"/>
        <v>44.445268495389747</v>
      </c>
      <c r="D328">
        <f t="shared" si="21"/>
        <v>3.0547315046102526</v>
      </c>
      <c r="E328">
        <f t="shared" si="22"/>
        <v>9.3313845652584178</v>
      </c>
      <c r="F328">
        <f t="shared" si="23"/>
        <v>6.4310136939163209E-2</v>
      </c>
    </row>
    <row r="329" spans="1:6" x14ac:dyDescent="0.3">
      <c r="A329">
        <v>44.9</v>
      </c>
      <c r="B329">
        <v>0.58778666490211906</v>
      </c>
      <c r="C329">
        <f t="shared" si="20"/>
        <v>44.445268495389747</v>
      </c>
      <c r="D329">
        <f t="shared" si="21"/>
        <v>0.45473150461025114</v>
      </c>
      <c r="E329">
        <f t="shared" si="22"/>
        <v>0.20678074128510285</v>
      </c>
      <c r="F329">
        <f t="shared" si="23"/>
        <v>1.0127650436753923E-2</v>
      </c>
    </row>
    <row r="330" spans="1:6" x14ac:dyDescent="0.3">
      <c r="A330">
        <v>44.2</v>
      </c>
      <c r="B330">
        <v>0.58778666490211906</v>
      </c>
      <c r="C330">
        <f t="shared" si="20"/>
        <v>44.445268495389747</v>
      </c>
      <c r="D330">
        <f t="shared" si="21"/>
        <v>-0.2452684953897446</v>
      </c>
      <c r="E330">
        <f t="shared" si="22"/>
        <v>6.0156634830749171E-2</v>
      </c>
      <c r="F330">
        <f t="shared" si="23"/>
        <v>5.5490609816684295E-3</v>
      </c>
    </row>
    <row r="331" spans="1:6" x14ac:dyDescent="0.3">
      <c r="A331">
        <v>24.2</v>
      </c>
      <c r="B331">
        <v>1.9021075263969205</v>
      </c>
      <c r="C331">
        <f t="shared" si="20"/>
        <v>23.105642072871802</v>
      </c>
      <c r="D331">
        <f t="shared" si="21"/>
        <v>1.0943579271281969</v>
      </c>
      <c r="E331">
        <f t="shared" si="22"/>
        <v>1.1976192726683239</v>
      </c>
      <c r="F331">
        <f t="shared" si="23"/>
        <v>4.5221401947446158E-2</v>
      </c>
    </row>
    <row r="332" spans="1:6" x14ac:dyDescent="0.3">
      <c r="A332">
        <v>46.9</v>
      </c>
      <c r="B332">
        <v>0.87546873735389985</v>
      </c>
      <c r="C332">
        <f t="shared" si="20"/>
        <v>39.774393875325728</v>
      </c>
      <c r="D332">
        <f t="shared" si="21"/>
        <v>7.1256061246742703</v>
      </c>
      <c r="E332">
        <f t="shared" si="22"/>
        <v>50.774262643995471</v>
      </c>
      <c r="F332">
        <f t="shared" si="23"/>
        <v>0.15193190031288423</v>
      </c>
    </row>
    <row r="333" spans="1:6" x14ac:dyDescent="0.3">
      <c r="A333">
        <v>46.8</v>
      </c>
      <c r="B333">
        <v>0.87546873735389985</v>
      </c>
      <c r="C333">
        <f t="shared" si="20"/>
        <v>39.774393875325728</v>
      </c>
      <c r="D333">
        <f t="shared" si="21"/>
        <v>7.0256061246742689</v>
      </c>
      <c r="E333">
        <f t="shared" si="22"/>
        <v>49.359141419060599</v>
      </c>
      <c r="F333">
        <f t="shared" si="23"/>
        <v>0.15011978898876643</v>
      </c>
    </row>
    <row r="334" spans="1:6" x14ac:dyDescent="0.3">
      <c r="A334">
        <v>34.6</v>
      </c>
      <c r="B334">
        <v>0.91629073187415511</v>
      </c>
      <c r="C334">
        <f t="shared" si="20"/>
        <v>39.111598253339196</v>
      </c>
      <c r="D334">
        <f t="shared" si="21"/>
        <v>-4.5115982533391943</v>
      </c>
      <c r="E334">
        <f t="shared" si="22"/>
        <v>20.35451879953327</v>
      </c>
      <c r="F334">
        <f t="shared" si="23"/>
        <v>0.13039301310228885</v>
      </c>
    </row>
    <row r="335" spans="1:6" x14ac:dyDescent="0.3">
      <c r="A335">
        <v>42.921500000000002</v>
      </c>
      <c r="B335">
        <v>0.91629073187415511</v>
      </c>
      <c r="C335">
        <f t="shared" si="20"/>
        <v>39.111598253339196</v>
      </c>
      <c r="D335">
        <f t="shared" si="21"/>
        <v>3.8099017466608061</v>
      </c>
      <c r="E335">
        <f t="shared" si="22"/>
        <v>14.51535131920906</v>
      </c>
      <c r="F335">
        <f t="shared" si="23"/>
        <v>8.8764412862104208E-2</v>
      </c>
    </row>
    <row r="336" spans="1:6" x14ac:dyDescent="0.3">
      <c r="A336">
        <v>46.8</v>
      </c>
      <c r="B336">
        <v>0.91629073187415511</v>
      </c>
      <c r="C336">
        <f t="shared" si="20"/>
        <v>39.111598253339196</v>
      </c>
      <c r="D336">
        <f t="shared" si="21"/>
        <v>7.6884017466608015</v>
      </c>
      <c r="E336">
        <f t="shared" si="22"/>
        <v>59.11152141805686</v>
      </c>
      <c r="F336">
        <f t="shared" si="23"/>
        <v>0.16428208860386329</v>
      </c>
    </row>
    <row r="337" spans="1:6" x14ac:dyDescent="0.3">
      <c r="A337">
        <v>45.056600000000003</v>
      </c>
      <c r="B337">
        <v>0.91629073187415511</v>
      </c>
      <c r="C337">
        <f t="shared" si="20"/>
        <v>39.111598253339196</v>
      </c>
      <c r="D337">
        <f t="shared" si="21"/>
        <v>5.9450017466608074</v>
      </c>
      <c r="E337">
        <f t="shared" si="22"/>
        <v>35.343045767800049</v>
      </c>
      <c r="F337">
        <f t="shared" si="23"/>
        <v>0.13194519219516801</v>
      </c>
    </row>
    <row r="338" spans="1:6" x14ac:dyDescent="0.3">
      <c r="A338">
        <v>69.6404</v>
      </c>
      <c r="B338">
        <v>0.58778666490211906</v>
      </c>
      <c r="C338">
        <f t="shared" si="20"/>
        <v>44.445268495389747</v>
      </c>
      <c r="D338">
        <f t="shared" si="21"/>
        <v>25.195131504610252</v>
      </c>
      <c r="E338">
        <f t="shared" si="22"/>
        <v>634.7946515346041</v>
      </c>
      <c r="F338">
        <f t="shared" si="23"/>
        <v>0.36178901190415697</v>
      </c>
    </row>
    <row r="339" spans="1:6" x14ac:dyDescent="0.3">
      <c r="A339">
        <v>32</v>
      </c>
      <c r="B339">
        <v>1.0986122886681098</v>
      </c>
      <c r="C339">
        <f t="shared" si="20"/>
        <v>36.15138204986971</v>
      </c>
      <c r="D339">
        <f t="shared" si="21"/>
        <v>-4.15138204986971</v>
      </c>
      <c r="E339">
        <f t="shared" si="22"/>
        <v>17.233972923980435</v>
      </c>
      <c r="F339">
        <f t="shared" si="23"/>
        <v>0.12973068905842844</v>
      </c>
    </row>
    <row r="340" spans="1:6" x14ac:dyDescent="0.3">
      <c r="A340">
        <v>30.8</v>
      </c>
      <c r="B340">
        <v>1.4816045409242156</v>
      </c>
      <c r="C340">
        <f t="shared" si="20"/>
        <v>29.933028658926158</v>
      </c>
      <c r="D340">
        <f t="shared" si="21"/>
        <v>0.86697134107384244</v>
      </c>
      <c r="E340">
        <f t="shared" si="22"/>
        <v>0.75163930624337683</v>
      </c>
      <c r="F340">
        <f t="shared" si="23"/>
        <v>2.8148420164735143E-2</v>
      </c>
    </row>
    <row r="341" spans="1:6" x14ac:dyDescent="0.3">
      <c r="A341">
        <v>36.4</v>
      </c>
      <c r="B341">
        <v>1.1631508098056809</v>
      </c>
      <c r="C341">
        <f t="shared" si="20"/>
        <v>35.103519255261709</v>
      </c>
      <c r="D341">
        <f t="shared" si="21"/>
        <v>1.2964807447382896</v>
      </c>
      <c r="E341">
        <f t="shared" si="22"/>
        <v>1.6808623214771499</v>
      </c>
      <c r="F341">
        <f t="shared" si="23"/>
        <v>3.561760287742554E-2</v>
      </c>
    </row>
    <row r="342" spans="1:6" x14ac:dyDescent="0.3">
      <c r="A342">
        <v>39.493699999999997</v>
      </c>
      <c r="B342">
        <v>1.0986122886681098</v>
      </c>
      <c r="C342">
        <f t="shared" si="20"/>
        <v>36.15138204986971</v>
      </c>
      <c r="D342">
        <f t="shared" si="21"/>
        <v>3.3423179501302869</v>
      </c>
      <c r="E342">
        <f t="shared" si="22"/>
        <v>11.171089279763123</v>
      </c>
      <c r="F342">
        <f t="shared" si="23"/>
        <v>8.4629142119636472E-2</v>
      </c>
    </row>
    <row r="343" spans="1:6" x14ac:dyDescent="0.3">
      <c r="A343">
        <v>30.953700000000001</v>
      </c>
      <c r="B343">
        <v>1.4816045409242156</v>
      </c>
      <c r="C343">
        <f t="shared" si="20"/>
        <v>29.933028658926158</v>
      </c>
      <c r="D343">
        <f t="shared" si="21"/>
        <v>1.0206713410738431</v>
      </c>
      <c r="E343">
        <f t="shared" si="22"/>
        <v>1.0417699864894772</v>
      </c>
      <c r="F343">
        <f t="shared" si="23"/>
        <v>3.2974130429442784E-2</v>
      </c>
    </row>
    <row r="344" spans="1:6" x14ac:dyDescent="0.3">
      <c r="A344">
        <v>30.562000000000001</v>
      </c>
      <c r="B344">
        <v>1.4816045409242156</v>
      </c>
      <c r="C344">
        <f t="shared" si="20"/>
        <v>29.933028658926158</v>
      </c>
      <c r="D344">
        <f t="shared" si="21"/>
        <v>0.62897134107384289</v>
      </c>
      <c r="E344">
        <f t="shared" si="22"/>
        <v>0.39560494789222839</v>
      </c>
      <c r="F344">
        <f t="shared" si="23"/>
        <v>2.0580176070736301E-2</v>
      </c>
    </row>
    <row r="345" spans="1:6" x14ac:dyDescent="0.3">
      <c r="A345">
        <v>30.172599999999999</v>
      </c>
      <c r="B345">
        <v>1.4816045409242156</v>
      </c>
      <c r="C345">
        <f t="shared" si="20"/>
        <v>29.933028658926158</v>
      </c>
      <c r="D345">
        <f t="shared" si="21"/>
        <v>0.23957134107384093</v>
      </c>
      <c r="E345">
        <f t="shared" si="22"/>
        <v>5.7394427463918624E-2</v>
      </c>
      <c r="F345">
        <f t="shared" si="23"/>
        <v>7.9400297314066708E-3</v>
      </c>
    </row>
    <row r="346" spans="1:6" x14ac:dyDescent="0.3">
      <c r="A346">
        <v>27.7</v>
      </c>
      <c r="B346">
        <v>1.4816045409242156</v>
      </c>
      <c r="C346">
        <f t="shared" si="20"/>
        <v>29.933028658926158</v>
      </c>
      <c r="D346">
        <f t="shared" si="21"/>
        <v>-2.233028658926159</v>
      </c>
      <c r="E346">
        <f t="shared" si="22"/>
        <v>4.9864169915855596</v>
      </c>
      <c r="F346">
        <f t="shared" si="23"/>
        <v>8.0614753029825237E-2</v>
      </c>
    </row>
    <row r="347" spans="1:6" x14ac:dyDescent="0.3">
      <c r="A347">
        <v>29.452100000000002</v>
      </c>
      <c r="B347">
        <v>1.4816045409242156</v>
      </c>
      <c r="C347">
        <f t="shared" si="20"/>
        <v>29.933028658926158</v>
      </c>
      <c r="D347">
        <f t="shared" si="21"/>
        <v>-0.48092865892615677</v>
      </c>
      <c r="E347">
        <f t="shared" si="22"/>
        <v>0.23129237497651164</v>
      </c>
      <c r="F347">
        <f t="shared" si="23"/>
        <v>1.6329180565262127E-2</v>
      </c>
    </row>
    <row r="348" spans="1:6" x14ac:dyDescent="0.3">
      <c r="A348">
        <v>27.7</v>
      </c>
      <c r="B348">
        <v>1.4816045409242156</v>
      </c>
      <c r="C348">
        <f t="shared" si="20"/>
        <v>29.933028658926158</v>
      </c>
      <c r="D348">
        <f t="shared" si="21"/>
        <v>-2.233028658926159</v>
      </c>
      <c r="E348">
        <f t="shared" si="22"/>
        <v>4.9864169915855596</v>
      </c>
      <c r="F348">
        <f t="shared" si="23"/>
        <v>8.0614753029825237E-2</v>
      </c>
    </row>
    <row r="349" spans="1:6" x14ac:dyDescent="0.3">
      <c r="A349">
        <v>26.749500000000001</v>
      </c>
      <c r="B349">
        <v>1.791759469228055</v>
      </c>
      <c r="C349">
        <f t="shared" si="20"/>
        <v>24.897279400880201</v>
      </c>
      <c r="D349">
        <f t="shared" si="21"/>
        <v>1.8522205991198</v>
      </c>
      <c r="E349">
        <f t="shared" si="22"/>
        <v>3.4307211478037107</v>
      </c>
      <c r="F349">
        <f t="shared" si="23"/>
        <v>6.9243185821035905E-2</v>
      </c>
    </row>
    <row r="350" spans="1:6" x14ac:dyDescent="0.3">
      <c r="A350">
        <v>37.299999999999997</v>
      </c>
      <c r="B350">
        <v>1.3609765531356006</v>
      </c>
      <c r="C350">
        <f t="shared" si="20"/>
        <v>31.891573387936596</v>
      </c>
      <c r="D350">
        <f t="shared" si="21"/>
        <v>5.4084266120634013</v>
      </c>
      <c r="E350">
        <f t="shared" si="22"/>
        <v>29.2510784180756</v>
      </c>
      <c r="F350">
        <f t="shared" si="23"/>
        <v>0.14499803249499738</v>
      </c>
    </row>
    <row r="351" spans="1:6" x14ac:dyDescent="0.3">
      <c r="A351">
        <v>31.9</v>
      </c>
      <c r="B351">
        <v>1.5260563034950492</v>
      </c>
      <c r="C351">
        <f t="shared" si="20"/>
        <v>29.211299258690349</v>
      </c>
      <c r="D351">
        <f t="shared" si="21"/>
        <v>2.6887007413096491</v>
      </c>
      <c r="E351">
        <f t="shared" si="22"/>
        <v>7.2291116763190564</v>
      </c>
      <c r="F351">
        <f t="shared" si="23"/>
        <v>8.4285289696227242E-2</v>
      </c>
    </row>
    <row r="352" spans="1:6" x14ac:dyDescent="0.3">
      <c r="A352">
        <v>31.9</v>
      </c>
      <c r="B352">
        <v>1.5260563034950492</v>
      </c>
      <c r="C352">
        <f t="shared" si="20"/>
        <v>29.211299258690349</v>
      </c>
      <c r="D352">
        <f t="shared" si="21"/>
        <v>2.6887007413096491</v>
      </c>
      <c r="E352">
        <f t="shared" si="22"/>
        <v>7.2291116763190564</v>
      </c>
      <c r="F352">
        <f t="shared" si="23"/>
        <v>8.4285289696227242E-2</v>
      </c>
    </row>
    <row r="353" spans="1:6" x14ac:dyDescent="0.3">
      <c r="A353">
        <v>31.9</v>
      </c>
      <c r="B353">
        <v>1.5260563034950492</v>
      </c>
      <c r="C353">
        <f t="shared" si="20"/>
        <v>29.211299258690349</v>
      </c>
      <c r="D353">
        <f t="shared" si="21"/>
        <v>2.6887007413096491</v>
      </c>
      <c r="E353">
        <f t="shared" si="22"/>
        <v>7.2291116763190564</v>
      </c>
      <c r="F353">
        <f t="shared" si="23"/>
        <v>8.4285289696227242E-2</v>
      </c>
    </row>
    <row r="354" spans="1:6" x14ac:dyDescent="0.3">
      <c r="A354">
        <v>22.7</v>
      </c>
      <c r="B354">
        <v>1.5260563034950492</v>
      </c>
      <c r="C354">
        <f t="shared" si="20"/>
        <v>29.211299258690349</v>
      </c>
      <c r="D354">
        <f t="shared" si="21"/>
        <v>-6.5112992586903502</v>
      </c>
      <c r="E354">
        <f t="shared" si="22"/>
        <v>42.397018036221503</v>
      </c>
      <c r="F354">
        <f t="shared" si="23"/>
        <v>0.28684137703481721</v>
      </c>
    </row>
    <row r="355" spans="1:6" x14ac:dyDescent="0.3">
      <c r="A355">
        <v>24.5</v>
      </c>
      <c r="B355">
        <v>1.5260563034950492</v>
      </c>
      <c r="C355">
        <f t="shared" si="20"/>
        <v>29.211299258690349</v>
      </c>
      <c r="D355">
        <f t="shared" si="21"/>
        <v>-4.7112992586903495</v>
      </c>
      <c r="E355">
        <f t="shared" si="22"/>
        <v>22.196340704936237</v>
      </c>
      <c r="F355">
        <f t="shared" si="23"/>
        <v>0.1922979289261367</v>
      </c>
    </row>
    <row r="356" spans="1:6" x14ac:dyDescent="0.3">
      <c r="A356">
        <v>40.299999999999997</v>
      </c>
      <c r="B356">
        <v>1.2527629684953681</v>
      </c>
      <c r="C356">
        <f t="shared" si="20"/>
        <v>33.648554911792004</v>
      </c>
      <c r="D356">
        <f t="shared" si="21"/>
        <v>6.6514450882079927</v>
      </c>
      <c r="E356">
        <f t="shared" si="22"/>
        <v>44.241721761446229</v>
      </c>
      <c r="F356">
        <f t="shared" si="23"/>
        <v>0.16504826521607924</v>
      </c>
    </row>
    <row r="357" spans="1:6" x14ac:dyDescent="0.3">
      <c r="A357">
        <v>37.299999999999997</v>
      </c>
      <c r="B357">
        <v>1.3609765531356006</v>
      </c>
      <c r="C357">
        <f t="shared" si="20"/>
        <v>31.891573387936596</v>
      </c>
      <c r="D357">
        <f t="shared" si="21"/>
        <v>5.4084266120634013</v>
      </c>
      <c r="E357">
        <f t="shared" si="22"/>
        <v>29.2510784180756</v>
      </c>
      <c r="F357">
        <f t="shared" si="23"/>
        <v>0.14499803249499738</v>
      </c>
    </row>
    <row r="358" spans="1:6" x14ac:dyDescent="0.3">
      <c r="A358">
        <v>32.1</v>
      </c>
      <c r="B358">
        <v>1.2527629684953681</v>
      </c>
      <c r="C358">
        <f t="shared" si="20"/>
        <v>33.648554911792004</v>
      </c>
      <c r="D358">
        <f t="shared" si="21"/>
        <v>-1.548554911792003</v>
      </c>
      <c r="E358">
        <f t="shared" si="22"/>
        <v>2.3980223148351381</v>
      </c>
      <c r="F358">
        <f t="shared" si="23"/>
        <v>4.8241586037134049E-2</v>
      </c>
    </row>
    <row r="359" spans="1:6" x14ac:dyDescent="0.3">
      <c r="A359">
        <v>35.700000000000003</v>
      </c>
      <c r="B359">
        <v>0.99325177301028345</v>
      </c>
      <c r="C359">
        <f t="shared" si="20"/>
        <v>37.862040466464251</v>
      </c>
      <c r="D359">
        <f t="shared" si="21"/>
        <v>-2.1620404664642479</v>
      </c>
      <c r="E359">
        <f t="shared" si="22"/>
        <v>4.6744189786289425</v>
      </c>
      <c r="F359">
        <f t="shared" si="23"/>
        <v>6.056135760404055E-2</v>
      </c>
    </row>
    <row r="360" spans="1:6" x14ac:dyDescent="0.3">
      <c r="A360">
        <v>34.200000000000003</v>
      </c>
      <c r="B360">
        <v>1.2527629684953681</v>
      </c>
      <c r="C360">
        <f t="shared" si="20"/>
        <v>33.648554911792004</v>
      </c>
      <c r="D360">
        <f t="shared" si="21"/>
        <v>0.55144508820799842</v>
      </c>
      <c r="E360">
        <f t="shared" si="22"/>
        <v>0.30409168530872716</v>
      </c>
      <c r="F360">
        <f t="shared" si="23"/>
        <v>1.6124125386198784E-2</v>
      </c>
    </row>
    <row r="361" spans="1:6" x14ac:dyDescent="0.3">
      <c r="A361">
        <v>34.5</v>
      </c>
      <c r="B361">
        <v>1.7404661748405046</v>
      </c>
      <c r="C361">
        <f t="shared" si="20"/>
        <v>25.730089540533374</v>
      </c>
      <c r="D361">
        <f t="shared" si="21"/>
        <v>8.769910459466626</v>
      </c>
      <c r="E361">
        <f t="shared" si="22"/>
        <v>76.911329467062131</v>
      </c>
      <c r="F361">
        <f t="shared" si="23"/>
        <v>0.25420030317294567</v>
      </c>
    </row>
    <row r="362" spans="1:6" x14ac:dyDescent="0.3">
      <c r="A362">
        <v>26</v>
      </c>
      <c r="B362">
        <v>1.8082887711792655</v>
      </c>
      <c r="C362">
        <f t="shared" si="20"/>
        <v>24.628905719081782</v>
      </c>
      <c r="D362">
        <f t="shared" si="21"/>
        <v>1.3710942809182178</v>
      </c>
      <c r="E362">
        <f t="shared" si="22"/>
        <v>1.8798995271666448</v>
      </c>
      <c r="F362">
        <f t="shared" si="23"/>
        <v>5.2734395419931454E-2</v>
      </c>
    </row>
    <row r="363" spans="1:6" x14ac:dyDescent="0.3">
      <c r="A363">
        <v>34.200000000000003</v>
      </c>
      <c r="B363">
        <v>1.2527629684953681</v>
      </c>
      <c r="C363">
        <f t="shared" si="20"/>
        <v>33.648554911792004</v>
      </c>
      <c r="D363">
        <f t="shared" si="21"/>
        <v>0.55144508820799842</v>
      </c>
      <c r="E363">
        <f t="shared" si="22"/>
        <v>0.30409168530872716</v>
      </c>
      <c r="F363">
        <f t="shared" si="23"/>
        <v>1.6124125386198784E-2</v>
      </c>
    </row>
    <row r="364" spans="1:6" x14ac:dyDescent="0.3">
      <c r="A364">
        <v>34.5</v>
      </c>
      <c r="B364">
        <v>1.7404661748405046</v>
      </c>
      <c r="C364">
        <f t="shared" si="20"/>
        <v>25.730089540533374</v>
      </c>
      <c r="D364">
        <f t="shared" si="21"/>
        <v>8.769910459466626</v>
      </c>
      <c r="E364">
        <f t="shared" si="22"/>
        <v>76.911329467062131</v>
      </c>
      <c r="F364">
        <f t="shared" si="23"/>
        <v>0.25420030317294567</v>
      </c>
    </row>
    <row r="365" spans="1:6" x14ac:dyDescent="0.3">
      <c r="A365">
        <v>32.1</v>
      </c>
      <c r="B365">
        <v>1.2527629684953681</v>
      </c>
      <c r="C365">
        <f t="shared" si="20"/>
        <v>33.648554911792004</v>
      </c>
      <c r="D365">
        <f t="shared" si="21"/>
        <v>-1.548554911792003</v>
      </c>
      <c r="E365">
        <f t="shared" si="22"/>
        <v>2.3980223148351381</v>
      </c>
      <c r="F365">
        <f t="shared" si="23"/>
        <v>4.8241586037134049E-2</v>
      </c>
    </row>
    <row r="366" spans="1:6" x14ac:dyDescent="0.3">
      <c r="A366">
        <v>33.305199999999999</v>
      </c>
      <c r="B366">
        <v>1.5260563034950492</v>
      </c>
      <c r="C366">
        <f t="shared" si="20"/>
        <v>29.211299258690349</v>
      </c>
      <c r="D366">
        <f t="shared" si="21"/>
        <v>4.0939007413096498</v>
      </c>
      <c r="E366">
        <f t="shared" si="22"/>
        <v>16.760023279695702</v>
      </c>
      <c r="F366">
        <f t="shared" si="23"/>
        <v>0.1229207673669472</v>
      </c>
    </row>
    <row r="367" spans="1:6" x14ac:dyDescent="0.3">
      <c r="A367">
        <v>34.9</v>
      </c>
      <c r="B367">
        <v>1.2527629684953681</v>
      </c>
      <c r="C367">
        <f t="shared" si="20"/>
        <v>33.648554911792004</v>
      </c>
      <c r="D367">
        <f t="shared" si="21"/>
        <v>1.2514450882079942</v>
      </c>
      <c r="E367">
        <f t="shared" si="22"/>
        <v>1.5661148087999144</v>
      </c>
      <c r="F367">
        <f t="shared" si="23"/>
        <v>3.5858025450085797E-2</v>
      </c>
    </row>
    <row r="368" spans="1:6" x14ac:dyDescent="0.3">
      <c r="A368">
        <v>34.700000000000003</v>
      </c>
      <c r="B368">
        <v>1.2527629684953681</v>
      </c>
      <c r="C368">
        <f t="shared" si="20"/>
        <v>33.648554911792004</v>
      </c>
      <c r="D368">
        <f t="shared" si="21"/>
        <v>1.0514450882079984</v>
      </c>
      <c r="E368">
        <f t="shared" si="22"/>
        <v>1.1055367735167256</v>
      </c>
      <c r="F368">
        <f t="shared" si="23"/>
        <v>3.0301011187550384E-2</v>
      </c>
    </row>
    <row r="369" spans="1:6" x14ac:dyDescent="0.3">
      <c r="A369">
        <v>37.4</v>
      </c>
      <c r="B369">
        <v>1.2527629684953681</v>
      </c>
      <c r="C369">
        <f t="shared" si="20"/>
        <v>33.648554911792004</v>
      </c>
      <c r="D369">
        <f t="shared" si="21"/>
        <v>3.7514450882079942</v>
      </c>
      <c r="E369">
        <f t="shared" si="22"/>
        <v>14.073340249839886</v>
      </c>
      <c r="F369">
        <f t="shared" si="23"/>
        <v>0.10030601840128327</v>
      </c>
    </row>
    <row r="370" spans="1:6" x14ac:dyDescent="0.3">
      <c r="A370">
        <v>43.104300000000002</v>
      </c>
      <c r="B370">
        <v>0.87546873735389985</v>
      </c>
      <c r="C370">
        <f t="shared" si="20"/>
        <v>39.774393875325728</v>
      </c>
      <c r="D370">
        <f t="shared" si="21"/>
        <v>3.3299061246742738</v>
      </c>
      <c r="E370">
        <f t="shared" si="22"/>
        <v>11.088274799143241</v>
      </c>
      <c r="F370">
        <f t="shared" si="23"/>
        <v>7.7252295587082354E-2</v>
      </c>
    </row>
    <row r="371" spans="1:6" x14ac:dyDescent="0.3">
      <c r="A371">
        <v>35.6</v>
      </c>
      <c r="B371">
        <v>1.33500106673234</v>
      </c>
      <c r="C371">
        <f t="shared" si="20"/>
        <v>32.313317569458874</v>
      </c>
      <c r="D371">
        <f t="shared" si="21"/>
        <v>3.2866824305411271</v>
      </c>
      <c r="E371">
        <f t="shared" si="22"/>
        <v>10.802281399227731</v>
      </c>
      <c r="F371">
        <f t="shared" si="23"/>
        <v>9.2322540183739518E-2</v>
      </c>
    </row>
    <row r="372" spans="1:6" x14ac:dyDescent="0.3">
      <c r="A372">
        <v>44.4</v>
      </c>
      <c r="B372">
        <v>0.87546873735389985</v>
      </c>
      <c r="C372">
        <f t="shared" si="20"/>
        <v>39.774393875325728</v>
      </c>
      <c r="D372">
        <f t="shared" si="21"/>
        <v>4.6256061246742703</v>
      </c>
      <c r="E372">
        <f t="shared" si="22"/>
        <v>21.396232020624122</v>
      </c>
      <c r="F372">
        <f t="shared" si="23"/>
        <v>0.10418031812329438</v>
      </c>
    </row>
    <row r="373" spans="1:6" x14ac:dyDescent="0.3">
      <c r="A373">
        <v>44.8</v>
      </c>
      <c r="B373">
        <v>0.87546873735389985</v>
      </c>
      <c r="C373">
        <f t="shared" si="20"/>
        <v>39.774393875325728</v>
      </c>
      <c r="D373">
        <f t="shared" si="21"/>
        <v>5.0256061246742689</v>
      </c>
      <c r="E373">
        <f t="shared" si="22"/>
        <v>25.256716920363523</v>
      </c>
      <c r="F373">
        <f t="shared" si="23"/>
        <v>0.11217870814005065</v>
      </c>
    </row>
    <row r="374" spans="1:6" x14ac:dyDescent="0.3">
      <c r="A374">
        <v>40.1</v>
      </c>
      <c r="B374">
        <v>1.1939224684724346</v>
      </c>
      <c r="C374">
        <f t="shared" si="20"/>
        <v>34.603903278990181</v>
      </c>
      <c r="D374">
        <f t="shared" si="21"/>
        <v>5.4960967210098204</v>
      </c>
      <c r="E374">
        <f t="shared" si="22"/>
        <v>30.2070791666949</v>
      </c>
      <c r="F374">
        <f t="shared" si="23"/>
        <v>0.13705976860373617</v>
      </c>
    </row>
    <row r="375" spans="1:6" x14ac:dyDescent="0.3">
      <c r="A375">
        <v>30.549900000000001</v>
      </c>
      <c r="B375">
        <v>1.2527629684953681</v>
      </c>
      <c r="C375">
        <f t="shared" si="20"/>
        <v>33.648554911792004</v>
      </c>
      <c r="D375">
        <f t="shared" si="21"/>
        <v>-3.0986549117920035</v>
      </c>
      <c r="E375">
        <f t="shared" si="22"/>
        <v>9.6016622623727095</v>
      </c>
      <c r="F375">
        <f t="shared" si="23"/>
        <v>0.10142929802690036</v>
      </c>
    </row>
    <row r="376" spans="1:6" x14ac:dyDescent="0.3">
      <c r="A376">
        <v>27.2</v>
      </c>
      <c r="B376">
        <v>1.5040773967762742</v>
      </c>
      <c r="C376">
        <f t="shared" si="20"/>
        <v>29.56815402094422</v>
      </c>
      <c r="D376">
        <f t="shared" si="21"/>
        <v>-2.3681540209442211</v>
      </c>
      <c r="E376">
        <f t="shared" si="22"/>
        <v>5.6081534669142821</v>
      </c>
      <c r="F376">
        <f t="shared" si="23"/>
        <v>8.7064486064125785E-2</v>
      </c>
    </row>
    <row r="377" spans="1:6" x14ac:dyDescent="0.3">
      <c r="A377">
        <v>29.7559</v>
      </c>
      <c r="B377">
        <v>1.6094379124341003</v>
      </c>
      <c r="C377">
        <f t="shared" si="20"/>
        <v>27.857495604349683</v>
      </c>
      <c r="D377">
        <f t="shared" si="21"/>
        <v>1.8984043956503172</v>
      </c>
      <c r="E377">
        <f t="shared" si="22"/>
        <v>3.603939249424446</v>
      </c>
      <c r="F377">
        <f t="shared" si="23"/>
        <v>6.3799259832514457E-2</v>
      </c>
    </row>
    <row r="378" spans="1:6" x14ac:dyDescent="0.3">
      <c r="A378">
        <v>32.670099999999998</v>
      </c>
      <c r="B378">
        <v>1.6094379124341003</v>
      </c>
      <c r="C378">
        <f t="shared" si="20"/>
        <v>27.857495604349683</v>
      </c>
      <c r="D378">
        <f t="shared" si="21"/>
        <v>4.8126043956503146</v>
      </c>
      <c r="E378">
        <f t="shared" si="22"/>
        <v>23.16116106903273</v>
      </c>
      <c r="F378">
        <f t="shared" si="23"/>
        <v>0.14730914186520136</v>
      </c>
    </row>
    <row r="379" spans="1:6" x14ac:dyDescent="0.3">
      <c r="A379">
        <v>31.073599999999999</v>
      </c>
      <c r="B379">
        <v>1.6094379124341003</v>
      </c>
      <c r="C379">
        <f t="shared" si="20"/>
        <v>27.857495604349683</v>
      </c>
      <c r="D379">
        <f t="shared" si="21"/>
        <v>3.2161043956503157</v>
      </c>
      <c r="E379">
        <f t="shared" si="22"/>
        <v>10.343327483721282</v>
      </c>
      <c r="F379">
        <f t="shared" si="23"/>
        <v>0.10349957506212076</v>
      </c>
    </row>
    <row r="380" spans="1:6" x14ac:dyDescent="0.3">
      <c r="A380">
        <v>33.305199999999999</v>
      </c>
      <c r="B380">
        <v>1.5260563034950492</v>
      </c>
      <c r="C380">
        <f t="shared" si="20"/>
        <v>29.211299258690349</v>
      </c>
      <c r="D380">
        <f t="shared" si="21"/>
        <v>4.0939007413096498</v>
      </c>
      <c r="E380">
        <f t="shared" si="22"/>
        <v>16.760023279695702</v>
      </c>
      <c r="F380">
        <f t="shared" si="23"/>
        <v>0.1229207673669472</v>
      </c>
    </row>
    <row r="381" spans="1:6" x14ac:dyDescent="0.3">
      <c r="A381">
        <v>34.700000000000003</v>
      </c>
      <c r="B381">
        <v>1.2527629684953681</v>
      </c>
      <c r="C381">
        <f t="shared" si="20"/>
        <v>33.648554911792004</v>
      </c>
      <c r="D381">
        <f t="shared" si="21"/>
        <v>1.0514450882079984</v>
      </c>
      <c r="E381">
        <f t="shared" si="22"/>
        <v>1.1055367735167256</v>
      </c>
      <c r="F381">
        <f t="shared" si="23"/>
        <v>3.0301011187550384E-2</v>
      </c>
    </row>
    <row r="382" spans="1:6" x14ac:dyDescent="0.3">
      <c r="A382">
        <v>33</v>
      </c>
      <c r="B382">
        <v>1.2527629684953681</v>
      </c>
      <c r="C382">
        <f t="shared" si="20"/>
        <v>33.648554911792004</v>
      </c>
      <c r="D382">
        <f t="shared" si="21"/>
        <v>-0.64855491179200442</v>
      </c>
      <c r="E382">
        <f t="shared" si="22"/>
        <v>0.42062347360953461</v>
      </c>
      <c r="F382">
        <f t="shared" si="23"/>
        <v>1.9653179145212255E-2</v>
      </c>
    </row>
    <row r="383" spans="1:6" x14ac:dyDescent="0.3">
      <c r="A383">
        <v>33.305199999999999</v>
      </c>
      <c r="B383">
        <v>1.5260563034950492</v>
      </c>
      <c r="C383">
        <f t="shared" si="20"/>
        <v>29.211299258690349</v>
      </c>
      <c r="D383">
        <f t="shared" si="21"/>
        <v>4.0939007413096498</v>
      </c>
      <c r="E383">
        <f t="shared" si="22"/>
        <v>16.760023279695702</v>
      </c>
      <c r="F383">
        <f t="shared" si="23"/>
        <v>0.1229207673669472</v>
      </c>
    </row>
    <row r="384" spans="1:6" x14ac:dyDescent="0.3">
      <c r="A384">
        <v>24.183700000000002</v>
      </c>
      <c r="B384">
        <v>1.4350845252893227</v>
      </c>
      <c r="C384">
        <f t="shared" si="20"/>
        <v>30.688338708322522</v>
      </c>
      <c r="D384">
        <f t="shared" si="21"/>
        <v>-6.5046387083225206</v>
      </c>
      <c r="E384">
        <f t="shared" si="22"/>
        <v>42.310324725807668</v>
      </c>
      <c r="F384">
        <f t="shared" si="23"/>
        <v>0.26896788780552688</v>
      </c>
    </row>
    <row r="385" spans="1:6" x14ac:dyDescent="0.3">
      <c r="A385">
        <v>21.4</v>
      </c>
      <c r="B385">
        <v>1.7047480922384253</v>
      </c>
      <c r="C385">
        <f t="shared" si="20"/>
        <v>26.310016833470147</v>
      </c>
      <c r="D385">
        <f t="shared" si="21"/>
        <v>-4.9100168334701486</v>
      </c>
      <c r="E385">
        <f t="shared" si="22"/>
        <v>24.108265304960224</v>
      </c>
      <c r="F385">
        <f t="shared" si="23"/>
        <v>0.22944003894720322</v>
      </c>
    </row>
    <row r="386" spans="1:6" x14ac:dyDescent="0.3">
      <c r="A386">
        <v>21.4</v>
      </c>
      <c r="B386">
        <v>1.791759469228055</v>
      </c>
      <c r="C386">
        <f t="shared" ref="C386:C449" si="24">$I$19+($I$20*B386)</f>
        <v>24.897279400880201</v>
      </c>
      <c r="D386">
        <f t="shared" si="21"/>
        <v>-3.4972794008802026</v>
      </c>
      <c r="E386">
        <f t="shared" si="22"/>
        <v>12.23096320782099</v>
      </c>
      <c r="F386">
        <f t="shared" si="23"/>
        <v>0.16342427106916835</v>
      </c>
    </row>
    <row r="387" spans="1:6" x14ac:dyDescent="0.3">
      <c r="A387">
        <v>21.7</v>
      </c>
      <c r="B387">
        <v>1.791759469228055</v>
      </c>
      <c r="C387">
        <f t="shared" si="24"/>
        <v>24.897279400880201</v>
      </c>
      <c r="D387">
        <f t="shared" ref="D387:D450" si="25">A387-C387</f>
        <v>-3.1972794008802019</v>
      </c>
      <c r="E387">
        <f t="shared" ref="E387:E450" si="26">D387^2</f>
        <v>10.222595567292863</v>
      </c>
      <c r="F387">
        <f t="shared" ref="F387:F450" si="27">ABS(D387)/A387</f>
        <v>0.14734006455669132</v>
      </c>
    </row>
    <row r="388" spans="1:6" x14ac:dyDescent="0.3">
      <c r="A388">
        <v>32</v>
      </c>
      <c r="B388">
        <v>1.7047480922384253</v>
      </c>
      <c r="C388">
        <f t="shared" si="24"/>
        <v>26.310016833470147</v>
      </c>
      <c r="D388">
        <f t="shared" si="25"/>
        <v>5.6899831665298528</v>
      </c>
      <c r="E388">
        <f t="shared" si="26"/>
        <v>32.375908435393093</v>
      </c>
      <c r="F388">
        <f t="shared" si="27"/>
        <v>0.1778119739540579</v>
      </c>
    </row>
    <row r="389" spans="1:6" x14ac:dyDescent="0.3">
      <c r="A389">
        <v>29.8</v>
      </c>
      <c r="B389">
        <v>1.7047480922384253</v>
      </c>
      <c r="C389">
        <f t="shared" si="24"/>
        <v>26.310016833470147</v>
      </c>
      <c r="D389">
        <f t="shared" si="25"/>
        <v>3.4899831665298535</v>
      </c>
      <c r="E389">
        <f t="shared" si="26"/>
        <v>12.179982502661744</v>
      </c>
      <c r="F389">
        <f t="shared" si="27"/>
        <v>0.117113529078183</v>
      </c>
    </row>
    <row r="390" spans="1:6" x14ac:dyDescent="0.3">
      <c r="A390">
        <v>23.9</v>
      </c>
      <c r="B390">
        <v>1.7047480922384253</v>
      </c>
      <c r="C390">
        <f t="shared" si="24"/>
        <v>26.310016833470147</v>
      </c>
      <c r="D390">
        <f t="shared" si="25"/>
        <v>-2.4100168334701486</v>
      </c>
      <c r="E390">
        <f t="shared" si="26"/>
        <v>5.8081811376094823</v>
      </c>
      <c r="F390">
        <f t="shared" si="27"/>
        <v>0.10083752441297694</v>
      </c>
    </row>
    <row r="391" spans="1:6" x14ac:dyDescent="0.3">
      <c r="A391">
        <v>24.6</v>
      </c>
      <c r="B391">
        <v>1.8405496333974869</v>
      </c>
      <c r="C391">
        <f t="shared" si="24"/>
        <v>24.105110679397029</v>
      </c>
      <c r="D391">
        <f t="shared" si="25"/>
        <v>0.4948893206029723</v>
      </c>
      <c r="E391">
        <f t="shared" si="26"/>
        <v>0.24491543964687151</v>
      </c>
      <c r="F391">
        <f t="shared" si="27"/>
        <v>2.0117452057031394E-2</v>
      </c>
    </row>
    <row r="392" spans="1:6" x14ac:dyDescent="0.3">
      <c r="A392">
        <v>23.1</v>
      </c>
      <c r="B392">
        <v>1.791759469228055</v>
      </c>
      <c r="C392">
        <f t="shared" si="24"/>
        <v>24.897279400880201</v>
      </c>
      <c r="D392">
        <f t="shared" si="25"/>
        <v>-1.7972794008801998</v>
      </c>
      <c r="E392">
        <f t="shared" si="26"/>
        <v>3.2302132448282896</v>
      </c>
      <c r="F392">
        <f t="shared" si="27"/>
        <v>7.780430306840691E-2</v>
      </c>
    </row>
    <row r="393" spans="1:6" x14ac:dyDescent="0.3">
      <c r="A393">
        <v>35</v>
      </c>
      <c r="B393">
        <v>1.2527629684953681</v>
      </c>
      <c r="C393">
        <f t="shared" si="24"/>
        <v>33.648554911792004</v>
      </c>
      <c r="D393">
        <f t="shared" si="25"/>
        <v>1.3514450882079956</v>
      </c>
      <c r="E393">
        <f t="shared" si="26"/>
        <v>1.826403826441517</v>
      </c>
      <c r="F393">
        <f t="shared" si="27"/>
        <v>3.8612716805942728E-2</v>
      </c>
    </row>
    <row r="394" spans="1:6" x14ac:dyDescent="0.3">
      <c r="A394">
        <v>33.260300000000001</v>
      </c>
      <c r="B394">
        <v>1.5686159179138452</v>
      </c>
      <c r="C394">
        <f t="shared" si="24"/>
        <v>28.520291226336212</v>
      </c>
      <c r="D394">
        <f t="shared" si="25"/>
        <v>4.7400087736637886</v>
      </c>
      <c r="E394">
        <f t="shared" si="26"/>
        <v>22.467683174409693</v>
      </c>
      <c r="F394">
        <f t="shared" si="27"/>
        <v>0.14251250811519403</v>
      </c>
    </row>
    <row r="395" spans="1:6" x14ac:dyDescent="0.3">
      <c r="A395">
        <v>32.026299999999999</v>
      </c>
      <c r="B395">
        <v>1.5686159179138452</v>
      </c>
      <c r="C395">
        <f t="shared" si="24"/>
        <v>28.520291226336212</v>
      </c>
      <c r="D395">
        <f t="shared" si="25"/>
        <v>3.5060087736637868</v>
      </c>
      <c r="E395">
        <f t="shared" si="26"/>
        <v>12.292097521007451</v>
      </c>
      <c r="F395">
        <f t="shared" si="27"/>
        <v>0.1094728012184919</v>
      </c>
    </row>
    <row r="396" spans="1:6" x14ac:dyDescent="0.3">
      <c r="A396">
        <v>24.2</v>
      </c>
      <c r="B396">
        <v>1.9021075263969205</v>
      </c>
      <c r="C396">
        <f t="shared" si="24"/>
        <v>23.105642072871802</v>
      </c>
      <c r="D396">
        <f t="shared" si="25"/>
        <v>1.0943579271281969</v>
      </c>
      <c r="E396">
        <f t="shared" si="26"/>
        <v>1.1976192726683239</v>
      </c>
      <c r="F396">
        <f t="shared" si="27"/>
        <v>4.5221401947446158E-2</v>
      </c>
    </row>
    <row r="397" spans="1:6" x14ac:dyDescent="0.3">
      <c r="A397">
        <v>39.799999999999997</v>
      </c>
      <c r="B397">
        <v>1.2527629684953681</v>
      </c>
      <c r="C397">
        <f t="shared" si="24"/>
        <v>33.648554911792004</v>
      </c>
      <c r="D397">
        <f t="shared" si="25"/>
        <v>6.1514450882079927</v>
      </c>
      <c r="E397">
        <f t="shared" si="26"/>
        <v>37.840276673238236</v>
      </c>
      <c r="F397">
        <f t="shared" si="27"/>
        <v>0.15455892181427119</v>
      </c>
    </row>
    <row r="398" spans="1:6" x14ac:dyDescent="0.3">
      <c r="A398">
        <v>40.400300000000001</v>
      </c>
      <c r="B398">
        <v>0.69314718055994529</v>
      </c>
      <c r="C398">
        <f t="shared" si="24"/>
        <v>42.734610078795214</v>
      </c>
      <c r="D398">
        <f t="shared" si="25"/>
        <v>-2.3343100787952125</v>
      </c>
      <c r="E398">
        <f t="shared" si="26"/>
        <v>5.4490035439649107</v>
      </c>
      <c r="F398">
        <f t="shared" si="27"/>
        <v>5.7779523389559294E-2</v>
      </c>
    </row>
    <row r="399" spans="1:6" x14ac:dyDescent="0.3">
      <c r="A399">
        <v>38.870199999999997</v>
      </c>
      <c r="B399">
        <v>0.69314718055994529</v>
      </c>
      <c r="C399">
        <f t="shared" si="24"/>
        <v>42.734610078795214</v>
      </c>
      <c r="D399">
        <f t="shared" si="25"/>
        <v>-3.8644100787952169</v>
      </c>
      <c r="E399">
        <f t="shared" si="26"/>
        <v>14.933665257094054</v>
      </c>
      <c r="F399">
        <f t="shared" si="27"/>
        <v>9.9418322488570091E-2</v>
      </c>
    </row>
    <row r="400" spans="1:6" x14ac:dyDescent="0.3">
      <c r="A400">
        <v>60.1</v>
      </c>
      <c r="B400">
        <v>0.69314718055994529</v>
      </c>
      <c r="C400">
        <f t="shared" si="24"/>
        <v>42.734610078795214</v>
      </c>
      <c r="D400">
        <f t="shared" si="25"/>
        <v>17.365389921204788</v>
      </c>
      <c r="E400">
        <f t="shared" si="26"/>
        <v>301.5567671154808</v>
      </c>
      <c r="F400">
        <f t="shared" si="27"/>
        <v>0.28894159602670194</v>
      </c>
    </row>
    <row r="401" spans="1:6" x14ac:dyDescent="0.3">
      <c r="A401">
        <v>37.798900000000003</v>
      </c>
      <c r="B401">
        <v>0.69314718055994529</v>
      </c>
      <c r="C401">
        <f t="shared" si="24"/>
        <v>42.734610078795214</v>
      </c>
      <c r="D401">
        <f t="shared" si="25"/>
        <v>-4.9357100787952106</v>
      </c>
      <c r="E401">
        <f t="shared" si="26"/>
        <v>24.361233981920623</v>
      </c>
      <c r="F401">
        <f t="shared" si="27"/>
        <v>0.13057814060184847</v>
      </c>
    </row>
    <row r="402" spans="1:6" x14ac:dyDescent="0.3">
      <c r="A402">
        <v>38.169600000000003</v>
      </c>
      <c r="B402">
        <v>1.0986122886681098</v>
      </c>
      <c r="C402">
        <f t="shared" si="24"/>
        <v>36.15138204986971</v>
      </c>
      <c r="D402">
        <f t="shared" si="25"/>
        <v>2.0182179501302926</v>
      </c>
      <c r="E402">
        <f t="shared" si="26"/>
        <v>4.0732036942281198</v>
      </c>
      <c r="F402">
        <f t="shared" si="27"/>
        <v>5.2875009173014451E-2</v>
      </c>
    </row>
    <row r="403" spans="1:6" x14ac:dyDescent="0.3">
      <c r="A403">
        <v>36.798000000000002</v>
      </c>
      <c r="B403">
        <v>1.0986122886681098</v>
      </c>
      <c r="C403">
        <f t="shared" si="24"/>
        <v>36.15138204986971</v>
      </c>
      <c r="D403">
        <f t="shared" si="25"/>
        <v>0.64661795013029177</v>
      </c>
      <c r="E403">
        <f t="shared" si="26"/>
        <v>0.41811477343070053</v>
      </c>
      <c r="F403">
        <f t="shared" si="27"/>
        <v>1.7572094954353273E-2</v>
      </c>
    </row>
    <row r="404" spans="1:6" x14ac:dyDescent="0.3">
      <c r="A404">
        <v>35.540399999999998</v>
      </c>
      <c r="B404">
        <v>1.0986122886681098</v>
      </c>
      <c r="C404">
        <f t="shared" si="24"/>
        <v>36.15138204986971</v>
      </c>
      <c r="D404">
        <f t="shared" si="25"/>
        <v>-0.61098204986971183</v>
      </c>
      <c r="E404">
        <f t="shared" si="26"/>
        <v>0.37329906526299506</v>
      </c>
      <c r="F404">
        <f t="shared" si="27"/>
        <v>1.7191197900690815E-2</v>
      </c>
    </row>
    <row r="405" spans="1:6" x14ac:dyDescent="0.3">
      <c r="A405">
        <v>38.299999999999997</v>
      </c>
      <c r="B405">
        <v>1.0986122886681098</v>
      </c>
      <c r="C405">
        <f t="shared" si="24"/>
        <v>36.15138204986971</v>
      </c>
      <c r="D405">
        <f t="shared" si="25"/>
        <v>2.1486179501302871</v>
      </c>
      <c r="E405">
        <f t="shared" si="26"/>
        <v>4.616559095622077</v>
      </c>
      <c r="F405">
        <f t="shared" si="27"/>
        <v>5.6099685381991837E-2</v>
      </c>
    </row>
    <row r="406" spans="1:6" x14ac:dyDescent="0.3">
      <c r="A406">
        <v>37</v>
      </c>
      <c r="B406">
        <v>1.2809338454620642</v>
      </c>
      <c r="C406">
        <f t="shared" si="24"/>
        <v>33.191165846400239</v>
      </c>
      <c r="D406">
        <f t="shared" si="25"/>
        <v>3.8088341535997614</v>
      </c>
      <c r="E406">
        <f t="shared" si="26"/>
        <v>14.507217609628011</v>
      </c>
      <c r="F406">
        <f t="shared" si="27"/>
        <v>0.10294146361080436</v>
      </c>
    </row>
    <row r="407" spans="1:6" x14ac:dyDescent="0.3">
      <c r="A407">
        <v>36.1</v>
      </c>
      <c r="B407">
        <v>1.0986122886681098</v>
      </c>
      <c r="C407">
        <f t="shared" si="24"/>
        <v>36.15138204986971</v>
      </c>
      <c r="D407">
        <f t="shared" si="25"/>
        <v>-5.1382049869708624E-2</v>
      </c>
      <c r="E407">
        <f t="shared" si="26"/>
        <v>2.640115048813224E-3</v>
      </c>
      <c r="F407">
        <f t="shared" si="27"/>
        <v>1.4233254811553634E-3</v>
      </c>
    </row>
    <row r="408" spans="1:6" x14ac:dyDescent="0.3">
      <c r="A408">
        <v>37.200000000000003</v>
      </c>
      <c r="B408">
        <v>1.2809338454620642</v>
      </c>
      <c r="C408">
        <f t="shared" si="24"/>
        <v>33.191165846400239</v>
      </c>
      <c r="D408">
        <f t="shared" si="25"/>
        <v>4.0088341535997642</v>
      </c>
      <c r="E408">
        <f t="shared" si="26"/>
        <v>16.070751271067937</v>
      </c>
      <c r="F408">
        <f t="shared" si="27"/>
        <v>0.10776435896773559</v>
      </c>
    </row>
    <row r="409" spans="1:6" x14ac:dyDescent="0.3">
      <c r="A409">
        <v>38</v>
      </c>
      <c r="B409">
        <v>0.69314718055994529</v>
      </c>
      <c r="C409">
        <f t="shared" si="24"/>
        <v>42.734610078795214</v>
      </c>
      <c r="D409">
        <f t="shared" si="25"/>
        <v>-4.7346100787952139</v>
      </c>
      <c r="E409">
        <f t="shared" si="26"/>
        <v>22.416532598229221</v>
      </c>
      <c r="F409">
        <f t="shared" si="27"/>
        <v>0.12459500207355827</v>
      </c>
    </row>
    <row r="410" spans="1:6" x14ac:dyDescent="0.3">
      <c r="A410">
        <v>49.3</v>
      </c>
      <c r="B410">
        <v>0.40546510810816438</v>
      </c>
      <c r="C410">
        <f t="shared" si="24"/>
        <v>47.405484698859226</v>
      </c>
      <c r="D410">
        <f t="shared" si="25"/>
        <v>1.8945153011407712</v>
      </c>
      <c r="E410">
        <f t="shared" si="26"/>
        <v>3.5891882262565069</v>
      </c>
      <c r="F410">
        <f t="shared" si="27"/>
        <v>3.8428302254376698E-2</v>
      </c>
    </row>
    <row r="411" spans="1:6" x14ac:dyDescent="0.3">
      <c r="A411">
        <v>42.6</v>
      </c>
      <c r="B411">
        <v>0.69314718055994529</v>
      </c>
      <c r="C411">
        <f t="shared" si="24"/>
        <v>42.734610078795214</v>
      </c>
      <c r="D411">
        <f t="shared" si="25"/>
        <v>-0.13461007879521247</v>
      </c>
      <c r="E411">
        <f t="shared" si="26"/>
        <v>1.811987331325331E-2</v>
      </c>
      <c r="F411">
        <f t="shared" si="27"/>
        <v>3.1598610045824524E-3</v>
      </c>
    </row>
    <row r="412" spans="1:6" x14ac:dyDescent="0.3">
      <c r="A412">
        <v>43.5</v>
      </c>
      <c r="B412">
        <v>0.69314718055994529</v>
      </c>
      <c r="C412">
        <f t="shared" si="24"/>
        <v>42.734610078795214</v>
      </c>
      <c r="D412">
        <f t="shared" si="25"/>
        <v>0.76538992120478611</v>
      </c>
      <c r="E412">
        <f t="shared" si="26"/>
        <v>0.58582173148186867</v>
      </c>
      <c r="F412">
        <f t="shared" si="27"/>
        <v>1.7595170602408877E-2</v>
      </c>
    </row>
    <row r="413" spans="1:6" x14ac:dyDescent="0.3">
      <c r="A413">
        <v>33.299999999999997</v>
      </c>
      <c r="B413">
        <v>1.2527629684953681</v>
      </c>
      <c r="C413">
        <f t="shared" si="24"/>
        <v>33.648554911792004</v>
      </c>
      <c r="D413">
        <f t="shared" si="25"/>
        <v>-0.34855491179200726</v>
      </c>
      <c r="E413">
        <f t="shared" si="26"/>
        <v>0.12149052653433397</v>
      </c>
      <c r="F413">
        <f t="shared" si="27"/>
        <v>1.0467114468228447E-2</v>
      </c>
    </row>
    <row r="414" spans="1:6" x14ac:dyDescent="0.3">
      <c r="A414">
        <v>32.348999999999997</v>
      </c>
      <c r="B414">
        <v>1.2527629684953681</v>
      </c>
      <c r="C414">
        <f t="shared" si="24"/>
        <v>33.648554911792004</v>
      </c>
      <c r="D414">
        <f t="shared" si="25"/>
        <v>-1.2995549117920078</v>
      </c>
      <c r="E414">
        <f t="shared" si="26"/>
        <v>1.6888429687627331</v>
      </c>
      <c r="F414">
        <f t="shared" si="27"/>
        <v>4.0172954706235366E-2</v>
      </c>
    </row>
    <row r="415" spans="1:6" x14ac:dyDescent="0.3">
      <c r="A415">
        <v>44.2</v>
      </c>
      <c r="B415">
        <v>0.47000362924573563</v>
      </c>
      <c r="C415">
        <f t="shared" si="24"/>
        <v>46.357621904251218</v>
      </c>
      <c r="D415">
        <f t="shared" si="25"/>
        <v>-2.157621904251215</v>
      </c>
      <c r="E415">
        <f t="shared" si="26"/>
        <v>4.6553322817046396</v>
      </c>
      <c r="F415">
        <f t="shared" si="27"/>
        <v>4.8814975209303502E-2</v>
      </c>
    </row>
    <row r="416" spans="1:6" x14ac:dyDescent="0.3">
      <c r="A416">
        <v>41.8</v>
      </c>
      <c r="B416">
        <v>0.69314718055994529</v>
      </c>
      <c r="C416">
        <f t="shared" si="24"/>
        <v>42.734610078795214</v>
      </c>
      <c r="D416">
        <f t="shared" si="25"/>
        <v>-0.93461007879521674</v>
      </c>
      <c r="E416">
        <f t="shared" si="26"/>
        <v>0.87349599938560119</v>
      </c>
      <c r="F416">
        <f t="shared" si="27"/>
        <v>2.2359092794143942E-2</v>
      </c>
    </row>
    <row r="417" spans="1:6" x14ac:dyDescent="0.3">
      <c r="A417">
        <v>34.700000000000003</v>
      </c>
      <c r="B417">
        <v>0.69314718055994529</v>
      </c>
      <c r="C417">
        <f t="shared" si="24"/>
        <v>42.734610078795214</v>
      </c>
      <c r="D417">
        <f t="shared" si="25"/>
        <v>-8.0346100787952111</v>
      </c>
      <c r="E417">
        <f t="shared" si="26"/>
        <v>64.554959118277594</v>
      </c>
      <c r="F417">
        <f t="shared" si="27"/>
        <v>0.23154495904308964</v>
      </c>
    </row>
    <row r="418" spans="1:6" x14ac:dyDescent="0.3">
      <c r="A418">
        <v>37.221800000000002</v>
      </c>
      <c r="B418">
        <v>0.87546873735389985</v>
      </c>
      <c r="C418">
        <f t="shared" si="24"/>
        <v>39.774393875325728</v>
      </c>
      <c r="D418">
        <f t="shared" si="25"/>
        <v>-2.5525938753257265</v>
      </c>
      <c r="E418">
        <f t="shared" si="26"/>
        <v>6.5157354923504105</v>
      </c>
      <c r="F418">
        <f t="shared" si="27"/>
        <v>6.8577926788218904E-2</v>
      </c>
    </row>
    <row r="419" spans="1:6" x14ac:dyDescent="0.3">
      <c r="A419">
        <v>37.491100000000003</v>
      </c>
      <c r="B419">
        <v>0.87546873735389985</v>
      </c>
      <c r="C419">
        <f t="shared" si="24"/>
        <v>39.774393875325728</v>
      </c>
      <c r="D419">
        <f t="shared" si="25"/>
        <v>-2.2832938753257253</v>
      </c>
      <c r="E419">
        <f t="shared" si="26"/>
        <v>5.2134309210999685</v>
      </c>
      <c r="F419">
        <f t="shared" si="27"/>
        <v>6.0902290819040389E-2</v>
      </c>
    </row>
    <row r="420" spans="1:6" x14ac:dyDescent="0.3">
      <c r="A420">
        <v>41.798999999999999</v>
      </c>
      <c r="B420">
        <v>0.58778666490211906</v>
      </c>
      <c r="C420">
        <f t="shared" si="24"/>
        <v>44.445268495389747</v>
      </c>
      <c r="D420">
        <f t="shared" si="25"/>
        <v>-2.646268495389748</v>
      </c>
      <c r="E420">
        <f t="shared" si="26"/>
        <v>7.0027369496923209</v>
      </c>
      <c r="F420">
        <f t="shared" si="27"/>
        <v>6.3309373319690609E-2</v>
      </c>
    </row>
    <row r="421" spans="1:6" x14ac:dyDescent="0.3">
      <c r="A421">
        <v>44.8</v>
      </c>
      <c r="B421">
        <v>0.58778666490211906</v>
      </c>
      <c r="C421">
        <f t="shared" si="24"/>
        <v>44.445268495389747</v>
      </c>
      <c r="D421">
        <f t="shared" si="25"/>
        <v>0.35473150461024971</v>
      </c>
      <c r="E421">
        <f t="shared" si="26"/>
        <v>0.12583444036305161</v>
      </c>
      <c r="F421">
        <f t="shared" si="27"/>
        <v>7.9181139421930745E-3</v>
      </c>
    </row>
    <row r="422" spans="1:6" x14ac:dyDescent="0.3">
      <c r="A422">
        <v>38.6</v>
      </c>
      <c r="B422">
        <v>0.87546873735389985</v>
      </c>
      <c r="C422">
        <f t="shared" si="24"/>
        <v>39.774393875325728</v>
      </c>
      <c r="D422">
        <f t="shared" si="25"/>
        <v>-1.1743938753257268</v>
      </c>
      <c r="E422">
        <f t="shared" si="26"/>
        <v>1.3792009744025788</v>
      </c>
      <c r="F422">
        <f t="shared" si="27"/>
        <v>3.0424711796003284E-2</v>
      </c>
    </row>
    <row r="423" spans="1:6" x14ac:dyDescent="0.3">
      <c r="A423">
        <v>35.587699999999998</v>
      </c>
      <c r="B423">
        <v>0.87546873735389985</v>
      </c>
      <c r="C423">
        <f t="shared" si="24"/>
        <v>39.774393875325728</v>
      </c>
      <c r="D423">
        <f t="shared" si="25"/>
        <v>-4.1866938753257301</v>
      </c>
      <c r="E423">
        <f t="shared" si="26"/>
        <v>17.528405605689979</v>
      </c>
      <c r="F423">
        <f t="shared" si="27"/>
        <v>0.11764440734651946</v>
      </c>
    </row>
    <row r="424" spans="1:6" x14ac:dyDescent="0.3">
      <c r="A424">
        <v>37.5</v>
      </c>
      <c r="B424">
        <v>0.69314718055994529</v>
      </c>
      <c r="C424">
        <f t="shared" si="24"/>
        <v>42.734610078795214</v>
      </c>
      <c r="D424">
        <f t="shared" si="25"/>
        <v>-5.2346100787952139</v>
      </c>
      <c r="E424">
        <f t="shared" si="26"/>
        <v>27.401142677024435</v>
      </c>
      <c r="F424">
        <f t="shared" si="27"/>
        <v>0.13958960210120572</v>
      </c>
    </row>
    <row r="425" spans="1:6" x14ac:dyDescent="0.3">
      <c r="A425">
        <v>43.1</v>
      </c>
      <c r="B425">
        <v>0.69314718055994529</v>
      </c>
      <c r="C425">
        <f t="shared" si="24"/>
        <v>42.734610078795214</v>
      </c>
      <c r="D425">
        <f t="shared" si="25"/>
        <v>0.36538992120478753</v>
      </c>
      <c r="E425">
        <f t="shared" si="26"/>
        <v>0.13350979451804085</v>
      </c>
      <c r="F425">
        <f t="shared" si="27"/>
        <v>8.4777243899022622E-3</v>
      </c>
    </row>
    <row r="426" spans="1:6" x14ac:dyDescent="0.3">
      <c r="A426">
        <v>41.0456</v>
      </c>
      <c r="B426">
        <v>0.69314718055994529</v>
      </c>
      <c r="C426">
        <f t="shared" si="24"/>
        <v>42.734610078795214</v>
      </c>
      <c r="D426">
        <f t="shared" si="25"/>
        <v>-1.6890100787952136</v>
      </c>
      <c r="E426">
        <f t="shared" si="26"/>
        <v>2.8527550462718136</v>
      </c>
      <c r="F426">
        <f t="shared" si="27"/>
        <v>4.1149601389557311E-2</v>
      </c>
    </row>
    <row r="427" spans="1:6" x14ac:dyDescent="0.3">
      <c r="A427">
        <v>38.462699999999998</v>
      </c>
      <c r="B427">
        <v>0.69314718055994529</v>
      </c>
      <c r="C427">
        <f t="shared" si="24"/>
        <v>42.734610078795214</v>
      </c>
      <c r="D427">
        <f t="shared" si="25"/>
        <v>-4.2719100787952158</v>
      </c>
      <c r="E427">
        <f t="shared" si="26"/>
        <v>18.249215721312147</v>
      </c>
      <c r="F427">
        <f t="shared" si="27"/>
        <v>0.11106630784617866</v>
      </c>
    </row>
    <row r="428" spans="1:6" x14ac:dyDescent="0.3">
      <c r="A428">
        <v>38.200000000000003</v>
      </c>
      <c r="B428">
        <v>0.69314718055994529</v>
      </c>
      <c r="C428">
        <f t="shared" si="24"/>
        <v>42.734610078795214</v>
      </c>
      <c r="D428">
        <f t="shared" si="25"/>
        <v>-4.5346100787952111</v>
      </c>
      <c r="E428">
        <f t="shared" si="26"/>
        <v>20.56268856671111</v>
      </c>
      <c r="F428">
        <f t="shared" si="27"/>
        <v>0.11870707012552907</v>
      </c>
    </row>
    <row r="429" spans="1:6" x14ac:dyDescent="0.3">
      <c r="A429">
        <v>37.070999999999998</v>
      </c>
      <c r="B429">
        <v>0.91629073187415511</v>
      </c>
      <c r="C429">
        <f t="shared" si="24"/>
        <v>39.111598253339196</v>
      </c>
      <c r="D429">
        <f t="shared" si="25"/>
        <v>-2.0405982533391978</v>
      </c>
      <c r="E429">
        <f t="shared" si="26"/>
        <v>4.1640412315309847</v>
      </c>
      <c r="F429">
        <f t="shared" si="27"/>
        <v>5.5045675955307329E-2</v>
      </c>
    </row>
    <row r="430" spans="1:6" x14ac:dyDescent="0.3">
      <c r="A430">
        <v>34.143500000000003</v>
      </c>
      <c r="B430">
        <v>0.91629073187415511</v>
      </c>
      <c r="C430">
        <f t="shared" si="24"/>
        <v>39.111598253339196</v>
      </c>
      <c r="D430">
        <f t="shared" si="25"/>
        <v>-4.9680982533391926</v>
      </c>
      <c r="E430">
        <f t="shared" si="26"/>
        <v>24.682000254831937</v>
      </c>
      <c r="F430">
        <f t="shared" si="27"/>
        <v>0.14550641420297253</v>
      </c>
    </row>
    <row r="431" spans="1:6" x14ac:dyDescent="0.3">
      <c r="A431">
        <v>31.8</v>
      </c>
      <c r="B431">
        <v>0.91629073187415511</v>
      </c>
      <c r="C431">
        <f t="shared" si="24"/>
        <v>39.111598253339196</v>
      </c>
      <c r="D431">
        <f t="shared" si="25"/>
        <v>-7.311598253339195</v>
      </c>
      <c r="E431">
        <f t="shared" si="26"/>
        <v>53.459469018232767</v>
      </c>
      <c r="F431">
        <f t="shared" si="27"/>
        <v>0.22992447337544639</v>
      </c>
    </row>
    <row r="432" spans="1:6" x14ac:dyDescent="0.3">
      <c r="A432">
        <v>42.3461</v>
      </c>
      <c r="B432">
        <v>0.69314718055994529</v>
      </c>
      <c r="C432">
        <f t="shared" si="24"/>
        <v>42.734610078795214</v>
      </c>
      <c r="D432">
        <f t="shared" si="25"/>
        <v>-0.38851007879521404</v>
      </c>
      <c r="E432">
        <f t="shared" si="26"/>
        <v>0.15094008132546341</v>
      </c>
      <c r="F432">
        <f t="shared" si="27"/>
        <v>9.1746365968817453E-3</v>
      </c>
    </row>
    <row r="433" spans="1:6" x14ac:dyDescent="0.3">
      <c r="A433">
        <v>40.234499999999997</v>
      </c>
      <c r="B433">
        <v>0.69314718055994529</v>
      </c>
      <c r="C433">
        <f t="shared" si="24"/>
        <v>42.734610078795214</v>
      </c>
      <c r="D433">
        <f t="shared" si="25"/>
        <v>-2.5001100787952169</v>
      </c>
      <c r="E433">
        <f t="shared" si="26"/>
        <v>6.2505504060934252</v>
      </c>
      <c r="F433">
        <f t="shared" si="27"/>
        <v>6.2138465217542585E-2</v>
      </c>
    </row>
    <row r="434" spans="1:6" x14ac:dyDescent="0.3">
      <c r="A434">
        <v>43.628999999999998</v>
      </c>
      <c r="B434">
        <v>0.58778666490211906</v>
      </c>
      <c r="C434">
        <f t="shared" si="24"/>
        <v>44.445268495389747</v>
      </c>
      <c r="D434">
        <f t="shared" si="25"/>
        <v>-0.81626849538974966</v>
      </c>
      <c r="E434">
        <f t="shared" si="26"/>
        <v>0.66629425656584573</v>
      </c>
      <c r="F434">
        <f t="shared" si="27"/>
        <v>1.8709310215447288E-2</v>
      </c>
    </row>
    <row r="435" spans="1:6" x14ac:dyDescent="0.3">
      <c r="A435">
        <v>44.7393</v>
      </c>
      <c r="B435">
        <v>0.58778666490211906</v>
      </c>
      <c r="C435">
        <f t="shared" si="24"/>
        <v>44.445268495389747</v>
      </c>
      <c r="D435">
        <f t="shared" si="25"/>
        <v>0.29403150461025263</v>
      </c>
      <c r="E435">
        <f t="shared" si="26"/>
        <v>8.6454525703369006E-2</v>
      </c>
      <c r="F435">
        <f t="shared" si="27"/>
        <v>6.5721078472450985E-3</v>
      </c>
    </row>
    <row r="436" spans="1:6" x14ac:dyDescent="0.3">
      <c r="A436">
        <v>36.159599999999998</v>
      </c>
      <c r="B436">
        <v>0.87546873735389985</v>
      </c>
      <c r="C436">
        <f t="shared" si="24"/>
        <v>39.774393875325728</v>
      </c>
      <c r="D436">
        <f t="shared" si="25"/>
        <v>-3.6147938753257307</v>
      </c>
      <c r="E436">
        <f t="shared" si="26"/>
        <v>13.066734761092414</v>
      </c>
      <c r="F436">
        <f t="shared" si="27"/>
        <v>9.9967750620187479E-2</v>
      </c>
    </row>
    <row r="437" spans="1:6" x14ac:dyDescent="0.3">
      <c r="A437">
        <v>40.279600000000002</v>
      </c>
      <c r="B437">
        <v>0.87546873735389985</v>
      </c>
      <c r="C437">
        <f t="shared" si="24"/>
        <v>39.774393875325728</v>
      </c>
      <c r="D437">
        <f t="shared" si="25"/>
        <v>0.50520612467427384</v>
      </c>
      <c r="E437">
        <f t="shared" si="26"/>
        <v>0.25523322840839791</v>
      </c>
      <c r="F437">
        <f t="shared" si="27"/>
        <v>1.25424811734544E-2</v>
      </c>
    </row>
    <row r="438" spans="1:6" x14ac:dyDescent="0.3">
      <c r="A438">
        <v>38.700000000000003</v>
      </c>
      <c r="B438">
        <v>0.87546873735389985</v>
      </c>
      <c r="C438">
        <f t="shared" si="24"/>
        <v>39.774393875325728</v>
      </c>
      <c r="D438">
        <f t="shared" si="25"/>
        <v>-1.0743938753257254</v>
      </c>
      <c r="E438">
        <f t="shared" si="26"/>
        <v>1.1543221993374304</v>
      </c>
      <c r="F438">
        <f t="shared" si="27"/>
        <v>2.776211564149161E-2</v>
      </c>
    </row>
    <row r="439" spans="1:6" x14ac:dyDescent="0.3">
      <c r="A439">
        <v>58.534999999999997</v>
      </c>
      <c r="B439">
        <v>0.69314718055994529</v>
      </c>
      <c r="C439">
        <f t="shared" si="24"/>
        <v>42.734610078795214</v>
      </c>
      <c r="D439">
        <f t="shared" si="25"/>
        <v>15.800389921204783</v>
      </c>
      <c r="E439">
        <f t="shared" si="26"/>
        <v>249.65232166210967</v>
      </c>
      <c r="F439">
        <f t="shared" si="27"/>
        <v>0.26993063844203952</v>
      </c>
    </row>
    <row r="440" spans="1:6" x14ac:dyDescent="0.3">
      <c r="A440">
        <v>39.571399999999997</v>
      </c>
      <c r="B440">
        <v>0.91629073187415511</v>
      </c>
      <c r="C440">
        <f t="shared" si="24"/>
        <v>39.111598253339196</v>
      </c>
      <c r="D440">
        <f t="shared" si="25"/>
        <v>0.45980174666080131</v>
      </c>
      <c r="E440">
        <f t="shared" si="26"/>
        <v>0.2114176462323237</v>
      </c>
      <c r="F440">
        <f t="shared" si="27"/>
        <v>1.1619547113844882E-2</v>
      </c>
    </row>
    <row r="441" spans="1:6" x14ac:dyDescent="0.3">
      <c r="A441">
        <v>40.0169</v>
      </c>
      <c r="B441">
        <v>0.91629073187415511</v>
      </c>
      <c r="C441">
        <f t="shared" si="24"/>
        <v>39.111598253339196</v>
      </c>
      <c r="D441">
        <f t="shared" si="25"/>
        <v>0.90530174666080399</v>
      </c>
      <c r="E441">
        <f t="shared" si="26"/>
        <v>0.8195712525071025</v>
      </c>
      <c r="F441">
        <f t="shared" si="27"/>
        <v>2.2622985455165293E-2</v>
      </c>
    </row>
    <row r="442" spans="1:6" x14ac:dyDescent="0.3">
      <c r="A442">
        <v>37.6</v>
      </c>
      <c r="B442">
        <v>0.91629073187415511</v>
      </c>
      <c r="C442">
        <f t="shared" si="24"/>
        <v>39.111598253339196</v>
      </c>
      <c r="D442">
        <f t="shared" si="25"/>
        <v>-1.5115982533391943</v>
      </c>
      <c r="E442">
        <f t="shared" si="26"/>
        <v>2.2849292794981029</v>
      </c>
      <c r="F442">
        <f t="shared" si="27"/>
        <v>4.0202081205829632E-2</v>
      </c>
    </row>
    <row r="443" spans="1:6" x14ac:dyDescent="0.3">
      <c r="A443">
        <v>37.5</v>
      </c>
      <c r="B443">
        <v>0.91629073187415511</v>
      </c>
      <c r="C443">
        <f t="shared" si="24"/>
        <v>39.111598253339196</v>
      </c>
      <c r="D443">
        <f t="shared" si="25"/>
        <v>-1.6115982533391957</v>
      </c>
      <c r="E443">
        <f t="shared" si="26"/>
        <v>2.5972489301659465</v>
      </c>
      <c r="F443">
        <f t="shared" si="27"/>
        <v>4.2975953422378553E-2</v>
      </c>
    </row>
    <row r="444" spans="1:6" x14ac:dyDescent="0.3">
      <c r="A444">
        <v>39.347999999999999</v>
      </c>
      <c r="B444">
        <v>0.87546873735389985</v>
      </c>
      <c r="C444">
        <f t="shared" si="24"/>
        <v>39.774393875325728</v>
      </c>
      <c r="D444">
        <f t="shared" si="25"/>
        <v>-0.42639387532572925</v>
      </c>
      <c r="E444">
        <f t="shared" si="26"/>
        <v>0.18181173691529354</v>
      </c>
      <c r="F444">
        <f t="shared" si="27"/>
        <v>1.0836481532116735E-2</v>
      </c>
    </row>
    <row r="445" spans="1:6" x14ac:dyDescent="0.3">
      <c r="A445">
        <v>40.6</v>
      </c>
      <c r="B445">
        <v>0.91629073187415511</v>
      </c>
      <c r="C445">
        <f t="shared" si="24"/>
        <v>39.111598253339196</v>
      </c>
      <c r="D445">
        <f t="shared" si="25"/>
        <v>1.4884017466608057</v>
      </c>
      <c r="E445">
        <f t="shared" si="26"/>
        <v>2.2153397594629372</v>
      </c>
      <c r="F445">
        <f t="shared" si="27"/>
        <v>3.66601415433696E-2</v>
      </c>
    </row>
    <row r="446" spans="1:6" x14ac:dyDescent="0.3">
      <c r="A446">
        <v>34.7286</v>
      </c>
      <c r="B446">
        <v>1.0986122886681098</v>
      </c>
      <c r="C446">
        <f t="shared" si="24"/>
        <v>36.15138204986971</v>
      </c>
      <c r="D446">
        <f t="shared" si="25"/>
        <v>-1.4227820498697099</v>
      </c>
      <c r="E446">
        <f t="shared" si="26"/>
        <v>2.0243087614314539</v>
      </c>
      <c r="F446">
        <f t="shared" si="27"/>
        <v>4.0968597924180929E-2</v>
      </c>
    </row>
    <row r="447" spans="1:6" x14ac:dyDescent="0.3">
      <c r="A447">
        <v>32.5289</v>
      </c>
      <c r="B447">
        <v>1.0986122886681098</v>
      </c>
      <c r="C447">
        <f t="shared" si="24"/>
        <v>36.15138204986971</v>
      </c>
      <c r="D447">
        <f t="shared" si="25"/>
        <v>-3.6224820498697099</v>
      </c>
      <c r="E447">
        <f t="shared" si="26"/>
        <v>13.122376201628255</v>
      </c>
      <c r="F447">
        <f t="shared" si="27"/>
        <v>0.11136195966877792</v>
      </c>
    </row>
    <row r="448" spans="1:6" x14ac:dyDescent="0.3">
      <c r="A448">
        <v>33.722900000000003</v>
      </c>
      <c r="B448">
        <v>1.0986122886681098</v>
      </c>
      <c r="C448">
        <f t="shared" si="24"/>
        <v>36.15138204986971</v>
      </c>
      <c r="D448">
        <f t="shared" si="25"/>
        <v>-2.4284820498697073</v>
      </c>
      <c r="E448">
        <f t="shared" si="26"/>
        <v>5.8975250665393757</v>
      </c>
      <c r="F448">
        <f t="shared" si="27"/>
        <v>7.2012847349122028E-2</v>
      </c>
    </row>
    <row r="449" spans="1:6" x14ac:dyDescent="0.3">
      <c r="A449">
        <v>35.9</v>
      </c>
      <c r="B449">
        <v>0.99325177301028345</v>
      </c>
      <c r="C449">
        <f t="shared" si="24"/>
        <v>37.862040466464251</v>
      </c>
      <c r="D449">
        <f t="shared" si="25"/>
        <v>-1.9620404664642521</v>
      </c>
      <c r="E449">
        <f t="shared" si="26"/>
        <v>3.8496027920432598</v>
      </c>
      <c r="F449">
        <f t="shared" si="27"/>
        <v>5.4652937784519559E-2</v>
      </c>
    </row>
    <row r="450" spans="1:6" x14ac:dyDescent="0.3">
      <c r="A450">
        <v>42</v>
      </c>
      <c r="B450">
        <v>0.69314718055994529</v>
      </c>
      <c r="C450">
        <f t="shared" ref="C450:C513" si="28">$I$19+($I$20*B450)</f>
        <v>42.734610078795214</v>
      </c>
      <c r="D450">
        <f t="shared" si="25"/>
        <v>-0.73461007879521389</v>
      </c>
      <c r="E450">
        <f t="shared" si="26"/>
        <v>0.53965196786751035</v>
      </c>
      <c r="F450">
        <f t="shared" si="27"/>
        <v>1.7490716161790806E-2</v>
      </c>
    </row>
    <row r="451" spans="1:6" x14ac:dyDescent="0.3">
      <c r="A451">
        <v>36.4</v>
      </c>
      <c r="B451">
        <v>1.1631508098056809</v>
      </c>
      <c r="C451">
        <f t="shared" si="28"/>
        <v>35.103519255261709</v>
      </c>
      <c r="D451">
        <f t="shared" ref="D451:D514" si="29">A451-C451</f>
        <v>1.2964807447382896</v>
      </c>
      <c r="E451">
        <f t="shared" ref="E451:E514" si="30">D451^2</f>
        <v>1.6808623214771499</v>
      </c>
      <c r="F451">
        <f t="shared" ref="F451:F514" si="31">ABS(D451)/A451</f>
        <v>3.561760287742554E-2</v>
      </c>
    </row>
    <row r="452" spans="1:6" x14ac:dyDescent="0.3">
      <c r="A452">
        <v>34.151400000000002</v>
      </c>
      <c r="B452">
        <v>1.0647107369924282</v>
      </c>
      <c r="C452">
        <f t="shared" si="28"/>
        <v>36.701815714203356</v>
      </c>
      <c r="D452">
        <f t="shared" si="29"/>
        <v>-2.5504157142033534</v>
      </c>
      <c r="E452">
        <f t="shared" si="30"/>
        <v>6.5046203152554014</v>
      </c>
      <c r="F452">
        <f t="shared" si="31"/>
        <v>7.4679682654396395E-2</v>
      </c>
    </row>
    <row r="453" spans="1:6" x14ac:dyDescent="0.3">
      <c r="A453">
        <v>27.9</v>
      </c>
      <c r="B453">
        <v>1.6677068205580761</v>
      </c>
      <c r="C453">
        <f t="shared" si="28"/>
        <v>26.911427739308358</v>
      </c>
      <c r="D453">
        <f t="shared" si="29"/>
        <v>0.98857226069164028</v>
      </c>
      <c r="E453">
        <f t="shared" si="30"/>
        <v>0.97727511460898042</v>
      </c>
      <c r="F453">
        <f t="shared" si="31"/>
        <v>3.5432697515829399E-2</v>
      </c>
    </row>
    <row r="454" spans="1:6" x14ac:dyDescent="0.3">
      <c r="A454">
        <v>35.5</v>
      </c>
      <c r="B454">
        <v>1.0647107369924282</v>
      </c>
      <c r="C454">
        <f t="shared" si="28"/>
        <v>36.701815714203356</v>
      </c>
      <c r="D454">
        <f t="shared" si="29"/>
        <v>-1.2018157142033559</v>
      </c>
      <c r="E454">
        <f t="shared" si="30"/>
        <v>1.4443610109061225</v>
      </c>
      <c r="F454">
        <f t="shared" si="31"/>
        <v>3.3853963780376223E-2</v>
      </c>
    </row>
    <row r="455" spans="1:6" x14ac:dyDescent="0.3">
      <c r="A455">
        <v>37.700000000000003</v>
      </c>
      <c r="B455">
        <v>0.83290912293510388</v>
      </c>
      <c r="C455">
        <f t="shared" si="28"/>
        <v>40.465401907679862</v>
      </c>
      <c r="D455">
        <f t="shared" si="29"/>
        <v>-2.7654019076798591</v>
      </c>
      <c r="E455">
        <f t="shared" si="30"/>
        <v>7.6474477109994039</v>
      </c>
      <c r="F455">
        <f t="shared" si="31"/>
        <v>7.3352835747476364E-2</v>
      </c>
    </row>
    <row r="456" spans="1:6" x14ac:dyDescent="0.3">
      <c r="A456">
        <v>28.5</v>
      </c>
      <c r="B456">
        <v>1.3862943611198906</v>
      </c>
      <c r="C456">
        <f t="shared" si="28"/>
        <v>31.480507429805698</v>
      </c>
      <c r="D456">
        <f t="shared" si="29"/>
        <v>-2.9805074298056979</v>
      </c>
      <c r="E456">
        <f t="shared" si="30"/>
        <v>8.8834245391269668</v>
      </c>
      <c r="F456">
        <f t="shared" si="31"/>
        <v>0.10457920806335783</v>
      </c>
    </row>
    <row r="457" spans="1:6" x14ac:dyDescent="0.3">
      <c r="A457">
        <v>34.179600000000001</v>
      </c>
      <c r="B457">
        <v>1.0647107369924282</v>
      </c>
      <c r="C457">
        <f t="shared" si="28"/>
        <v>36.701815714203356</v>
      </c>
      <c r="D457">
        <f t="shared" si="29"/>
        <v>-2.5222157142033552</v>
      </c>
      <c r="E457">
        <f t="shared" si="30"/>
        <v>6.3615721089743413</v>
      </c>
      <c r="F457">
        <f t="shared" si="31"/>
        <v>7.379301437709497E-2</v>
      </c>
    </row>
    <row r="458" spans="1:6" x14ac:dyDescent="0.3">
      <c r="A458">
        <v>35.258200000000002</v>
      </c>
      <c r="B458">
        <v>1.0647107369924282</v>
      </c>
      <c r="C458">
        <f t="shared" si="28"/>
        <v>36.701815714203356</v>
      </c>
      <c r="D458">
        <f t="shared" si="29"/>
        <v>-1.4436157142033537</v>
      </c>
      <c r="E458">
        <f t="shared" si="30"/>
        <v>2.0840263302948587</v>
      </c>
      <c r="F458">
        <f t="shared" si="31"/>
        <v>4.0944112694447067E-2</v>
      </c>
    </row>
    <row r="459" spans="1:6" x14ac:dyDescent="0.3">
      <c r="A459">
        <v>31.846699999999998</v>
      </c>
      <c r="B459">
        <v>1.3083328196501789</v>
      </c>
      <c r="C459">
        <f t="shared" si="28"/>
        <v>32.746309578297172</v>
      </c>
      <c r="D459">
        <f t="shared" si="29"/>
        <v>-0.89960957829717358</v>
      </c>
      <c r="E459">
        <f t="shared" si="30"/>
        <v>0.80929739336401851</v>
      </c>
      <c r="F459">
        <f t="shared" si="31"/>
        <v>2.8248125498000536E-2</v>
      </c>
    </row>
    <row r="460" spans="1:6" x14ac:dyDescent="0.3">
      <c r="A460">
        <v>27.9</v>
      </c>
      <c r="B460">
        <v>1.6677068205580761</v>
      </c>
      <c r="C460">
        <f t="shared" si="28"/>
        <v>26.911427739308358</v>
      </c>
      <c r="D460">
        <f t="shared" si="29"/>
        <v>0.98857226069164028</v>
      </c>
      <c r="E460">
        <f t="shared" si="30"/>
        <v>0.97727511460898042</v>
      </c>
      <c r="F460">
        <f t="shared" si="31"/>
        <v>3.5432697515829399E-2</v>
      </c>
    </row>
    <row r="461" spans="1:6" x14ac:dyDescent="0.3">
      <c r="A461">
        <v>31.6</v>
      </c>
      <c r="B461">
        <v>1.3083328196501789</v>
      </c>
      <c r="C461">
        <f t="shared" si="28"/>
        <v>32.746309578297172</v>
      </c>
      <c r="D461">
        <f t="shared" si="29"/>
        <v>-1.1463095782971706</v>
      </c>
      <c r="E461">
        <f t="shared" si="30"/>
        <v>1.3140256492958371</v>
      </c>
      <c r="F461">
        <f t="shared" si="31"/>
        <v>3.6275619566366157E-2</v>
      </c>
    </row>
    <row r="462" spans="1:6" x14ac:dyDescent="0.3">
      <c r="A462">
        <v>27.9</v>
      </c>
      <c r="B462">
        <v>1.6677068205580761</v>
      </c>
      <c r="C462">
        <f t="shared" si="28"/>
        <v>26.911427739308358</v>
      </c>
      <c r="D462">
        <f t="shared" si="29"/>
        <v>0.98857226069164028</v>
      </c>
      <c r="E462">
        <f t="shared" si="30"/>
        <v>0.97727511460898042</v>
      </c>
      <c r="F462">
        <f t="shared" si="31"/>
        <v>3.5432697515829399E-2</v>
      </c>
    </row>
    <row r="463" spans="1:6" x14ac:dyDescent="0.3">
      <c r="A463">
        <v>30.168800000000001</v>
      </c>
      <c r="B463">
        <v>0.91629073187415511</v>
      </c>
      <c r="C463">
        <f t="shared" si="28"/>
        <v>39.111598253339196</v>
      </c>
      <c r="D463">
        <f t="shared" si="29"/>
        <v>-8.9427982533391948</v>
      </c>
      <c r="E463">
        <f t="shared" si="30"/>
        <v>79.973640599926554</v>
      </c>
      <c r="F463">
        <f t="shared" si="31"/>
        <v>0.29642538826003006</v>
      </c>
    </row>
    <row r="464" spans="1:6" x14ac:dyDescent="0.3">
      <c r="A464">
        <v>27.736599999999999</v>
      </c>
      <c r="B464">
        <v>1.3862943611198906</v>
      </c>
      <c r="C464">
        <f t="shared" si="28"/>
        <v>31.480507429805698</v>
      </c>
      <c r="D464">
        <f t="shared" si="29"/>
        <v>-3.7439074298056987</v>
      </c>
      <c r="E464">
        <f t="shared" si="30"/>
        <v>14.016842842954313</v>
      </c>
      <c r="F464">
        <f t="shared" si="31"/>
        <v>0.13498076295601114</v>
      </c>
    </row>
    <row r="465" spans="1:6" x14ac:dyDescent="0.3">
      <c r="A465">
        <v>27.589400000000001</v>
      </c>
      <c r="B465">
        <v>1.3862943611198906</v>
      </c>
      <c r="C465">
        <f t="shared" si="28"/>
        <v>31.480507429805698</v>
      </c>
      <c r="D465">
        <f t="shared" si="29"/>
        <v>-3.8911074298056967</v>
      </c>
      <c r="E465">
        <f t="shared" si="30"/>
        <v>15.140717030289094</v>
      </c>
      <c r="F465">
        <f t="shared" si="31"/>
        <v>0.14103631937648867</v>
      </c>
    </row>
    <row r="466" spans="1:6" x14ac:dyDescent="0.3">
      <c r="A466">
        <v>30.2</v>
      </c>
      <c r="B466">
        <v>0.91629073187415511</v>
      </c>
      <c r="C466">
        <f t="shared" si="28"/>
        <v>39.111598253339196</v>
      </c>
      <c r="D466">
        <f t="shared" si="29"/>
        <v>-8.9115982533391964</v>
      </c>
      <c r="E466">
        <f t="shared" si="30"/>
        <v>79.416583428918216</v>
      </c>
      <c r="F466">
        <f t="shared" si="31"/>
        <v>0.29508603487878132</v>
      </c>
    </row>
    <row r="467" spans="1:6" x14ac:dyDescent="0.3">
      <c r="A467">
        <v>27.785699999999999</v>
      </c>
      <c r="B467">
        <v>1.3862943611198906</v>
      </c>
      <c r="C467">
        <f t="shared" si="28"/>
        <v>31.480507429805698</v>
      </c>
      <c r="D467">
        <f t="shared" si="29"/>
        <v>-3.6948074298056994</v>
      </c>
      <c r="E467">
        <f t="shared" si="30"/>
        <v>13.651601943347398</v>
      </c>
      <c r="F467">
        <f t="shared" si="31"/>
        <v>0.13297514296223237</v>
      </c>
    </row>
    <row r="468" spans="1:6" x14ac:dyDescent="0.3">
      <c r="A468">
        <v>35.429099999999998</v>
      </c>
      <c r="B468">
        <v>0.99325177301028345</v>
      </c>
      <c r="C468">
        <f t="shared" si="28"/>
        <v>37.862040466464251</v>
      </c>
      <c r="D468">
        <f t="shared" si="29"/>
        <v>-2.4329404664642524</v>
      </c>
      <c r="E468">
        <f t="shared" si="30"/>
        <v>5.9191993133592939</v>
      </c>
      <c r="F468">
        <f t="shared" si="31"/>
        <v>6.8670682192442156E-2</v>
      </c>
    </row>
    <row r="469" spans="1:6" x14ac:dyDescent="0.3">
      <c r="A469">
        <v>36.146299999999997</v>
      </c>
      <c r="B469">
        <v>0.99325177301028345</v>
      </c>
      <c r="C469">
        <f t="shared" si="28"/>
        <v>37.862040466464251</v>
      </c>
      <c r="D469">
        <f t="shared" si="29"/>
        <v>-1.7157404664642542</v>
      </c>
      <c r="E469">
        <f t="shared" si="30"/>
        <v>2.9437653482629766</v>
      </c>
      <c r="F469">
        <f t="shared" si="31"/>
        <v>4.7466558581770589E-2</v>
      </c>
    </row>
    <row r="470" spans="1:6" x14ac:dyDescent="0.3">
      <c r="A470">
        <v>29.2</v>
      </c>
      <c r="B470">
        <v>1.3862943611198906</v>
      </c>
      <c r="C470">
        <f t="shared" si="28"/>
        <v>31.480507429805698</v>
      </c>
      <c r="D470">
        <f t="shared" si="29"/>
        <v>-2.2805074298056986</v>
      </c>
      <c r="E470">
        <f t="shared" si="30"/>
        <v>5.2007141373989931</v>
      </c>
      <c r="F470">
        <f t="shared" si="31"/>
        <v>7.8099569513893796E-2</v>
      </c>
    </row>
    <row r="471" spans="1:6" x14ac:dyDescent="0.3">
      <c r="A471">
        <v>32.4</v>
      </c>
      <c r="B471">
        <v>1.0647107369924282</v>
      </c>
      <c r="C471">
        <f t="shared" si="28"/>
        <v>36.701815714203356</v>
      </c>
      <c r="D471">
        <f t="shared" si="29"/>
        <v>-4.3018157142033573</v>
      </c>
      <c r="E471">
        <f t="shared" si="30"/>
        <v>18.505618438966941</v>
      </c>
      <c r="F471">
        <f t="shared" si="31"/>
        <v>0.13277208994454806</v>
      </c>
    </row>
    <row r="472" spans="1:6" x14ac:dyDescent="0.3">
      <c r="A472">
        <v>34.1</v>
      </c>
      <c r="B472">
        <v>1.0647107369924282</v>
      </c>
      <c r="C472">
        <f t="shared" si="28"/>
        <v>36.701815714203356</v>
      </c>
      <c r="D472">
        <f t="shared" si="29"/>
        <v>-2.6018157142033544</v>
      </c>
      <c r="E472">
        <f t="shared" si="30"/>
        <v>6.7694450106755113</v>
      </c>
      <c r="F472">
        <f t="shared" si="31"/>
        <v>7.6299581061681943E-2</v>
      </c>
    </row>
    <row r="473" spans="1:6" x14ac:dyDescent="0.3">
      <c r="A473">
        <v>26.6</v>
      </c>
      <c r="B473">
        <v>1.6677068205580761</v>
      </c>
      <c r="C473">
        <f t="shared" si="28"/>
        <v>26.911427739308358</v>
      </c>
      <c r="D473">
        <f t="shared" si="29"/>
        <v>-0.31142773930835688</v>
      </c>
      <c r="E473">
        <f t="shared" si="30"/>
        <v>9.6987236810713889E-2</v>
      </c>
      <c r="F473">
        <f t="shared" si="31"/>
        <v>1.1707809748434468E-2</v>
      </c>
    </row>
    <row r="474" spans="1:6" x14ac:dyDescent="0.3">
      <c r="A474">
        <v>29.799900000000001</v>
      </c>
      <c r="B474">
        <v>1.3083328196501789</v>
      </c>
      <c r="C474">
        <f t="shared" si="28"/>
        <v>32.746309578297172</v>
      </c>
      <c r="D474">
        <f t="shared" si="29"/>
        <v>-2.9464095782971711</v>
      </c>
      <c r="E474">
        <f t="shared" si="30"/>
        <v>8.681329403081314</v>
      </c>
      <c r="F474">
        <f t="shared" si="31"/>
        <v>9.8873136429893094E-2</v>
      </c>
    </row>
    <row r="475" spans="1:6" x14ac:dyDescent="0.3">
      <c r="A475">
        <v>29.799900000000001</v>
      </c>
      <c r="B475">
        <v>1.3083328196501789</v>
      </c>
      <c r="C475">
        <f t="shared" si="28"/>
        <v>32.746309578297172</v>
      </c>
      <c r="D475">
        <f t="shared" si="29"/>
        <v>-2.9464095782971711</v>
      </c>
      <c r="E475">
        <f t="shared" si="30"/>
        <v>8.681329403081314</v>
      </c>
      <c r="F475">
        <f t="shared" si="31"/>
        <v>9.8873136429893094E-2</v>
      </c>
    </row>
    <row r="476" spans="1:6" x14ac:dyDescent="0.3">
      <c r="A476">
        <v>26.2</v>
      </c>
      <c r="B476">
        <v>1.3862943611198906</v>
      </c>
      <c r="C476">
        <f t="shared" si="28"/>
        <v>31.480507429805698</v>
      </c>
      <c r="D476">
        <f t="shared" si="29"/>
        <v>-5.2805074298056986</v>
      </c>
      <c r="E476">
        <f t="shared" si="30"/>
        <v>27.883758716233185</v>
      </c>
      <c r="F476">
        <f t="shared" si="31"/>
        <v>0.20154608510708774</v>
      </c>
    </row>
    <row r="477" spans="1:6" x14ac:dyDescent="0.3">
      <c r="A477">
        <v>24.6648</v>
      </c>
      <c r="B477">
        <v>1.3862943611198906</v>
      </c>
      <c r="C477">
        <f t="shared" si="28"/>
        <v>31.480507429805698</v>
      </c>
      <c r="D477">
        <f t="shared" si="29"/>
        <v>-6.8157074298056983</v>
      </c>
      <c r="E477">
        <f t="shared" si="30"/>
        <v>46.453867768708598</v>
      </c>
      <c r="F477">
        <f t="shared" si="31"/>
        <v>0.27633337508537259</v>
      </c>
    </row>
    <row r="478" spans="1:6" x14ac:dyDescent="0.3">
      <c r="A478">
        <v>32.4</v>
      </c>
      <c r="B478">
        <v>1.0647107369924282</v>
      </c>
      <c r="C478">
        <f t="shared" si="28"/>
        <v>36.701815714203356</v>
      </c>
      <c r="D478">
        <f t="shared" si="29"/>
        <v>-4.3018157142033573</v>
      </c>
      <c r="E478">
        <f t="shared" si="30"/>
        <v>18.505618438966941</v>
      </c>
      <c r="F478">
        <f t="shared" si="31"/>
        <v>0.13277208994454806</v>
      </c>
    </row>
    <row r="479" spans="1:6" x14ac:dyDescent="0.3">
      <c r="A479">
        <v>31.3858</v>
      </c>
      <c r="B479">
        <v>1.3083328196501789</v>
      </c>
      <c r="C479">
        <f t="shared" si="28"/>
        <v>32.746309578297172</v>
      </c>
      <c r="D479">
        <f t="shared" si="29"/>
        <v>-1.3605095782971723</v>
      </c>
      <c r="E479">
        <f t="shared" si="30"/>
        <v>1.8509863126383497</v>
      </c>
      <c r="F479">
        <f t="shared" si="31"/>
        <v>4.334793372471539E-2</v>
      </c>
    </row>
    <row r="480" spans="1:6" x14ac:dyDescent="0.3">
      <c r="A480">
        <v>29.799900000000001</v>
      </c>
      <c r="B480">
        <v>1.3083328196501789</v>
      </c>
      <c r="C480">
        <f t="shared" si="28"/>
        <v>32.746309578297172</v>
      </c>
      <c r="D480">
        <f t="shared" si="29"/>
        <v>-2.9464095782971711</v>
      </c>
      <c r="E480">
        <f t="shared" si="30"/>
        <v>8.681329403081314</v>
      </c>
      <c r="F480">
        <f t="shared" si="31"/>
        <v>9.8873136429893094E-2</v>
      </c>
    </row>
    <row r="481" spans="1:6" x14ac:dyDescent="0.3">
      <c r="A481">
        <v>29.799900000000001</v>
      </c>
      <c r="B481">
        <v>1.3083328196501789</v>
      </c>
      <c r="C481">
        <f t="shared" si="28"/>
        <v>32.746309578297172</v>
      </c>
      <c r="D481">
        <f t="shared" si="29"/>
        <v>-2.9464095782971711</v>
      </c>
      <c r="E481">
        <f t="shared" si="30"/>
        <v>8.681329403081314</v>
      </c>
      <c r="F481">
        <f t="shared" si="31"/>
        <v>9.8873136429893094E-2</v>
      </c>
    </row>
    <row r="482" spans="1:6" x14ac:dyDescent="0.3">
      <c r="A482">
        <v>26.82</v>
      </c>
      <c r="B482">
        <v>1.3862943611198906</v>
      </c>
      <c r="C482">
        <f t="shared" si="28"/>
        <v>31.480507429805698</v>
      </c>
      <c r="D482">
        <f t="shared" si="29"/>
        <v>-4.6605074298056977</v>
      </c>
      <c r="E482">
        <f t="shared" si="30"/>
        <v>21.720329503274108</v>
      </c>
      <c r="F482">
        <f t="shared" si="31"/>
        <v>0.17376985196889252</v>
      </c>
    </row>
    <row r="483" spans="1:6" x14ac:dyDescent="0.3">
      <c r="A483">
        <v>26.6538</v>
      </c>
      <c r="B483">
        <v>1.3862943611198906</v>
      </c>
      <c r="C483">
        <f t="shared" si="28"/>
        <v>31.480507429805698</v>
      </c>
      <c r="D483">
        <f t="shared" si="29"/>
        <v>-4.8267074298056976</v>
      </c>
      <c r="E483">
        <f t="shared" si="30"/>
        <v>23.297104612941524</v>
      </c>
      <c r="F483">
        <f t="shared" si="31"/>
        <v>0.18108890401390038</v>
      </c>
    </row>
    <row r="484" spans="1:6" x14ac:dyDescent="0.3">
      <c r="A484">
        <v>30.3</v>
      </c>
      <c r="B484">
        <v>0.99325177301028345</v>
      </c>
      <c r="C484">
        <f t="shared" si="28"/>
        <v>37.862040466464251</v>
      </c>
      <c r="D484">
        <f t="shared" si="29"/>
        <v>-7.56204046646425</v>
      </c>
      <c r="E484">
        <f t="shared" si="30"/>
        <v>57.184456016442851</v>
      </c>
      <c r="F484">
        <f t="shared" si="31"/>
        <v>0.24957229262258251</v>
      </c>
    </row>
    <row r="485" spans="1:6" x14ac:dyDescent="0.3">
      <c r="A485">
        <v>28.3</v>
      </c>
      <c r="B485">
        <v>1.3862943611198906</v>
      </c>
      <c r="C485">
        <f t="shared" si="28"/>
        <v>31.480507429805698</v>
      </c>
      <c r="D485">
        <f t="shared" si="29"/>
        <v>-3.1805074298056972</v>
      </c>
      <c r="E485">
        <f t="shared" si="30"/>
        <v>10.115627511049242</v>
      </c>
      <c r="F485">
        <f t="shared" si="31"/>
        <v>0.1123854215479045</v>
      </c>
    </row>
    <row r="486" spans="1:6" x14ac:dyDescent="0.3">
      <c r="A486">
        <v>24.4</v>
      </c>
      <c r="B486">
        <v>1.3862943611198906</v>
      </c>
      <c r="C486">
        <f t="shared" si="28"/>
        <v>31.480507429805698</v>
      </c>
      <c r="D486">
        <f t="shared" si="29"/>
        <v>-7.0805074298056994</v>
      </c>
      <c r="E486">
        <f t="shared" si="30"/>
        <v>50.133585463533713</v>
      </c>
      <c r="F486">
        <f t="shared" si="31"/>
        <v>0.29018473072974177</v>
      </c>
    </row>
    <row r="487" spans="1:6" x14ac:dyDescent="0.3">
      <c r="A487">
        <v>27.805499999999999</v>
      </c>
      <c r="B487">
        <v>1.4586150226995167</v>
      </c>
      <c r="C487">
        <f t="shared" si="28"/>
        <v>30.306291950197963</v>
      </c>
      <c r="D487">
        <f t="shared" si="29"/>
        <v>-2.5007919501979643</v>
      </c>
      <c r="E487">
        <f t="shared" si="30"/>
        <v>6.2539603781749378</v>
      </c>
      <c r="F487">
        <f t="shared" si="31"/>
        <v>8.9938751333296096E-2</v>
      </c>
    </row>
    <row r="488" spans="1:6" x14ac:dyDescent="0.3">
      <c r="A488">
        <v>29.370799999999999</v>
      </c>
      <c r="B488">
        <v>1.6677068205580761</v>
      </c>
      <c r="C488">
        <f t="shared" si="28"/>
        <v>26.911427739308358</v>
      </c>
      <c r="D488">
        <f t="shared" si="29"/>
        <v>2.4593722606916408</v>
      </c>
      <c r="E488">
        <f t="shared" si="30"/>
        <v>6.0485119166595123</v>
      </c>
      <c r="F488">
        <f t="shared" si="31"/>
        <v>8.3735283366188212E-2</v>
      </c>
    </row>
    <row r="489" spans="1:6" x14ac:dyDescent="0.3">
      <c r="A489">
        <v>26.1</v>
      </c>
      <c r="B489">
        <v>1.824549292051046</v>
      </c>
      <c r="C489">
        <f t="shared" si="28"/>
        <v>24.364896030880754</v>
      </c>
      <c r="D489">
        <f t="shared" si="29"/>
        <v>1.7351039691192476</v>
      </c>
      <c r="E489">
        <f t="shared" si="30"/>
        <v>3.0105857836533669</v>
      </c>
      <c r="F489">
        <f t="shared" si="31"/>
        <v>6.6479079276599518E-2</v>
      </c>
    </row>
    <row r="490" spans="1:6" x14ac:dyDescent="0.3">
      <c r="A490">
        <v>25.6</v>
      </c>
      <c r="B490">
        <v>1.547562508716013</v>
      </c>
      <c r="C490">
        <f t="shared" si="28"/>
        <v>28.862119390496357</v>
      </c>
      <c r="D490">
        <f t="shared" si="29"/>
        <v>-3.2621193904963555</v>
      </c>
      <c r="E490">
        <f t="shared" si="30"/>
        <v>10.641422917852314</v>
      </c>
      <c r="F490">
        <f t="shared" si="31"/>
        <v>0.12742653869126389</v>
      </c>
    </row>
    <row r="491" spans="1:6" x14ac:dyDescent="0.3">
      <c r="A491">
        <v>27.1</v>
      </c>
      <c r="B491">
        <v>1.7404661748405046</v>
      </c>
      <c r="C491">
        <f t="shared" si="28"/>
        <v>25.730089540533374</v>
      </c>
      <c r="D491">
        <f t="shared" si="29"/>
        <v>1.3699104594666274</v>
      </c>
      <c r="E491">
        <f t="shared" si="30"/>
        <v>1.8766546669560662</v>
      </c>
      <c r="F491">
        <f t="shared" si="31"/>
        <v>5.0550201456333113E-2</v>
      </c>
    </row>
    <row r="492" spans="1:6" x14ac:dyDescent="0.3">
      <c r="A492">
        <v>26.782900000000001</v>
      </c>
      <c r="B492">
        <v>1.5260563034950492</v>
      </c>
      <c r="C492">
        <f t="shared" si="28"/>
        <v>29.211299258690349</v>
      </c>
      <c r="D492">
        <f t="shared" si="29"/>
        <v>-2.428399258690348</v>
      </c>
      <c r="E492">
        <f t="shared" si="30"/>
        <v>5.8971229596078318</v>
      </c>
      <c r="F492">
        <f t="shared" si="31"/>
        <v>9.0669765361120258E-2</v>
      </c>
    </row>
    <row r="493" spans="1:6" x14ac:dyDescent="0.3">
      <c r="A493">
        <v>27.8522</v>
      </c>
      <c r="B493">
        <v>1.4586150226995167</v>
      </c>
      <c r="C493">
        <f t="shared" si="28"/>
        <v>30.306291950197963</v>
      </c>
      <c r="D493">
        <f t="shared" si="29"/>
        <v>-2.454091950197963</v>
      </c>
      <c r="E493">
        <f t="shared" si="30"/>
        <v>6.0225673000264415</v>
      </c>
      <c r="F493">
        <f t="shared" si="31"/>
        <v>8.8111242566043718E-2</v>
      </c>
    </row>
    <row r="494" spans="1:6" x14ac:dyDescent="0.3">
      <c r="A494">
        <v>26.212499999999999</v>
      </c>
      <c r="B494">
        <v>1.5686159179138452</v>
      </c>
      <c r="C494">
        <f t="shared" si="28"/>
        <v>28.520291226336212</v>
      </c>
      <c r="D494">
        <f t="shared" si="29"/>
        <v>-2.3077912263362137</v>
      </c>
      <c r="E494">
        <f t="shared" si="30"/>
        <v>5.3259003443544053</v>
      </c>
      <c r="F494">
        <f t="shared" si="31"/>
        <v>8.8041629998520318E-2</v>
      </c>
    </row>
    <row r="495" spans="1:6" x14ac:dyDescent="0.3">
      <c r="A495">
        <v>29.3645</v>
      </c>
      <c r="B495">
        <v>1.6677068205580761</v>
      </c>
      <c r="C495">
        <f t="shared" si="28"/>
        <v>26.911427739308358</v>
      </c>
      <c r="D495">
        <f t="shared" si="29"/>
        <v>2.4530722606916413</v>
      </c>
      <c r="E495">
        <f t="shared" si="30"/>
        <v>6.0175635161747998</v>
      </c>
      <c r="F495">
        <f t="shared" si="31"/>
        <v>8.3538703560136943E-2</v>
      </c>
    </row>
    <row r="496" spans="1:6" x14ac:dyDescent="0.3">
      <c r="A496">
        <v>26.1</v>
      </c>
      <c r="B496">
        <v>1.824549292051046</v>
      </c>
      <c r="C496">
        <f t="shared" si="28"/>
        <v>24.364896030880754</v>
      </c>
      <c r="D496">
        <f t="shared" si="29"/>
        <v>1.7351039691192476</v>
      </c>
      <c r="E496">
        <f t="shared" si="30"/>
        <v>3.0105857836533669</v>
      </c>
      <c r="F496">
        <f t="shared" si="31"/>
        <v>6.6479079276599518E-2</v>
      </c>
    </row>
    <row r="497" spans="1:6" x14ac:dyDescent="0.3">
      <c r="A497">
        <v>30.5</v>
      </c>
      <c r="B497">
        <v>1.791759469228055</v>
      </c>
      <c r="C497">
        <f t="shared" si="28"/>
        <v>24.897279400880201</v>
      </c>
      <c r="D497">
        <f t="shared" si="29"/>
        <v>5.6027205991197988</v>
      </c>
      <c r="E497">
        <f t="shared" si="30"/>
        <v>31.390478111801318</v>
      </c>
      <c r="F497">
        <f t="shared" si="31"/>
        <v>0.18369575734819013</v>
      </c>
    </row>
    <row r="498" spans="1:6" x14ac:dyDescent="0.3">
      <c r="A498">
        <v>25.008900000000001</v>
      </c>
      <c r="B498">
        <v>1.7227665977411035</v>
      </c>
      <c r="C498">
        <f t="shared" si="28"/>
        <v>26.017464088258503</v>
      </c>
      <c r="D498">
        <f t="shared" si="29"/>
        <v>-1.0085640882585025</v>
      </c>
      <c r="E498">
        <f t="shared" si="30"/>
        <v>1.0172015201247044</v>
      </c>
      <c r="F498">
        <f t="shared" si="31"/>
        <v>4.0328206688758902E-2</v>
      </c>
    </row>
    <row r="499" spans="1:6" x14ac:dyDescent="0.3">
      <c r="A499">
        <v>25.7499</v>
      </c>
      <c r="B499">
        <v>1.3862943611198906</v>
      </c>
      <c r="C499">
        <f t="shared" si="28"/>
        <v>31.480507429805698</v>
      </c>
      <c r="D499">
        <f t="shared" si="29"/>
        <v>-5.7306074298056977</v>
      </c>
      <c r="E499">
        <f t="shared" si="30"/>
        <v>32.839861514544268</v>
      </c>
      <c r="F499">
        <f t="shared" si="31"/>
        <v>0.2225487256185732</v>
      </c>
    </row>
    <row r="500" spans="1:6" x14ac:dyDescent="0.3">
      <c r="A500">
        <v>28.0212</v>
      </c>
      <c r="B500">
        <v>1.5260563034950492</v>
      </c>
      <c r="C500">
        <f t="shared" si="28"/>
        <v>29.211299258690349</v>
      </c>
      <c r="D500">
        <f t="shared" si="29"/>
        <v>-1.1900992586903492</v>
      </c>
      <c r="E500">
        <f t="shared" si="30"/>
        <v>1.4163362455353186</v>
      </c>
      <c r="F500">
        <f t="shared" si="31"/>
        <v>4.2471388045135436E-2</v>
      </c>
    </row>
    <row r="501" spans="1:6" x14ac:dyDescent="0.3">
      <c r="A501">
        <v>24.1937</v>
      </c>
      <c r="B501">
        <v>1.4586150226995167</v>
      </c>
      <c r="C501">
        <f t="shared" si="28"/>
        <v>30.306291950197963</v>
      </c>
      <c r="D501">
        <f t="shared" si="29"/>
        <v>-6.1125919501979631</v>
      </c>
      <c r="E501">
        <f t="shared" si="30"/>
        <v>37.363780349624939</v>
      </c>
      <c r="F501">
        <f t="shared" si="31"/>
        <v>0.25265221732095394</v>
      </c>
    </row>
    <row r="502" spans="1:6" x14ac:dyDescent="0.3">
      <c r="A502">
        <v>24.1496</v>
      </c>
      <c r="B502">
        <v>1.5686159179138452</v>
      </c>
      <c r="C502">
        <f t="shared" si="28"/>
        <v>28.520291226336212</v>
      </c>
      <c r="D502">
        <f t="shared" si="29"/>
        <v>-4.3706912263362128</v>
      </c>
      <c r="E502">
        <f t="shared" si="30"/>
        <v>19.102941795972349</v>
      </c>
      <c r="F502">
        <f t="shared" si="31"/>
        <v>0.18098400082552973</v>
      </c>
    </row>
    <row r="503" spans="1:6" x14ac:dyDescent="0.3">
      <c r="A503">
        <v>30.299900000000001</v>
      </c>
      <c r="B503">
        <v>1.791759469228055</v>
      </c>
      <c r="C503">
        <f t="shared" si="28"/>
        <v>24.897279400880201</v>
      </c>
      <c r="D503">
        <f t="shared" si="29"/>
        <v>5.4026205991197997</v>
      </c>
      <c r="E503">
        <f t="shared" si="30"/>
        <v>29.188309338033584</v>
      </c>
      <c r="F503">
        <f t="shared" si="31"/>
        <v>0.17830489866698568</v>
      </c>
    </row>
    <row r="504" spans="1:6" x14ac:dyDescent="0.3">
      <c r="A504">
        <v>24.4</v>
      </c>
      <c r="B504">
        <v>1.3083328196501789</v>
      </c>
      <c r="C504">
        <f t="shared" si="28"/>
        <v>32.746309578297172</v>
      </c>
      <c r="D504">
        <f t="shared" si="29"/>
        <v>-8.3463095782971735</v>
      </c>
      <c r="E504">
        <f t="shared" si="30"/>
        <v>69.660883576775134</v>
      </c>
      <c r="F504">
        <f t="shared" si="31"/>
        <v>0.34206186796299892</v>
      </c>
    </row>
    <row r="505" spans="1:6" x14ac:dyDescent="0.3">
      <c r="A505">
        <v>25.6</v>
      </c>
      <c r="B505">
        <v>1.547562508716013</v>
      </c>
      <c r="C505">
        <f t="shared" si="28"/>
        <v>28.862119390496357</v>
      </c>
      <c r="D505">
        <f t="shared" si="29"/>
        <v>-3.2621193904963555</v>
      </c>
      <c r="E505">
        <f t="shared" si="30"/>
        <v>10.641422917852314</v>
      </c>
      <c r="F505">
        <f t="shared" si="31"/>
        <v>0.12742653869126389</v>
      </c>
    </row>
    <row r="506" spans="1:6" x14ac:dyDescent="0.3">
      <c r="A506">
        <v>24.5</v>
      </c>
      <c r="B506">
        <v>1.547562508716013</v>
      </c>
      <c r="C506">
        <f t="shared" si="28"/>
        <v>28.862119390496357</v>
      </c>
      <c r="D506">
        <f t="shared" si="29"/>
        <v>-4.3621193904963569</v>
      </c>
      <c r="E506">
        <f t="shared" si="30"/>
        <v>19.028085576944306</v>
      </c>
      <c r="F506">
        <f t="shared" si="31"/>
        <v>0.17804568940801457</v>
      </c>
    </row>
    <row r="507" spans="1:6" x14ac:dyDescent="0.3">
      <c r="A507">
        <v>25.4</v>
      </c>
      <c r="B507">
        <v>1.7404661748405046</v>
      </c>
      <c r="C507">
        <f t="shared" si="28"/>
        <v>25.730089540533374</v>
      </c>
      <c r="D507">
        <f t="shared" si="29"/>
        <v>-0.33008954053337547</v>
      </c>
      <c r="E507">
        <f t="shared" si="30"/>
        <v>0.10895910476953492</v>
      </c>
      <c r="F507">
        <f t="shared" si="31"/>
        <v>1.2995651202101397E-2</v>
      </c>
    </row>
    <row r="508" spans="1:6" x14ac:dyDescent="0.3">
      <c r="A508">
        <v>26.662199999999999</v>
      </c>
      <c r="B508">
        <v>1.5260563034950492</v>
      </c>
      <c r="C508">
        <f t="shared" si="28"/>
        <v>29.211299258690349</v>
      </c>
      <c r="D508">
        <f t="shared" si="29"/>
        <v>-2.5490992586903509</v>
      </c>
      <c r="E508">
        <f t="shared" si="30"/>
        <v>6.4979070306556963</v>
      </c>
      <c r="F508">
        <f t="shared" si="31"/>
        <v>9.5607236412987337E-2</v>
      </c>
    </row>
    <row r="509" spans="1:6" x14ac:dyDescent="0.3">
      <c r="A509">
        <v>27.106100000000001</v>
      </c>
      <c r="B509">
        <v>1.5260563034950492</v>
      </c>
      <c r="C509">
        <f t="shared" si="28"/>
        <v>29.211299258690349</v>
      </c>
      <c r="D509">
        <f t="shared" si="29"/>
        <v>-2.1051992586903481</v>
      </c>
      <c r="E509">
        <f t="shared" si="30"/>
        <v>4.4318639187903912</v>
      </c>
      <c r="F509">
        <f t="shared" si="31"/>
        <v>7.7665147649065999E-2</v>
      </c>
    </row>
    <row r="510" spans="1:6" x14ac:dyDescent="0.3">
      <c r="A510">
        <v>24.1937</v>
      </c>
      <c r="B510">
        <v>1.4586150226995167</v>
      </c>
      <c r="C510">
        <f t="shared" si="28"/>
        <v>30.306291950197963</v>
      </c>
      <c r="D510">
        <f t="shared" si="29"/>
        <v>-6.1125919501979631</v>
      </c>
      <c r="E510">
        <f t="shared" si="30"/>
        <v>37.363780349624939</v>
      </c>
      <c r="F510">
        <f t="shared" si="31"/>
        <v>0.25265221732095394</v>
      </c>
    </row>
    <row r="511" spans="1:6" x14ac:dyDescent="0.3">
      <c r="A511">
        <v>24.153400000000001</v>
      </c>
      <c r="B511">
        <v>1.5686159179138452</v>
      </c>
      <c r="C511">
        <f t="shared" si="28"/>
        <v>28.520291226336212</v>
      </c>
      <c r="D511">
        <f t="shared" si="29"/>
        <v>-4.366891226336211</v>
      </c>
      <c r="E511">
        <f t="shared" si="30"/>
        <v>19.069738982652176</v>
      </c>
      <c r="F511">
        <f t="shared" si="31"/>
        <v>0.18079819927365137</v>
      </c>
    </row>
    <row r="512" spans="1:6" x14ac:dyDescent="0.3">
      <c r="A512">
        <v>25.802600000000002</v>
      </c>
      <c r="B512">
        <v>1.824549292051046</v>
      </c>
      <c r="C512">
        <f t="shared" si="28"/>
        <v>24.364896030880754</v>
      </c>
      <c r="D512">
        <f t="shared" si="29"/>
        <v>1.4377039691192479</v>
      </c>
      <c r="E512">
        <f t="shared" si="30"/>
        <v>2.0669927028212394</v>
      </c>
      <c r="F512">
        <f t="shared" si="31"/>
        <v>5.5719344915599503E-2</v>
      </c>
    </row>
    <row r="513" spans="1:6" x14ac:dyDescent="0.3">
      <c r="A513">
        <v>30.299900000000001</v>
      </c>
      <c r="B513">
        <v>1.791759469228055</v>
      </c>
      <c r="C513">
        <f t="shared" si="28"/>
        <v>24.897279400880201</v>
      </c>
      <c r="D513">
        <f t="shared" si="29"/>
        <v>5.4026205991197997</v>
      </c>
      <c r="E513">
        <f t="shared" si="30"/>
        <v>29.188309338033584</v>
      </c>
      <c r="F513">
        <f t="shared" si="31"/>
        <v>0.17830489866698568</v>
      </c>
    </row>
    <row r="514" spans="1:6" x14ac:dyDescent="0.3">
      <c r="A514">
        <v>25.799900000000001</v>
      </c>
      <c r="B514">
        <v>1.824549292051046</v>
      </c>
      <c r="C514">
        <f t="shared" ref="C514:C577" si="32">$I$19+($I$20*B514)</f>
        <v>24.364896030880754</v>
      </c>
      <c r="D514">
        <f t="shared" si="29"/>
        <v>1.4350039691192471</v>
      </c>
      <c r="E514">
        <f t="shared" si="30"/>
        <v>2.059236391387993</v>
      </c>
      <c r="F514">
        <f t="shared" si="31"/>
        <v>5.5620524464019126E-2</v>
      </c>
    </row>
    <row r="515" spans="1:6" x14ac:dyDescent="0.3">
      <c r="A515">
        <v>28.2</v>
      </c>
      <c r="B515">
        <v>1.2527629684953681</v>
      </c>
      <c r="C515">
        <f t="shared" si="32"/>
        <v>33.648554911792004</v>
      </c>
      <c r="D515">
        <f t="shared" ref="D515:D578" si="33">A515-C515</f>
        <v>-5.4485549117920051</v>
      </c>
      <c r="E515">
        <f t="shared" ref="E515:E578" si="34">D515^2</f>
        <v>29.686750626812785</v>
      </c>
      <c r="F515">
        <f t="shared" ref="F515:F578" si="35">ABS(D515)/A515</f>
        <v>0.19321116708482289</v>
      </c>
    </row>
    <row r="516" spans="1:6" x14ac:dyDescent="0.3">
      <c r="A516">
        <v>25.2</v>
      </c>
      <c r="B516">
        <v>1.3083328196501789</v>
      </c>
      <c r="C516">
        <f t="shared" si="32"/>
        <v>32.746309578297172</v>
      </c>
      <c r="D516">
        <f t="shared" si="33"/>
        <v>-7.5463095782971727</v>
      </c>
      <c r="E516">
        <f t="shared" si="34"/>
        <v>56.946788251499655</v>
      </c>
      <c r="F516">
        <f t="shared" si="35"/>
        <v>0.29945672929750689</v>
      </c>
    </row>
    <row r="517" spans="1:6" x14ac:dyDescent="0.3">
      <c r="A517">
        <v>25.1</v>
      </c>
      <c r="B517">
        <v>1.3083328196501789</v>
      </c>
      <c r="C517">
        <f t="shared" si="32"/>
        <v>32.746309578297172</v>
      </c>
      <c r="D517">
        <f t="shared" si="33"/>
        <v>-7.6463095782971706</v>
      </c>
      <c r="E517">
        <f t="shared" si="34"/>
        <v>58.466050167159054</v>
      </c>
      <c r="F517">
        <f t="shared" si="35"/>
        <v>0.30463384774092311</v>
      </c>
    </row>
    <row r="518" spans="1:6" x14ac:dyDescent="0.3">
      <c r="A518">
        <v>22.299900000000001</v>
      </c>
      <c r="B518">
        <v>1.6677068205580761</v>
      </c>
      <c r="C518">
        <f t="shared" si="32"/>
        <v>26.911427739308358</v>
      </c>
      <c r="D518">
        <f t="shared" si="33"/>
        <v>-4.6115277393083574</v>
      </c>
      <c r="E518">
        <f t="shared" si="34"/>
        <v>21.266188090410449</v>
      </c>
      <c r="F518">
        <f t="shared" si="35"/>
        <v>0.20679589322411118</v>
      </c>
    </row>
    <row r="519" spans="1:6" x14ac:dyDescent="0.3">
      <c r="A519">
        <v>23.061</v>
      </c>
      <c r="B519">
        <v>1.7227665977411035</v>
      </c>
      <c r="C519">
        <f t="shared" si="32"/>
        <v>26.017464088258503</v>
      </c>
      <c r="D519">
        <f t="shared" si="33"/>
        <v>-2.9564640882585032</v>
      </c>
      <c r="E519">
        <f t="shared" si="34"/>
        <v>8.7406799051621817</v>
      </c>
      <c r="F519">
        <f t="shared" si="35"/>
        <v>0.12820190313770016</v>
      </c>
    </row>
    <row r="520" spans="1:6" x14ac:dyDescent="0.3">
      <c r="A520">
        <v>23.999300000000002</v>
      </c>
      <c r="B520">
        <v>1.7404661748405046</v>
      </c>
      <c r="C520">
        <f t="shared" si="32"/>
        <v>25.730089540533374</v>
      </c>
      <c r="D520">
        <f t="shared" si="33"/>
        <v>-1.7307895405333724</v>
      </c>
      <c r="E520">
        <f t="shared" si="34"/>
        <v>2.9956324336197224</v>
      </c>
      <c r="F520">
        <f t="shared" si="35"/>
        <v>7.2118334306974466E-2</v>
      </c>
    </row>
    <row r="521" spans="1:6" x14ac:dyDescent="0.3">
      <c r="A521">
        <v>27.6</v>
      </c>
      <c r="B521">
        <v>1.4586150226995167</v>
      </c>
      <c r="C521">
        <f t="shared" si="32"/>
        <v>30.306291950197963</v>
      </c>
      <c r="D521">
        <f t="shared" si="33"/>
        <v>-2.7062919501979614</v>
      </c>
      <c r="E521">
        <f t="shared" si="34"/>
        <v>7.3240161197062852</v>
      </c>
      <c r="F521">
        <f t="shared" si="35"/>
        <v>9.8054056166592796E-2</v>
      </c>
    </row>
    <row r="522" spans="1:6" x14ac:dyDescent="0.3">
      <c r="A522">
        <v>24.299900000000001</v>
      </c>
      <c r="B522">
        <v>1.6677068205580761</v>
      </c>
      <c r="C522">
        <f t="shared" si="32"/>
        <v>26.911427739308358</v>
      </c>
      <c r="D522">
        <f t="shared" si="33"/>
        <v>-2.6115277393083574</v>
      </c>
      <c r="E522">
        <f t="shared" si="34"/>
        <v>6.82007713317702</v>
      </c>
      <c r="F522">
        <f t="shared" si="35"/>
        <v>0.1074707196041283</v>
      </c>
    </row>
    <row r="523" spans="1:6" x14ac:dyDescent="0.3">
      <c r="A523">
        <v>23.299900000000001</v>
      </c>
      <c r="B523">
        <v>1.6677068205580761</v>
      </c>
      <c r="C523">
        <f t="shared" si="32"/>
        <v>26.911427739308358</v>
      </c>
      <c r="D523">
        <f t="shared" si="33"/>
        <v>-3.6115277393083574</v>
      </c>
      <c r="E523">
        <f t="shared" si="34"/>
        <v>13.043132611793734</v>
      </c>
      <c r="F523">
        <f t="shared" si="35"/>
        <v>0.15500185577227185</v>
      </c>
    </row>
    <row r="524" spans="1:6" x14ac:dyDescent="0.3">
      <c r="A524">
        <v>22.761900000000001</v>
      </c>
      <c r="B524">
        <v>1.6677068205580761</v>
      </c>
      <c r="C524">
        <f t="shared" si="32"/>
        <v>26.911427739308358</v>
      </c>
      <c r="D524">
        <f t="shared" si="33"/>
        <v>-4.1495277393083576</v>
      </c>
      <c r="E524">
        <f t="shared" si="34"/>
        <v>17.21858045928953</v>
      </c>
      <c r="F524">
        <f t="shared" si="35"/>
        <v>0.18230146601594582</v>
      </c>
    </row>
    <row r="525" spans="1:6" x14ac:dyDescent="0.3">
      <c r="A525">
        <v>22.9</v>
      </c>
      <c r="B525">
        <v>1.6677068205580761</v>
      </c>
      <c r="C525">
        <f t="shared" si="32"/>
        <v>26.911427739308358</v>
      </c>
      <c r="D525">
        <f t="shared" si="33"/>
        <v>-4.0114277393083597</v>
      </c>
      <c r="E525">
        <f t="shared" si="34"/>
        <v>16.091552507692576</v>
      </c>
      <c r="F525">
        <f t="shared" si="35"/>
        <v>0.17517151700036507</v>
      </c>
    </row>
    <row r="526" spans="1:6" x14ac:dyDescent="0.3">
      <c r="A526">
        <v>24.299900000000001</v>
      </c>
      <c r="B526">
        <v>1.6677068205580761</v>
      </c>
      <c r="C526">
        <f t="shared" si="32"/>
        <v>26.911427739308358</v>
      </c>
      <c r="D526">
        <f t="shared" si="33"/>
        <v>-2.6115277393083574</v>
      </c>
      <c r="E526">
        <f t="shared" si="34"/>
        <v>6.82007713317702</v>
      </c>
      <c r="F526">
        <f t="shared" si="35"/>
        <v>0.1074707196041283</v>
      </c>
    </row>
    <row r="527" spans="1:6" x14ac:dyDescent="0.3">
      <c r="A527">
        <v>23.299900000000001</v>
      </c>
      <c r="B527">
        <v>1.6677068205580761</v>
      </c>
      <c r="C527">
        <f t="shared" si="32"/>
        <v>26.911427739308358</v>
      </c>
      <c r="D527">
        <f t="shared" si="33"/>
        <v>-3.6115277393083574</v>
      </c>
      <c r="E527">
        <f t="shared" si="34"/>
        <v>13.043132611793734</v>
      </c>
      <c r="F527">
        <f t="shared" si="35"/>
        <v>0.15500185577227185</v>
      </c>
    </row>
    <row r="528" spans="1:6" x14ac:dyDescent="0.3">
      <c r="A528">
        <v>22.9</v>
      </c>
      <c r="B528">
        <v>1.6677068205580761</v>
      </c>
      <c r="C528">
        <f t="shared" si="32"/>
        <v>26.911427739308358</v>
      </c>
      <c r="D528">
        <f t="shared" si="33"/>
        <v>-4.0114277393083597</v>
      </c>
      <c r="E528">
        <f t="shared" si="34"/>
        <v>16.091552507692576</v>
      </c>
      <c r="F528">
        <f t="shared" si="35"/>
        <v>0.17517151700036507</v>
      </c>
    </row>
    <row r="529" spans="1:6" x14ac:dyDescent="0.3">
      <c r="A529">
        <v>23.299900000000001</v>
      </c>
      <c r="B529">
        <v>1.6677068205580761</v>
      </c>
      <c r="C529">
        <f t="shared" si="32"/>
        <v>26.911427739308358</v>
      </c>
      <c r="D529">
        <f t="shared" si="33"/>
        <v>-3.6115277393083574</v>
      </c>
      <c r="E529">
        <f t="shared" si="34"/>
        <v>13.043132611793734</v>
      </c>
      <c r="F529">
        <f t="shared" si="35"/>
        <v>0.15500185577227185</v>
      </c>
    </row>
    <row r="530" spans="1:6" x14ac:dyDescent="0.3">
      <c r="A530">
        <v>22.9</v>
      </c>
      <c r="B530">
        <v>1.6677068205580761</v>
      </c>
      <c r="C530">
        <f t="shared" si="32"/>
        <v>26.911427739308358</v>
      </c>
      <c r="D530">
        <f t="shared" si="33"/>
        <v>-4.0114277393083597</v>
      </c>
      <c r="E530">
        <f t="shared" si="34"/>
        <v>16.091552507692576</v>
      </c>
      <c r="F530">
        <f t="shared" si="35"/>
        <v>0.17517151700036507</v>
      </c>
    </row>
    <row r="531" spans="1:6" x14ac:dyDescent="0.3">
      <c r="A531">
        <v>22.9</v>
      </c>
      <c r="B531">
        <v>1.6677068205580761</v>
      </c>
      <c r="C531">
        <f t="shared" si="32"/>
        <v>26.911427739308358</v>
      </c>
      <c r="D531">
        <f t="shared" si="33"/>
        <v>-4.0114277393083597</v>
      </c>
      <c r="E531">
        <f t="shared" si="34"/>
        <v>16.091552507692576</v>
      </c>
      <c r="F531">
        <f t="shared" si="35"/>
        <v>0.17517151700036507</v>
      </c>
    </row>
    <row r="532" spans="1:6" x14ac:dyDescent="0.3">
      <c r="A532">
        <v>33.098799999999997</v>
      </c>
      <c r="B532">
        <v>1.1939224684724346</v>
      </c>
      <c r="C532">
        <f t="shared" si="32"/>
        <v>34.603903278990181</v>
      </c>
      <c r="D532">
        <f t="shared" si="33"/>
        <v>-1.5051032789901839</v>
      </c>
      <c r="E532">
        <f t="shared" si="34"/>
        <v>2.2653358804270036</v>
      </c>
      <c r="F532">
        <f t="shared" si="35"/>
        <v>4.5473046726472989E-2</v>
      </c>
    </row>
    <row r="533" spans="1:6" x14ac:dyDescent="0.3">
      <c r="A533">
        <v>35.200000000000003</v>
      </c>
      <c r="B533">
        <v>1.3862943611198906</v>
      </c>
      <c r="C533">
        <f t="shared" si="32"/>
        <v>31.480507429805698</v>
      </c>
      <c r="D533">
        <f t="shared" si="33"/>
        <v>3.7194925701943049</v>
      </c>
      <c r="E533">
        <f t="shared" si="34"/>
        <v>13.834624979730636</v>
      </c>
      <c r="F533">
        <f t="shared" si="35"/>
        <v>0.1056674025623382</v>
      </c>
    </row>
    <row r="534" spans="1:6" x14ac:dyDescent="0.3">
      <c r="A534">
        <v>31.9</v>
      </c>
      <c r="B534">
        <v>1.33500106673234</v>
      </c>
      <c r="C534">
        <f t="shared" si="32"/>
        <v>32.313317569458874</v>
      </c>
      <c r="D534">
        <f t="shared" si="33"/>
        <v>-0.41331756945887577</v>
      </c>
      <c r="E534">
        <f t="shared" si="34"/>
        <v>0.1708314132233926</v>
      </c>
      <c r="F534">
        <f t="shared" si="35"/>
        <v>1.2956663619400495E-2</v>
      </c>
    </row>
    <row r="535" spans="1:6" x14ac:dyDescent="0.3">
      <c r="A535">
        <v>35.5</v>
      </c>
      <c r="B535">
        <v>1.2527629684953681</v>
      </c>
      <c r="C535">
        <f t="shared" si="32"/>
        <v>33.648554911792004</v>
      </c>
      <c r="D535">
        <f t="shared" si="33"/>
        <v>1.8514450882079956</v>
      </c>
      <c r="E535">
        <f t="shared" si="34"/>
        <v>3.4278489146495126</v>
      </c>
      <c r="F535">
        <f t="shared" si="35"/>
        <v>5.215338276642241E-2</v>
      </c>
    </row>
    <row r="536" spans="1:6" x14ac:dyDescent="0.3">
      <c r="A536">
        <v>39.200000000000003</v>
      </c>
      <c r="B536">
        <v>0.83290912293510388</v>
      </c>
      <c r="C536">
        <f t="shared" si="32"/>
        <v>40.465401907679862</v>
      </c>
      <c r="D536">
        <f t="shared" si="33"/>
        <v>-1.2654019076798591</v>
      </c>
      <c r="E536">
        <f t="shared" si="34"/>
        <v>1.6012419879598265</v>
      </c>
      <c r="F536">
        <f t="shared" si="35"/>
        <v>3.228066091020048E-2</v>
      </c>
    </row>
    <row r="537" spans="1:6" x14ac:dyDescent="0.3">
      <c r="A537">
        <v>31.9</v>
      </c>
      <c r="B537">
        <v>1.33500106673234</v>
      </c>
      <c r="C537">
        <f t="shared" si="32"/>
        <v>32.313317569458874</v>
      </c>
      <c r="D537">
        <f t="shared" si="33"/>
        <v>-0.41331756945887577</v>
      </c>
      <c r="E537">
        <f t="shared" si="34"/>
        <v>0.1708314132233926</v>
      </c>
      <c r="F537">
        <f t="shared" si="35"/>
        <v>1.2956663619400495E-2</v>
      </c>
    </row>
    <row r="538" spans="1:6" x14ac:dyDescent="0.3">
      <c r="A538">
        <v>29.2</v>
      </c>
      <c r="B538">
        <v>1.2527629684953681</v>
      </c>
      <c r="C538">
        <f t="shared" si="32"/>
        <v>33.648554911792004</v>
      </c>
      <c r="D538">
        <f t="shared" si="33"/>
        <v>-4.4485549117920051</v>
      </c>
      <c r="E538">
        <f t="shared" si="34"/>
        <v>19.789640803228775</v>
      </c>
      <c r="F538">
        <f t="shared" si="35"/>
        <v>0.15234777095178101</v>
      </c>
    </row>
    <row r="539" spans="1:6" x14ac:dyDescent="0.3">
      <c r="A539">
        <v>33</v>
      </c>
      <c r="B539">
        <v>1.2809338454620642</v>
      </c>
      <c r="C539">
        <f t="shared" si="32"/>
        <v>33.191165846400239</v>
      </c>
      <c r="D539">
        <f t="shared" si="33"/>
        <v>-0.19116584640023859</v>
      </c>
      <c r="E539">
        <f t="shared" si="34"/>
        <v>3.6544380829919614E-2</v>
      </c>
      <c r="F539">
        <f t="shared" si="35"/>
        <v>5.7929044363708663E-3</v>
      </c>
    </row>
    <row r="540" spans="1:6" x14ac:dyDescent="0.3">
      <c r="A540">
        <v>30.5</v>
      </c>
      <c r="B540">
        <v>1.791759469228055</v>
      </c>
      <c r="C540">
        <f t="shared" si="32"/>
        <v>24.897279400880201</v>
      </c>
      <c r="D540">
        <f t="shared" si="33"/>
        <v>5.6027205991197988</v>
      </c>
      <c r="E540">
        <f t="shared" si="34"/>
        <v>31.390478111801318</v>
      </c>
      <c r="F540">
        <f t="shared" si="35"/>
        <v>0.18369575734819013</v>
      </c>
    </row>
    <row r="541" spans="1:6" x14ac:dyDescent="0.3">
      <c r="A541">
        <v>28.4</v>
      </c>
      <c r="B541">
        <v>1.824549292051046</v>
      </c>
      <c r="C541">
        <f t="shared" si="32"/>
        <v>24.364896030880754</v>
      </c>
      <c r="D541">
        <f t="shared" si="33"/>
        <v>4.0351039691192447</v>
      </c>
      <c r="E541">
        <f t="shared" si="34"/>
        <v>16.282064041601881</v>
      </c>
      <c r="F541">
        <f t="shared" si="35"/>
        <v>0.14208112567321285</v>
      </c>
    </row>
    <row r="542" spans="1:6" x14ac:dyDescent="0.3">
      <c r="A542">
        <v>26</v>
      </c>
      <c r="B542">
        <v>1.824549292051046</v>
      </c>
      <c r="C542">
        <f t="shared" si="32"/>
        <v>24.364896030880754</v>
      </c>
      <c r="D542">
        <f t="shared" si="33"/>
        <v>1.6351039691192462</v>
      </c>
      <c r="E542">
        <f t="shared" si="34"/>
        <v>2.6735649898295129</v>
      </c>
      <c r="F542">
        <f t="shared" si="35"/>
        <v>6.288861419689408E-2</v>
      </c>
    </row>
    <row r="543" spans="1:6" x14ac:dyDescent="0.3">
      <c r="A543">
        <v>28.993500000000001</v>
      </c>
      <c r="B543">
        <v>1.6677068205580761</v>
      </c>
      <c r="C543">
        <f t="shared" si="32"/>
        <v>26.911427739308358</v>
      </c>
      <c r="D543">
        <f t="shared" si="33"/>
        <v>2.0820722606916426</v>
      </c>
      <c r="E543">
        <f t="shared" si="34"/>
        <v>4.3350248987416071</v>
      </c>
      <c r="F543">
        <f t="shared" si="35"/>
        <v>7.181169092009046E-2</v>
      </c>
    </row>
    <row r="544" spans="1:6" x14ac:dyDescent="0.3">
      <c r="A544">
        <v>28.993500000000001</v>
      </c>
      <c r="B544">
        <v>1.6677068205580761</v>
      </c>
      <c r="C544">
        <f t="shared" si="32"/>
        <v>26.911427739308358</v>
      </c>
      <c r="D544">
        <f t="shared" si="33"/>
        <v>2.0820722606916426</v>
      </c>
      <c r="E544">
        <f t="shared" si="34"/>
        <v>4.3350248987416071</v>
      </c>
      <c r="F544">
        <f t="shared" si="35"/>
        <v>7.181169092009046E-2</v>
      </c>
    </row>
    <row r="545" spans="1:6" x14ac:dyDescent="0.3">
      <c r="A545">
        <v>30.5</v>
      </c>
      <c r="B545">
        <v>1.791759469228055</v>
      </c>
      <c r="C545">
        <f t="shared" si="32"/>
        <v>24.897279400880201</v>
      </c>
      <c r="D545">
        <f t="shared" si="33"/>
        <v>5.6027205991197988</v>
      </c>
      <c r="E545">
        <f t="shared" si="34"/>
        <v>31.390478111801318</v>
      </c>
      <c r="F545">
        <f t="shared" si="35"/>
        <v>0.18369575734819013</v>
      </c>
    </row>
    <row r="546" spans="1:6" x14ac:dyDescent="0.3">
      <c r="A546">
        <v>45.1</v>
      </c>
      <c r="B546">
        <v>0.87546873735389985</v>
      </c>
      <c r="C546">
        <f t="shared" si="32"/>
        <v>39.774393875325728</v>
      </c>
      <c r="D546">
        <f t="shared" si="33"/>
        <v>5.3256061246742732</v>
      </c>
      <c r="E546">
        <f t="shared" si="34"/>
        <v>28.362080595168131</v>
      </c>
      <c r="F546">
        <f t="shared" si="35"/>
        <v>0.11808439300829873</v>
      </c>
    </row>
    <row r="547" spans="1:6" x14ac:dyDescent="0.3">
      <c r="A547">
        <v>34.548200000000001</v>
      </c>
      <c r="B547">
        <v>1.0986122886681098</v>
      </c>
      <c r="C547">
        <f t="shared" si="32"/>
        <v>36.15138204986971</v>
      </c>
      <c r="D547">
        <f t="shared" si="33"/>
        <v>-1.6031820498697087</v>
      </c>
      <c r="E547">
        <f t="shared" si="34"/>
        <v>2.5701926850244412</v>
      </c>
      <c r="F547">
        <f t="shared" si="35"/>
        <v>4.6404213529784723E-2</v>
      </c>
    </row>
    <row r="548" spans="1:6" x14ac:dyDescent="0.3">
      <c r="A548">
        <v>40.299999999999997</v>
      </c>
      <c r="B548">
        <v>0.69314718055994529</v>
      </c>
      <c r="C548">
        <f t="shared" si="32"/>
        <v>42.734610078795214</v>
      </c>
      <c r="D548">
        <f t="shared" si="33"/>
        <v>-2.4346100787952167</v>
      </c>
      <c r="E548">
        <f t="shared" si="34"/>
        <v>5.9273262357712513</v>
      </c>
      <c r="F548">
        <f t="shared" si="35"/>
        <v>6.0412160764149306E-2</v>
      </c>
    </row>
    <row r="549" spans="1:6" x14ac:dyDescent="0.3">
      <c r="A549">
        <v>40.6</v>
      </c>
      <c r="B549">
        <v>0.69314718055994529</v>
      </c>
      <c r="C549">
        <f t="shared" si="32"/>
        <v>42.734610078795214</v>
      </c>
      <c r="D549">
        <f t="shared" si="33"/>
        <v>-2.1346100787952125</v>
      </c>
      <c r="E549">
        <f t="shared" si="34"/>
        <v>4.5565601884941032</v>
      </c>
      <c r="F549">
        <f t="shared" si="35"/>
        <v>5.2576602925990451E-2</v>
      </c>
    </row>
    <row r="550" spans="1:6" x14ac:dyDescent="0.3">
      <c r="A550">
        <v>42.399099999999997</v>
      </c>
      <c r="B550">
        <v>0.78845736036427028</v>
      </c>
      <c r="C550">
        <f t="shared" si="32"/>
        <v>41.187131307915671</v>
      </c>
      <c r="D550">
        <f t="shared" si="33"/>
        <v>1.2119686920843264</v>
      </c>
      <c r="E550">
        <f t="shared" si="34"/>
        <v>1.4688681105925929</v>
      </c>
      <c r="F550">
        <f t="shared" si="35"/>
        <v>2.8584774018418468E-2</v>
      </c>
    </row>
    <row r="551" spans="1:6" x14ac:dyDescent="0.3">
      <c r="A551">
        <v>44.999099999999999</v>
      </c>
      <c r="B551">
        <v>0.78845736036427028</v>
      </c>
      <c r="C551">
        <f t="shared" si="32"/>
        <v>41.187131307915671</v>
      </c>
      <c r="D551">
        <f t="shared" si="33"/>
        <v>3.8119686920843279</v>
      </c>
      <c r="E551">
        <f t="shared" si="34"/>
        <v>14.531105309431101</v>
      </c>
      <c r="F551">
        <f t="shared" si="35"/>
        <v>8.4712109621844167E-2</v>
      </c>
    </row>
    <row r="552" spans="1:6" x14ac:dyDescent="0.3">
      <c r="A552">
        <v>41.9</v>
      </c>
      <c r="B552">
        <v>0.87546873735389985</v>
      </c>
      <c r="C552">
        <f t="shared" si="32"/>
        <v>39.774393875325728</v>
      </c>
      <c r="D552">
        <f t="shared" si="33"/>
        <v>2.1256061246742703</v>
      </c>
      <c r="E552">
        <f t="shared" si="34"/>
        <v>4.5182013972527697</v>
      </c>
      <c r="F552">
        <f t="shared" si="35"/>
        <v>5.0730456436140103E-2</v>
      </c>
    </row>
    <row r="553" spans="1:6" x14ac:dyDescent="0.3">
      <c r="A553">
        <v>41.5</v>
      </c>
      <c r="B553">
        <v>0.87546873735389985</v>
      </c>
      <c r="C553">
        <f t="shared" si="32"/>
        <v>39.774393875325728</v>
      </c>
      <c r="D553">
        <f t="shared" si="33"/>
        <v>1.7256061246742718</v>
      </c>
      <c r="E553">
        <f t="shared" si="34"/>
        <v>2.9777164975133585</v>
      </c>
      <c r="F553">
        <f t="shared" si="35"/>
        <v>4.1580870474078838E-2</v>
      </c>
    </row>
    <row r="554" spans="1:6" x14ac:dyDescent="0.3">
      <c r="A554">
        <v>42.399099999999997</v>
      </c>
      <c r="B554">
        <v>0.78845736036427028</v>
      </c>
      <c r="C554">
        <f t="shared" si="32"/>
        <v>41.187131307915671</v>
      </c>
      <c r="D554">
        <f t="shared" si="33"/>
        <v>1.2119686920843264</v>
      </c>
      <c r="E554">
        <f t="shared" si="34"/>
        <v>1.4688681105925929</v>
      </c>
      <c r="F554">
        <f t="shared" si="35"/>
        <v>2.8584774018418468E-2</v>
      </c>
    </row>
    <row r="555" spans="1:6" x14ac:dyDescent="0.3">
      <c r="A555">
        <v>41.9</v>
      </c>
      <c r="B555">
        <v>0.87546873735389985</v>
      </c>
      <c r="C555">
        <f t="shared" si="32"/>
        <v>39.774393875325728</v>
      </c>
      <c r="D555">
        <f t="shared" si="33"/>
        <v>2.1256061246742703</v>
      </c>
      <c r="E555">
        <f t="shared" si="34"/>
        <v>4.5182013972527697</v>
      </c>
      <c r="F555">
        <f t="shared" si="35"/>
        <v>5.0730456436140103E-2</v>
      </c>
    </row>
    <row r="556" spans="1:6" x14ac:dyDescent="0.3">
      <c r="A556">
        <v>41.5</v>
      </c>
      <c r="B556">
        <v>0.87546873735389985</v>
      </c>
      <c r="C556">
        <f t="shared" si="32"/>
        <v>39.774393875325728</v>
      </c>
      <c r="D556">
        <f t="shared" si="33"/>
        <v>1.7256061246742718</v>
      </c>
      <c r="E556">
        <f t="shared" si="34"/>
        <v>2.9777164975133585</v>
      </c>
      <c r="F556">
        <f t="shared" si="35"/>
        <v>4.1580870474078838E-2</v>
      </c>
    </row>
    <row r="557" spans="1:6" x14ac:dyDescent="0.3">
      <c r="A557">
        <v>33</v>
      </c>
      <c r="B557">
        <v>1.2809338454620642</v>
      </c>
      <c r="C557">
        <f t="shared" si="32"/>
        <v>33.191165846400239</v>
      </c>
      <c r="D557">
        <f t="shared" si="33"/>
        <v>-0.19116584640023859</v>
      </c>
      <c r="E557">
        <f t="shared" si="34"/>
        <v>3.6544380829919614E-2</v>
      </c>
      <c r="F557">
        <f t="shared" si="35"/>
        <v>5.7929044363708663E-3</v>
      </c>
    </row>
    <row r="558" spans="1:6" x14ac:dyDescent="0.3">
      <c r="A558">
        <v>34.1</v>
      </c>
      <c r="B558">
        <v>0.87546873735389985</v>
      </c>
      <c r="C558">
        <f t="shared" si="32"/>
        <v>39.774393875325728</v>
      </c>
      <c r="D558">
        <f t="shared" si="33"/>
        <v>-5.6743938753257268</v>
      </c>
      <c r="E558">
        <f t="shared" si="34"/>
        <v>32.19874585233412</v>
      </c>
      <c r="F558">
        <f t="shared" si="35"/>
        <v>0.1664045124728952</v>
      </c>
    </row>
    <row r="559" spans="1:6" x14ac:dyDescent="0.3">
      <c r="A559">
        <v>35</v>
      </c>
      <c r="B559">
        <v>0.87546873735389985</v>
      </c>
      <c r="C559">
        <f t="shared" si="32"/>
        <v>39.774393875325728</v>
      </c>
      <c r="D559">
        <f t="shared" si="33"/>
        <v>-4.7743938753257282</v>
      </c>
      <c r="E559">
        <f t="shared" si="34"/>
        <v>22.794836876747826</v>
      </c>
      <c r="F559">
        <f t="shared" si="35"/>
        <v>0.13641125358073508</v>
      </c>
    </row>
    <row r="560" spans="1:6" x14ac:dyDescent="0.3">
      <c r="A560">
        <v>33.200000000000003</v>
      </c>
      <c r="B560">
        <v>1.2527629684953681</v>
      </c>
      <c r="C560">
        <f t="shared" si="32"/>
        <v>33.648554911792004</v>
      </c>
      <c r="D560">
        <f t="shared" si="33"/>
        <v>-0.44855491179200158</v>
      </c>
      <c r="E560">
        <f t="shared" si="34"/>
        <v>0.20120150889273031</v>
      </c>
      <c r="F560">
        <f t="shared" si="35"/>
        <v>1.3510690114216914E-2</v>
      </c>
    </row>
    <row r="561" spans="1:6" x14ac:dyDescent="0.3">
      <c r="A561">
        <v>30.5</v>
      </c>
      <c r="B561">
        <v>1.3083328196501789</v>
      </c>
      <c r="C561">
        <f t="shared" si="32"/>
        <v>32.746309578297172</v>
      </c>
      <c r="D561">
        <f t="shared" si="33"/>
        <v>-2.246309578297172</v>
      </c>
      <c r="E561">
        <f t="shared" si="34"/>
        <v>5.0459067215496187</v>
      </c>
      <c r="F561">
        <f t="shared" si="35"/>
        <v>7.3649494370399082E-2</v>
      </c>
    </row>
    <row r="562" spans="1:6" x14ac:dyDescent="0.3">
      <c r="A562">
        <v>29.4</v>
      </c>
      <c r="B562">
        <v>1.3862943611198906</v>
      </c>
      <c r="C562">
        <f t="shared" si="32"/>
        <v>31.480507429805698</v>
      </c>
      <c r="D562">
        <f t="shared" si="33"/>
        <v>-2.0805074298056994</v>
      </c>
      <c r="E562">
        <f t="shared" si="34"/>
        <v>4.3285111654767174</v>
      </c>
      <c r="F562">
        <f t="shared" si="35"/>
        <v>7.0765558836928547E-2</v>
      </c>
    </row>
    <row r="563" spans="1:6" x14ac:dyDescent="0.3">
      <c r="A563">
        <v>39.200000000000003</v>
      </c>
      <c r="B563">
        <v>0.91629073187415511</v>
      </c>
      <c r="C563">
        <f t="shared" si="32"/>
        <v>39.111598253339196</v>
      </c>
      <c r="D563">
        <f t="shared" si="33"/>
        <v>8.8401746660807135E-2</v>
      </c>
      <c r="E563">
        <f t="shared" si="34"/>
        <v>7.8148688126815254E-3</v>
      </c>
      <c r="F563">
        <f t="shared" si="35"/>
        <v>2.2551465984899776E-3</v>
      </c>
    </row>
    <row r="564" spans="1:6" x14ac:dyDescent="0.3">
      <c r="A564">
        <v>34.799999999999997</v>
      </c>
      <c r="B564">
        <v>1.0986122886681098</v>
      </c>
      <c r="C564">
        <f t="shared" si="32"/>
        <v>36.15138204986971</v>
      </c>
      <c r="D564">
        <f t="shared" si="33"/>
        <v>-1.3513820498697129</v>
      </c>
      <c r="E564">
        <f t="shared" si="34"/>
        <v>1.8262334447100672</v>
      </c>
      <c r="F564">
        <f t="shared" si="35"/>
        <v>3.883281752499175E-2</v>
      </c>
    </row>
    <row r="565" spans="1:6" x14ac:dyDescent="0.3">
      <c r="A565">
        <v>27.8</v>
      </c>
      <c r="B565">
        <v>1.3862943611198906</v>
      </c>
      <c r="C565">
        <f t="shared" si="32"/>
        <v>31.480507429805698</v>
      </c>
      <c r="D565">
        <f t="shared" si="33"/>
        <v>-3.6805074298056972</v>
      </c>
      <c r="E565">
        <f t="shared" si="34"/>
        <v>13.546134940854939</v>
      </c>
      <c r="F565">
        <f t="shared" si="35"/>
        <v>0.13239235359013299</v>
      </c>
    </row>
    <row r="566" spans="1:6" x14ac:dyDescent="0.3">
      <c r="A566">
        <v>34.200000000000003</v>
      </c>
      <c r="B566">
        <v>1.2527629684953681</v>
      </c>
      <c r="C566">
        <f t="shared" si="32"/>
        <v>33.648554911792004</v>
      </c>
      <c r="D566">
        <f t="shared" si="33"/>
        <v>0.55144508820799842</v>
      </c>
      <c r="E566">
        <f t="shared" si="34"/>
        <v>0.30409168530872716</v>
      </c>
      <c r="F566">
        <f t="shared" si="35"/>
        <v>1.6124125386198784E-2</v>
      </c>
    </row>
    <row r="567" spans="1:6" x14ac:dyDescent="0.3">
      <c r="A567">
        <v>28.993500000000001</v>
      </c>
      <c r="B567">
        <v>1.6677068205580761</v>
      </c>
      <c r="C567">
        <f t="shared" si="32"/>
        <v>26.911427739308358</v>
      </c>
      <c r="D567">
        <f t="shared" si="33"/>
        <v>2.0820722606916426</v>
      </c>
      <c r="E567">
        <f t="shared" si="34"/>
        <v>4.3350248987416071</v>
      </c>
      <c r="F567">
        <f t="shared" si="35"/>
        <v>7.181169092009046E-2</v>
      </c>
    </row>
    <row r="568" spans="1:6" x14ac:dyDescent="0.3">
      <c r="A568">
        <v>28.4</v>
      </c>
      <c r="B568">
        <v>1.824549292051046</v>
      </c>
      <c r="C568">
        <f t="shared" si="32"/>
        <v>24.364896030880754</v>
      </c>
      <c r="D568">
        <f t="shared" si="33"/>
        <v>4.0351039691192447</v>
      </c>
      <c r="E568">
        <f t="shared" si="34"/>
        <v>16.282064041601881</v>
      </c>
      <c r="F568">
        <f t="shared" si="35"/>
        <v>0.14208112567321285</v>
      </c>
    </row>
    <row r="569" spans="1:6" x14ac:dyDescent="0.3">
      <c r="A569">
        <v>30.5</v>
      </c>
      <c r="B569">
        <v>1.791759469228055</v>
      </c>
      <c r="C569">
        <f t="shared" si="32"/>
        <v>24.897279400880201</v>
      </c>
      <c r="D569">
        <f t="shared" si="33"/>
        <v>5.6027205991197988</v>
      </c>
      <c r="E569">
        <f t="shared" si="34"/>
        <v>31.390478111801318</v>
      </c>
      <c r="F569">
        <f t="shared" si="35"/>
        <v>0.18369575734819013</v>
      </c>
    </row>
    <row r="570" spans="1:6" x14ac:dyDescent="0.3">
      <c r="A570">
        <v>28.993500000000001</v>
      </c>
      <c r="B570">
        <v>1.6677068205580761</v>
      </c>
      <c r="C570">
        <f t="shared" si="32"/>
        <v>26.911427739308358</v>
      </c>
      <c r="D570">
        <f t="shared" si="33"/>
        <v>2.0820722606916426</v>
      </c>
      <c r="E570">
        <f t="shared" si="34"/>
        <v>4.3350248987416071</v>
      </c>
      <c r="F570">
        <f t="shared" si="35"/>
        <v>7.181169092009046E-2</v>
      </c>
    </row>
    <row r="571" spans="1:6" x14ac:dyDescent="0.3">
      <c r="A571">
        <v>28.4</v>
      </c>
      <c r="B571">
        <v>1.824549292051046</v>
      </c>
      <c r="C571">
        <f t="shared" si="32"/>
        <v>24.364896030880754</v>
      </c>
      <c r="D571">
        <f t="shared" si="33"/>
        <v>4.0351039691192447</v>
      </c>
      <c r="E571">
        <f t="shared" si="34"/>
        <v>16.282064041601881</v>
      </c>
      <c r="F571">
        <f t="shared" si="35"/>
        <v>0.14208112567321285</v>
      </c>
    </row>
    <row r="572" spans="1:6" x14ac:dyDescent="0.3">
      <c r="A572">
        <v>26</v>
      </c>
      <c r="B572">
        <v>1.824549292051046</v>
      </c>
      <c r="C572">
        <f t="shared" si="32"/>
        <v>24.364896030880754</v>
      </c>
      <c r="D572">
        <f t="shared" si="33"/>
        <v>1.6351039691192462</v>
      </c>
      <c r="E572">
        <f t="shared" si="34"/>
        <v>2.6735649898295129</v>
      </c>
      <c r="F572">
        <f t="shared" si="35"/>
        <v>6.288861419689408E-2</v>
      </c>
    </row>
    <row r="573" spans="1:6" x14ac:dyDescent="0.3">
      <c r="A573">
        <v>45.1</v>
      </c>
      <c r="B573">
        <v>0.87546873735389985</v>
      </c>
      <c r="C573">
        <f t="shared" si="32"/>
        <v>39.774393875325728</v>
      </c>
      <c r="D573">
        <f t="shared" si="33"/>
        <v>5.3256061246742732</v>
      </c>
      <c r="E573">
        <f t="shared" si="34"/>
        <v>28.362080595168131</v>
      </c>
      <c r="F573">
        <f t="shared" si="35"/>
        <v>0.11808439300829873</v>
      </c>
    </row>
    <row r="574" spans="1:6" x14ac:dyDescent="0.3">
      <c r="A574">
        <v>34.548200000000001</v>
      </c>
      <c r="B574">
        <v>1.0986122886681098</v>
      </c>
      <c r="C574">
        <f t="shared" si="32"/>
        <v>36.15138204986971</v>
      </c>
      <c r="D574">
        <f t="shared" si="33"/>
        <v>-1.6031820498697087</v>
      </c>
      <c r="E574">
        <f t="shared" si="34"/>
        <v>2.5701926850244412</v>
      </c>
      <c r="F574">
        <f t="shared" si="35"/>
        <v>4.6404213529784723E-2</v>
      </c>
    </row>
    <row r="575" spans="1:6" x14ac:dyDescent="0.3">
      <c r="A575">
        <v>38.299999999999997</v>
      </c>
      <c r="B575">
        <v>1.2527629684953681</v>
      </c>
      <c r="C575">
        <f t="shared" si="32"/>
        <v>33.648554911792004</v>
      </c>
      <c r="D575">
        <f t="shared" si="33"/>
        <v>4.6514450882079927</v>
      </c>
      <c r="E575">
        <f t="shared" si="34"/>
        <v>21.635941408614261</v>
      </c>
      <c r="F575">
        <f t="shared" si="35"/>
        <v>0.12144765243362907</v>
      </c>
    </row>
    <row r="576" spans="1:6" x14ac:dyDescent="0.3">
      <c r="A576">
        <v>31.9</v>
      </c>
      <c r="B576">
        <v>0.87546873735389985</v>
      </c>
      <c r="C576">
        <f t="shared" si="32"/>
        <v>39.774393875325728</v>
      </c>
      <c r="D576">
        <f t="shared" si="33"/>
        <v>-7.8743938753257297</v>
      </c>
      <c r="E576">
        <f t="shared" si="34"/>
        <v>62.00607890376736</v>
      </c>
      <c r="F576">
        <f t="shared" si="35"/>
        <v>0.2468462029882674</v>
      </c>
    </row>
    <row r="577" spans="1:6" x14ac:dyDescent="0.3">
      <c r="A577">
        <v>36.700000000000003</v>
      </c>
      <c r="B577">
        <v>0.87546873735389985</v>
      </c>
      <c r="C577">
        <f t="shared" si="32"/>
        <v>39.774393875325728</v>
      </c>
      <c r="D577">
        <f t="shared" si="33"/>
        <v>-3.0743938753257254</v>
      </c>
      <c r="E577">
        <f t="shared" si="34"/>
        <v>9.4518977006403322</v>
      </c>
      <c r="F577">
        <f t="shared" si="35"/>
        <v>8.3770950281354908E-2</v>
      </c>
    </row>
    <row r="578" spans="1:6" x14ac:dyDescent="0.3">
      <c r="A578">
        <v>43.2286</v>
      </c>
      <c r="B578">
        <v>0.87546873735389985</v>
      </c>
      <c r="C578">
        <f t="shared" ref="C578:C641" si="36">$I$19+($I$20*B578)</f>
        <v>39.774393875325728</v>
      </c>
      <c r="D578">
        <f t="shared" si="33"/>
        <v>3.4542061246742719</v>
      </c>
      <c r="E578">
        <f t="shared" si="34"/>
        <v>11.931539951737252</v>
      </c>
      <c r="F578">
        <f t="shared" si="35"/>
        <v>7.9905574658311204E-2</v>
      </c>
    </row>
    <row r="579" spans="1:6" x14ac:dyDescent="0.3">
      <c r="A579">
        <v>32.5</v>
      </c>
      <c r="B579">
        <v>1.33500106673234</v>
      </c>
      <c r="C579">
        <f t="shared" si="36"/>
        <v>32.313317569458874</v>
      </c>
      <c r="D579">
        <f t="shared" ref="D579:D642" si="37">A579-C579</f>
        <v>0.18668243054112565</v>
      </c>
      <c r="E579">
        <f t="shared" ref="E579:E642" si="38">D579^2</f>
        <v>3.4850329872742204E-2</v>
      </c>
      <c r="F579">
        <f t="shared" ref="F579:F642" si="39">ABS(D579)/A579</f>
        <v>5.7440747858807893E-3</v>
      </c>
    </row>
    <row r="580" spans="1:6" x14ac:dyDescent="0.3">
      <c r="A580">
        <v>31.496099999999998</v>
      </c>
      <c r="B580">
        <v>1.2527629684953681</v>
      </c>
      <c r="C580">
        <f t="shared" si="36"/>
        <v>33.648554911792004</v>
      </c>
      <c r="D580">
        <f t="shared" si="37"/>
        <v>-2.152454911792006</v>
      </c>
      <c r="E580">
        <f t="shared" si="38"/>
        <v>4.6330621472975322</v>
      </c>
      <c r="F580">
        <f t="shared" si="39"/>
        <v>6.8340363149469494E-2</v>
      </c>
    </row>
    <row r="581" spans="1:6" x14ac:dyDescent="0.3">
      <c r="A581">
        <v>27.2</v>
      </c>
      <c r="B581">
        <v>1.3083328196501789</v>
      </c>
      <c r="C581">
        <f t="shared" si="36"/>
        <v>32.746309578297172</v>
      </c>
      <c r="D581">
        <f t="shared" si="37"/>
        <v>-5.5463095782971727</v>
      </c>
      <c r="E581">
        <f t="shared" si="38"/>
        <v>30.761549938310964</v>
      </c>
      <c r="F581">
        <f t="shared" si="39"/>
        <v>0.20390844037857253</v>
      </c>
    </row>
    <row r="582" spans="1:6" x14ac:dyDescent="0.3">
      <c r="A582">
        <v>38</v>
      </c>
      <c r="B582">
        <v>0.69314718055994529</v>
      </c>
      <c r="C582">
        <f t="shared" si="36"/>
        <v>42.734610078795214</v>
      </c>
      <c r="D582">
        <f t="shared" si="37"/>
        <v>-4.7346100787952139</v>
      </c>
      <c r="E582">
        <f t="shared" si="38"/>
        <v>22.416532598229221</v>
      </c>
      <c r="F582">
        <f t="shared" si="39"/>
        <v>0.12459500207355827</v>
      </c>
    </row>
    <row r="583" spans="1:6" x14ac:dyDescent="0.3">
      <c r="A583">
        <v>39.200000000000003</v>
      </c>
      <c r="B583">
        <v>0.87546873735389985</v>
      </c>
      <c r="C583">
        <f t="shared" si="36"/>
        <v>39.774393875325728</v>
      </c>
      <c r="D583">
        <f t="shared" si="37"/>
        <v>-0.57439387532572539</v>
      </c>
      <c r="E583">
        <f t="shared" si="38"/>
        <v>0.32992832401170497</v>
      </c>
      <c r="F583">
        <f t="shared" si="39"/>
        <v>1.4652904982799116E-2</v>
      </c>
    </row>
    <row r="584" spans="1:6" x14ac:dyDescent="0.3">
      <c r="A584">
        <v>34.700000000000003</v>
      </c>
      <c r="B584">
        <v>0.87546873735389985</v>
      </c>
      <c r="C584">
        <f t="shared" si="36"/>
        <v>39.774393875325728</v>
      </c>
      <c r="D584">
        <f t="shared" si="37"/>
        <v>-5.0743938753257254</v>
      </c>
      <c r="E584">
        <f t="shared" si="38"/>
        <v>25.749473201943232</v>
      </c>
      <c r="F584">
        <f t="shared" si="39"/>
        <v>0.14623613473561167</v>
      </c>
    </row>
    <row r="585" spans="1:6" x14ac:dyDescent="0.3">
      <c r="A585">
        <v>28.8</v>
      </c>
      <c r="B585">
        <v>1.3083328196501789</v>
      </c>
      <c r="C585">
        <f t="shared" si="36"/>
        <v>32.746309578297172</v>
      </c>
      <c r="D585">
        <f t="shared" si="37"/>
        <v>-3.9463095782971713</v>
      </c>
      <c r="E585">
        <f t="shared" si="38"/>
        <v>15.573359287759999</v>
      </c>
      <c r="F585">
        <f t="shared" si="39"/>
        <v>0.13702463813531846</v>
      </c>
    </row>
    <row r="586" spans="1:6" x14ac:dyDescent="0.3">
      <c r="A586">
        <v>30.5</v>
      </c>
      <c r="B586">
        <v>1.3083328196501789</v>
      </c>
      <c r="C586">
        <f t="shared" si="36"/>
        <v>32.746309578297172</v>
      </c>
      <c r="D586">
        <f t="shared" si="37"/>
        <v>-2.246309578297172</v>
      </c>
      <c r="E586">
        <f t="shared" si="38"/>
        <v>5.0459067215496187</v>
      </c>
      <c r="F586">
        <f t="shared" si="39"/>
        <v>7.3649494370399082E-2</v>
      </c>
    </row>
    <row r="587" spans="1:6" x14ac:dyDescent="0.3">
      <c r="A587">
        <v>40.239699999999999</v>
      </c>
      <c r="B587">
        <v>0.69314718055994529</v>
      </c>
      <c r="C587">
        <f t="shared" si="36"/>
        <v>42.734610078795214</v>
      </c>
      <c r="D587">
        <f t="shared" si="37"/>
        <v>-2.4949100787952148</v>
      </c>
      <c r="E587">
        <f t="shared" si="38"/>
        <v>6.2245763012739443</v>
      </c>
      <c r="F587">
        <f t="shared" si="39"/>
        <v>6.2001209720629495E-2</v>
      </c>
    </row>
    <row r="588" spans="1:6" x14ac:dyDescent="0.3">
      <c r="A588">
        <v>38</v>
      </c>
      <c r="B588">
        <v>0.69314718055994529</v>
      </c>
      <c r="C588">
        <f t="shared" si="36"/>
        <v>42.734610078795214</v>
      </c>
      <c r="D588">
        <f t="shared" si="37"/>
        <v>-4.7346100787952139</v>
      </c>
      <c r="E588">
        <f t="shared" si="38"/>
        <v>22.416532598229221</v>
      </c>
      <c r="F588">
        <f t="shared" si="39"/>
        <v>0.12459500207355827</v>
      </c>
    </row>
    <row r="589" spans="1:6" x14ac:dyDescent="0.3">
      <c r="A589">
        <v>39.200000000000003</v>
      </c>
      <c r="B589">
        <v>0.87546873735389985</v>
      </c>
      <c r="C589">
        <f t="shared" si="36"/>
        <v>39.774393875325728</v>
      </c>
      <c r="D589">
        <f t="shared" si="37"/>
        <v>-0.57439387532572539</v>
      </c>
      <c r="E589">
        <f t="shared" si="38"/>
        <v>0.32992832401170497</v>
      </c>
      <c r="F589">
        <f t="shared" si="39"/>
        <v>1.4652904982799116E-2</v>
      </c>
    </row>
    <row r="590" spans="1:6" x14ac:dyDescent="0.3">
      <c r="A590">
        <v>28.2</v>
      </c>
      <c r="B590">
        <v>1.33500106673234</v>
      </c>
      <c r="C590">
        <f t="shared" si="36"/>
        <v>32.313317569458874</v>
      </c>
      <c r="D590">
        <f t="shared" si="37"/>
        <v>-4.1133175694588751</v>
      </c>
      <c r="E590">
        <f t="shared" si="38"/>
        <v>16.919381427219069</v>
      </c>
      <c r="F590">
        <f t="shared" si="39"/>
        <v>0.14586232515811615</v>
      </c>
    </row>
    <row r="591" spans="1:6" x14ac:dyDescent="0.3">
      <c r="A591">
        <v>29.5</v>
      </c>
      <c r="B591">
        <v>1.33500106673234</v>
      </c>
      <c r="C591">
        <f t="shared" si="36"/>
        <v>32.313317569458874</v>
      </c>
      <c r="D591">
        <f t="shared" si="37"/>
        <v>-2.8133175694588743</v>
      </c>
      <c r="E591">
        <f t="shared" si="38"/>
        <v>7.9147557466259881</v>
      </c>
      <c r="F591">
        <f t="shared" si="39"/>
        <v>9.5366697269792355E-2</v>
      </c>
    </row>
    <row r="592" spans="1:6" x14ac:dyDescent="0.3">
      <c r="A592">
        <v>29.9</v>
      </c>
      <c r="B592">
        <v>1.5260563034950492</v>
      </c>
      <c r="C592">
        <f t="shared" si="36"/>
        <v>29.211299258690349</v>
      </c>
      <c r="D592">
        <f t="shared" si="37"/>
        <v>0.68870074130964909</v>
      </c>
      <c r="E592">
        <f t="shared" si="38"/>
        <v>0.47430871108046019</v>
      </c>
      <c r="F592">
        <f t="shared" si="39"/>
        <v>2.3033469609018364E-2</v>
      </c>
    </row>
    <row r="593" spans="1:6" x14ac:dyDescent="0.3">
      <c r="A593">
        <v>34.5</v>
      </c>
      <c r="B593">
        <v>0.69314718055994529</v>
      </c>
      <c r="C593">
        <f t="shared" si="36"/>
        <v>42.734610078795214</v>
      </c>
      <c r="D593">
        <f t="shared" si="37"/>
        <v>-8.2346100787952139</v>
      </c>
      <c r="E593">
        <f t="shared" si="38"/>
        <v>67.808803149795722</v>
      </c>
      <c r="F593">
        <f t="shared" si="39"/>
        <v>0.23868435011000619</v>
      </c>
    </row>
    <row r="594" spans="1:6" x14ac:dyDescent="0.3">
      <c r="A594">
        <v>35.299999999999997</v>
      </c>
      <c r="B594">
        <v>0.69314718055994529</v>
      </c>
      <c r="C594">
        <f t="shared" si="36"/>
        <v>42.734610078795214</v>
      </c>
      <c r="D594">
        <f t="shared" si="37"/>
        <v>-7.4346100787952167</v>
      </c>
      <c r="E594">
        <f t="shared" si="38"/>
        <v>55.273427023723421</v>
      </c>
      <c r="F594">
        <f t="shared" si="39"/>
        <v>0.21061218353527528</v>
      </c>
    </row>
    <row r="595" spans="1:6" x14ac:dyDescent="0.3">
      <c r="A595">
        <v>32.700000000000003</v>
      </c>
      <c r="B595">
        <v>0.99325177301028345</v>
      </c>
      <c r="C595">
        <f t="shared" si="36"/>
        <v>37.862040466464251</v>
      </c>
      <c r="D595">
        <f t="shared" si="37"/>
        <v>-5.1620404664642479</v>
      </c>
      <c r="E595">
        <f t="shared" si="38"/>
        <v>26.64666177741443</v>
      </c>
      <c r="F595">
        <f t="shared" si="39"/>
        <v>0.15786056472367729</v>
      </c>
    </row>
    <row r="596" spans="1:6" x14ac:dyDescent="0.3">
      <c r="A596">
        <v>32.200000000000003</v>
      </c>
      <c r="B596">
        <v>1.2527629684953681</v>
      </c>
      <c r="C596">
        <f t="shared" si="36"/>
        <v>33.648554911792004</v>
      </c>
      <c r="D596">
        <f t="shared" si="37"/>
        <v>-1.4485549117920016</v>
      </c>
      <c r="E596">
        <f t="shared" si="38"/>
        <v>2.0983113324767335</v>
      </c>
      <c r="F596">
        <f t="shared" si="39"/>
        <v>4.4986177384844762E-2</v>
      </c>
    </row>
    <row r="597" spans="1:6" x14ac:dyDescent="0.3">
      <c r="A597">
        <v>34.200000000000003</v>
      </c>
      <c r="B597">
        <v>1.2527629684953681</v>
      </c>
      <c r="C597">
        <f t="shared" si="36"/>
        <v>33.648554911792004</v>
      </c>
      <c r="D597">
        <f t="shared" si="37"/>
        <v>0.55144508820799842</v>
      </c>
      <c r="E597">
        <f t="shared" si="38"/>
        <v>0.30409168530872716</v>
      </c>
      <c r="F597">
        <f t="shared" si="39"/>
        <v>1.6124125386198784E-2</v>
      </c>
    </row>
    <row r="598" spans="1:6" x14ac:dyDescent="0.3">
      <c r="A598">
        <v>27</v>
      </c>
      <c r="B598">
        <v>1.6863989535702288</v>
      </c>
      <c r="C598">
        <f t="shared" si="36"/>
        <v>26.607937817474738</v>
      </c>
      <c r="D598">
        <f t="shared" si="37"/>
        <v>0.3920621825252617</v>
      </c>
      <c r="E598">
        <f t="shared" si="38"/>
        <v>0.15371275496647163</v>
      </c>
      <c r="F598">
        <f t="shared" si="39"/>
        <v>1.4520821575009692E-2</v>
      </c>
    </row>
    <row r="599" spans="1:6" x14ac:dyDescent="0.3">
      <c r="A599">
        <v>34.700000000000003</v>
      </c>
      <c r="B599">
        <v>0.83290912293510388</v>
      </c>
      <c r="C599">
        <f t="shared" si="36"/>
        <v>40.465401907679862</v>
      </c>
      <c r="D599">
        <f t="shared" si="37"/>
        <v>-5.7654019076798591</v>
      </c>
      <c r="E599">
        <f t="shared" si="38"/>
        <v>33.239859157078556</v>
      </c>
      <c r="F599">
        <f t="shared" si="39"/>
        <v>0.16614991088414577</v>
      </c>
    </row>
    <row r="600" spans="1:6" x14ac:dyDescent="0.3">
      <c r="A600">
        <v>30.5</v>
      </c>
      <c r="B600">
        <v>1.3083328196501789</v>
      </c>
      <c r="C600">
        <f t="shared" si="36"/>
        <v>32.746309578297172</v>
      </c>
      <c r="D600">
        <f t="shared" si="37"/>
        <v>-2.246309578297172</v>
      </c>
      <c r="E600">
        <f t="shared" si="38"/>
        <v>5.0459067215496187</v>
      </c>
      <c r="F600">
        <f t="shared" si="39"/>
        <v>7.3649494370399082E-2</v>
      </c>
    </row>
    <row r="601" spans="1:6" x14ac:dyDescent="0.3">
      <c r="A601">
        <v>34.799999999999997</v>
      </c>
      <c r="B601">
        <v>1.0986122886681098</v>
      </c>
      <c r="C601">
        <f t="shared" si="36"/>
        <v>36.15138204986971</v>
      </c>
      <c r="D601">
        <f t="shared" si="37"/>
        <v>-1.3513820498697129</v>
      </c>
      <c r="E601">
        <f t="shared" si="38"/>
        <v>1.8262334447100672</v>
      </c>
      <c r="F601">
        <f t="shared" si="39"/>
        <v>3.883281752499175E-2</v>
      </c>
    </row>
    <row r="602" spans="1:6" x14ac:dyDescent="0.3">
      <c r="A602">
        <v>42.9</v>
      </c>
      <c r="B602">
        <v>0.91629073187415511</v>
      </c>
      <c r="C602">
        <f t="shared" si="36"/>
        <v>39.111598253339196</v>
      </c>
      <c r="D602">
        <f t="shared" si="37"/>
        <v>3.7884017466608029</v>
      </c>
      <c r="E602">
        <f t="shared" si="38"/>
        <v>14.351987794102621</v>
      </c>
      <c r="F602">
        <f t="shared" si="39"/>
        <v>8.8307733022396334E-2</v>
      </c>
    </row>
    <row r="603" spans="1:6" x14ac:dyDescent="0.3">
      <c r="A603">
        <v>30.6</v>
      </c>
      <c r="B603">
        <v>1.2527629684953681</v>
      </c>
      <c r="C603">
        <f t="shared" si="36"/>
        <v>33.648554911792004</v>
      </c>
      <c r="D603">
        <f t="shared" si="37"/>
        <v>-3.048554911792003</v>
      </c>
      <c r="E603">
        <f t="shared" si="38"/>
        <v>9.2936870502111475</v>
      </c>
      <c r="F603">
        <f t="shared" si="39"/>
        <v>9.9625977509542579E-2</v>
      </c>
    </row>
    <row r="604" spans="1:6" x14ac:dyDescent="0.3">
      <c r="A604">
        <v>42.9</v>
      </c>
      <c r="B604">
        <v>0.91629073187415511</v>
      </c>
      <c r="C604">
        <f t="shared" si="36"/>
        <v>39.111598253339196</v>
      </c>
      <c r="D604">
        <f t="shared" si="37"/>
        <v>3.7884017466608029</v>
      </c>
      <c r="E604">
        <f t="shared" si="38"/>
        <v>14.351987794102621</v>
      </c>
      <c r="F604">
        <f t="shared" si="39"/>
        <v>8.8307733022396334E-2</v>
      </c>
    </row>
    <row r="605" spans="1:6" x14ac:dyDescent="0.3">
      <c r="A605">
        <v>27.8</v>
      </c>
      <c r="B605">
        <v>1.3862943611198906</v>
      </c>
      <c r="C605">
        <f t="shared" si="36"/>
        <v>31.480507429805698</v>
      </c>
      <c r="D605">
        <f t="shared" si="37"/>
        <v>-3.6805074298056972</v>
      </c>
      <c r="E605">
        <f t="shared" si="38"/>
        <v>13.546134940854939</v>
      </c>
      <c r="F605">
        <f t="shared" si="39"/>
        <v>0.13239235359013299</v>
      </c>
    </row>
    <row r="606" spans="1:6" x14ac:dyDescent="0.3">
      <c r="A606">
        <v>35.288699999999999</v>
      </c>
      <c r="B606">
        <v>1.0986122886681098</v>
      </c>
      <c r="C606">
        <f t="shared" si="36"/>
        <v>36.15138204986971</v>
      </c>
      <c r="D606">
        <f t="shared" si="37"/>
        <v>-0.86268204986971142</v>
      </c>
      <c r="E606">
        <f t="shared" si="38"/>
        <v>0.74422031916740727</v>
      </c>
      <c r="F606">
        <f t="shared" si="39"/>
        <v>2.4446410603669488E-2</v>
      </c>
    </row>
    <row r="607" spans="1:6" x14ac:dyDescent="0.3">
      <c r="A607">
        <v>25.1952</v>
      </c>
      <c r="B607">
        <v>1.7227665977411035</v>
      </c>
      <c r="C607">
        <f t="shared" si="36"/>
        <v>26.017464088258503</v>
      </c>
      <c r="D607">
        <f t="shared" si="37"/>
        <v>-0.82226408825850328</v>
      </c>
      <c r="E607">
        <f t="shared" si="38"/>
        <v>0.67611823083958766</v>
      </c>
      <c r="F607">
        <f t="shared" si="39"/>
        <v>3.2635743643968027E-2</v>
      </c>
    </row>
    <row r="608" spans="1:6" x14ac:dyDescent="0.3">
      <c r="A608">
        <v>29.9</v>
      </c>
      <c r="B608">
        <v>1.3862943611198906</v>
      </c>
      <c r="C608">
        <f t="shared" si="36"/>
        <v>31.480507429805698</v>
      </c>
      <c r="D608">
        <f t="shared" si="37"/>
        <v>-1.5805074298056994</v>
      </c>
      <c r="E608">
        <f t="shared" si="38"/>
        <v>2.4980037356710176</v>
      </c>
      <c r="F608">
        <f t="shared" si="39"/>
        <v>5.2859780261060182E-2</v>
      </c>
    </row>
    <row r="609" spans="1:6" x14ac:dyDescent="0.3">
      <c r="A609">
        <v>30.9375</v>
      </c>
      <c r="B609">
        <v>1.3862943611198906</v>
      </c>
      <c r="C609">
        <f t="shared" si="36"/>
        <v>31.480507429805698</v>
      </c>
      <c r="D609">
        <f t="shared" si="37"/>
        <v>-0.54300742980569794</v>
      </c>
      <c r="E609">
        <f t="shared" si="38"/>
        <v>0.29485706882418999</v>
      </c>
      <c r="F609">
        <f t="shared" si="39"/>
        <v>1.7551755306850842E-2</v>
      </c>
    </row>
    <row r="610" spans="1:6" x14ac:dyDescent="0.3">
      <c r="A610">
        <v>28.0488</v>
      </c>
      <c r="B610">
        <v>1.3862943611198906</v>
      </c>
      <c r="C610">
        <f t="shared" si="36"/>
        <v>31.480507429805698</v>
      </c>
      <c r="D610">
        <f t="shared" si="37"/>
        <v>-3.431707429805698</v>
      </c>
      <c r="E610">
        <f t="shared" si="38"/>
        <v>11.776615883783629</v>
      </c>
      <c r="F610">
        <f t="shared" si="39"/>
        <v>0.12234774499464141</v>
      </c>
    </row>
    <row r="611" spans="1:6" x14ac:dyDescent="0.3">
      <c r="A611">
        <v>28.654900000000001</v>
      </c>
      <c r="B611">
        <v>1.3862943611198906</v>
      </c>
      <c r="C611">
        <f t="shared" si="36"/>
        <v>31.480507429805698</v>
      </c>
      <c r="D611">
        <f t="shared" si="37"/>
        <v>-2.8256074298056966</v>
      </c>
      <c r="E611">
        <f t="shared" si="38"/>
        <v>7.9840573473731542</v>
      </c>
      <c r="F611">
        <f t="shared" si="39"/>
        <v>9.8608176256266694E-2</v>
      </c>
    </row>
    <row r="612" spans="1:6" x14ac:dyDescent="0.3">
      <c r="A612">
        <v>37</v>
      </c>
      <c r="B612">
        <v>0.87546873735389985</v>
      </c>
      <c r="C612">
        <f t="shared" si="36"/>
        <v>39.774393875325728</v>
      </c>
      <c r="D612">
        <f t="shared" si="37"/>
        <v>-2.7743938753257282</v>
      </c>
      <c r="E612">
        <f t="shared" si="38"/>
        <v>7.6972613754449126</v>
      </c>
      <c r="F612">
        <f t="shared" si="39"/>
        <v>7.4983618252046705E-2</v>
      </c>
    </row>
    <row r="613" spans="1:6" x14ac:dyDescent="0.3">
      <c r="A613">
        <v>33</v>
      </c>
      <c r="B613">
        <v>1.2809338454620642</v>
      </c>
      <c r="C613">
        <f t="shared" si="36"/>
        <v>33.191165846400239</v>
      </c>
      <c r="D613">
        <f t="shared" si="37"/>
        <v>-0.19116584640023859</v>
      </c>
      <c r="E613">
        <f t="shared" si="38"/>
        <v>3.6544380829919614E-2</v>
      </c>
      <c r="F613">
        <f t="shared" si="39"/>
        <v>5.7929044363708663E-3</v>
      </c>
    </row>
    <row r="614" spans="1:6" x14ac:dyDescent="0.3">
      <c r="A614">
        <v>33.200000000000003</v>
      </c>
      <c r="B614">
        <v>1.2809338454620642</v>
      </c>
      <c r="C614">
        <f t="shared" si="36"/>
        <v>33.191165846400239</v>
      </c>
      <c r="D614">
        <f t="shared" si="37"/>
        <v>8.8341535997642495E-3</v>
      </c>
      <c r="E614">
        <f t="shared" si="38"/>
        <v>7.8042269824227654E-5</v>
      </c>
      <c r="F614">
        <f t="shared" si="39"/>
        <v>2.6608896384832075E-4</v>
      </c>
    </row>
    <row r="615" spans="1:6" x14ac:dyDescent="0.3">
      <c r="A615">
        <v>35.810299999999998</v>
      </c>
      <c r="B615">
        <v>0.87546873735389985</v>
      </c>
      <c r="C615">
        <f t="shared" si="36"/>
        <v>39.774393875325728</v>
      </c>
      <c r="D615">
        <f t="shared" si="37"/>
        <v>-3.9640938753257302</v>
      </c>
      <c r="E615">
        <f t="shared" si="38"/>
        <v>15.714040252394966</v>
      </c>
      <c r="F615">
        <f t="shared" si="39"/>
        <v>0.11069703061202309</v>
      </c>
    </row>
    <row r="616" spans="1:6" x14ac:dyDescent="0.3">
      <c r="A616">
        <v>34.283099999999997</v>
      </c>
      <c r="B616">
        <v>0.87546873735389985</v>
      </c>
      <c r="C616">
        <f t="shared" si="36"/>
        <v>39.774393875325728</v>
      </c>
      <c r="D616">
        <f t="shared" si="37"/>
        <v>-5.4912938753257308</v>
      </c>
      <c r="E616">
        <f t="shared" si="38"/>
        <v>30.154308425189882</v>
      </c>
      <c r="F616">
        <f t="shared" si="39"/>
        <v>0.16017495137037582</v>
      </c>
    </row>
    <row r="617" spans="1:6" x14ac:dyDescent="0.3">
      <c r="A617">
        <v>31.7</v>
      </c>
      <c r="B617">
        <v>0.99325177301028345</v>
      </c>
      <c r="C617">
        <f t="shared" si="36"/>
        <v>37.862040466464251</v>
      </c>
      <c r="D617">
        <f t="shared" si="37"/>
        <v>-6.1620404664642514</v>
      </c>
      <c r="E617">
        <f t="shared" si="38"/>
        <v>37.970742710342968</v>
      </c>
      <c r="F617">
        <f t="shared" si="39"/>
        <v>0.19438613458877765</v>
      </c>
    </row>
    <row r="618" spans="1:6" x14ac:dyDescent="0.3">
      <c r="A618">
        <v>31.4</v>
      </c>
      <c r="B618">
        <v>1.3862943611198906</v>
      </c>
      <c r="C618">
        <f t="shared" si="36"/>
        <v>31.480507429805698</v>
      </c>
      <c r="D618">
        <f t="shared" si="37"/>
        <v>-8.050742980569936E-2</v>
      </c>
      <c r="E618">
        <f t="shared" si="38"/>
        <v>6.4814462539196094E-3</v>
      </c>
      <c r="F618">
        <f t="shared" si="39"/>
        <v>2.563930885531827E-3</v>
      </c>
    </row>
    <row r="619" spans="1:6" x14ac:dyDescent="0.3">
      <c r="A619">
        <v>30.2</v>
      </c>
      <c r="B619">
        <v>1.3862943611198906</v>
      </c>
      <c r="C619">
        <f t="shared" si="36"/>
        <v>31.480507429805698</v>
      </c>
      <c r="D619">
        <f t="shared" si="37"/>
        <v>-1.2805074298056986</v>
      </c>
      <c r="E619">
        <f t="shared" si="38"/>
        <v>1.6396992777875963</v>
      </c>
      <c r="F619">
        <f t="shared" si="39"/>
        <v>4.2400908271711876E-2</v>
      </c>
    </row>
    <row r="620" spans="1:6" x14ac:dyDescent="0.3">
      <c r="A620">
        <v>33.1</v>
      </c>
      <c r="B620">
        <v>1.2527629684953681</v>
      </c>
      <c r="C620">
        <f t="shared" si="36"/>
        <v>33.648554911792004</v>
      </c>
      <c r="D620">
        <f t="shared" si="37"/>
        <v>-0.548554911792003</v>
      </c>
      <c r="E620">
        <f t="shared" si="38"/>
        <v>0.30091249125113217</v>
      </c>
      <c r="F620">
        <f t="shared" si="39"/>
        <v>1.6572655945377733E-2</v>
      </c>
    </row>
    <row r="621" spans="1:6" x14ac:dyDescent="0.3">
      <c r="A621">
        <v>39.700000000000003</v>
      </c>
      <c r="B621">
        <v>0.91629073187415511</v>
      </c>
      <c r="C621">
        <f t="shared" si="36"/>
        <v>39.111598253339196</v>
      </c>
      <c r="D621">
        <f t="shared" si="37"/>
        <v>0.58840174666080713</v>
      </c>
      <c r="E621">
        <f t="shared" si="38"/>
        <v>0.34621661547348864</v>
      </c>
      <c r="F621">
        <f t="shared" si="39"/>
        <v>1.4821202686670204E-2</v>
      </c>
    </row>
    <row r="622" spans="1:6" x14ac:dyDescent="0.3">
      <c r="A622">
        <v>37.349899999999998</v>
      </c>
      <c r="B622">
        <v>1.2527629684953681</v>
      </c>
      <c r="C622">
        <f t="shared" si="36"/>
        <v>33.648554911792004</v>
      </c>
      <c r="D622">
        <f t="shared" si="37"/>
        <v>3.7013450882079937</v>
      </c>
      <c r="E622">
        <f t="shared" si="38"/>
        <v>13.699955462001441</v>
      </c>
      <c r="F622">
        <f t="shared" si="39"/>
        <v>9.909919673701921E-2</v>
      </c>
    </row>
    <row r="623" spans="1:6" x14ac:dyDescent="0.3">
      <c r="A623">
        <v>26.548400000000001</v>
      </c>
      <c r="B623">
        <v>1.5260563034950492</v>
      </c>
      <c r="C623">
        <f t="shared" si="36"/>
        <v>29.211299258690349</v>
      </c>
      <c r="D623">
        <f t="shared" si="37"/>
        <v>-2.6628992586903486</v>
      </c>
      <c r="E623">
        <f t="shared" si="38"/>
        <v>7.091032461933608</v>
      </c>
      <c r="F623">
        <f t="shared" si="39"/>
        <v>0.10030356852730668</v>
      </c>
    </row>
    <row r="624" spans="1:6" x14ac:dyDescent="0.3">
      <c r="A624">
        <v>25.617899999999999</v>
      </c>
      <c r="B624">
        <v>1.7404661748405046</v>
      </c>
      <c r="C624">
        <f t="shared" si="36"/>
        <v>25.730089540533374</v>
      </c>
      <c r="D624">
        <f t="shared" si="37"/>
        <v>-0.11218954053337526</v>
      </c>
      <c r="E624">
        <f t="shared" si="38"/>
        <v>1.2586493005089851E-2</v>
      </c>
      <c r="F624">
        <f t="shared" si="39"/>
        <v>4.3793418091793348E-3</v>
      </c>
    </row>
    <row r="625" spans="1:6" x14ac:dyDescent="0.3">
      <c r="A625">
        <v>40.6</v>
      </c>
      <c r="B625">
        <v>0.99325177301028345</v>
      </c>
      <c r="C625">
        <f t="shared" si="36"/>
        <v>37.862040466464251</v>
      </c>
      <c r="D625">
        <f t="shared" si="37"/>
        <v>2.7379595335357507</v>
      </c>
      <c r="E625">
        <f t="shared" si="38"/>
        <v>7.4964224072793053</v>
      </c>
      <c r="F625">
        <f t="shared" si="39"/>
        <v>6.7437426934378097E-2</v>
      </c>
    </row>
    <row r="626" spans="1:6" x14ac:dyDescent="0.3">
      <c r="A626">
        <v>36.6</v>
      </c>
      <c r="B626">
        <v>1.2527629684953681</v>
      </c>
      <c r="C626">
        <f t="shared" si="36"/>
        <v>33.648554911792004</v>
      </c>
      <c r="D626">
        <f t="shared" si="37"/>
        <v>2.951445088207997</v>
      </c>
      <c r="E626">
        <f t="shared" si="38"/>
        <v>8.7110281087071115</v>
      </c>
      <c r="F626">
        <f t="shared" si="39"/>
        <v>8.0640576180546361E-2</v>
      </c>
    </row>
    <row r="627" spans="1:6" x14ac:dyDescent="0.3">
      <c r="A627">
        <v>34.1</v>
      </c>
      <c r="B627">
        <v>0.69314718055994529</v>
      </c>
      <c r="C627">
        <f t="shared" si="36"/>
        <v>42.734610078795214</v>
      </c>
      <c r="D627">
        <f t="shared" si="37"/>
        <v>-8.6346100787952125</v>
      </c>
      <c r="E627">
        <f t="shared" si="38"/>
        <v>74.556491212831872</v>
      </c>
      <c r="F627">
        <f t="shared" si="39"/>
        <v>0.25321437181217632</v>
      </c>
    </row>
    <row r="628" spans="1:6" x14ac:dyDescent="0.3">
      <c r="A628">
        <v>36.200000000000003</v>
      </c>
      <c r="B628">
        <v>0.69314718055994529</v>
      </c>
      <c r="C628">
        <f t="shared" si="36"/>
        <v>42.734610078795214</v>
      </c>
      <c r="D628">
        <f t="shared" si="37"/>
        <v>-6.5346100787952111</v>
      </c>
      <c r="E628">
        <f t="shared" si="38"/>
        <v>42.701128881891954</v>
      </c>
      <c r="F628">
        <f t="shared" si="39"/>
        <v>0.18051409057445333</v>
      </c>
    </row>
    <row r="629" spans="1:6" x14ac:dyDescent="0.3">
      <c r="A629">
        <v>36.4</v>
      </c>
      <c r="B629">
        <v>1.1631508098056809</v>
      </c>
      <c r="C629">
        <f t="shared" si="36"/>
        <v>35.103519255261709</v>
      </c>
      <c r="D629">
        <f t="shared" si="37"/>
        <v>1.2964807447382896</v>
      </c>
      <c r="E629">
        <f t="shared" si="38"/>
        <v>1.6808623214771499</v>
      </c>
      <c r="F629">
        <f t="shared" si="39"/>
        <v>3.561760287742554E-2</v>
      </c>
    </row>
    <row r="630" spans="1:6" x14ac:dyDescent="0.3">
      <c r="A630">
        <v>31.9</v>
      </c>
      <c r="B630">
        <v>0.83290912293510388</v>
      </c>
      <c r="C630">
        <f t="shared" si="36"/>
        <v>40.465401907679862</v>
      </c>
      <c r="D630">
        <f t="shared" si="37"/>
        <v>-8.5654019076798633</v>
      </c>
      <c r="E630">
        <f t="shared" si="38"/>
        <v>73.366109840085841</v>
      </c>
      <c r="F630">
        <f t="shared" si="39"/>
        <v>0.26850789679247222</v>
      </c>
    </row>
    <row r="631" spans="1:6" x14ac:dyDescent="0.3">
      <c r="A631">
        <v>30.7</v>
      </c>
      <c r="B631">
        <v>1.1631508098056809</v>
      </c>
      <c r="C631">
        <f t="shared" si="36"/>
        <v>35.103519255261709</v>
      </c>
      <c r="D631">
        <f t="shared" si="37"/>
        <v>-4.4035192552617097</v>
      </c>
      <c r="E631">
        <f t="shared" si="38"/>
        <v>19.390981831460643</v>
      </c>
      <c r="F631">
        <f t="shared" si="39"/>
        <v>0.14343710929191236</v>
      </c>
    </row>
    <row r="632" spans="1:6" x14ac:dyDescent="0.3">
      <c r="A632">
        <v>33.200000000000003</v>
      </c>
      <c r="B632">
        <v>1.0986122886681098</v>
      </c>
      <c r="C632">
        <f t="shared" si="36"/>
        <v>36.15138204986971</v>
      </c>
      <c r="D632">
        <f t="shared" si="37"/>
        <v>-2.9513820498697072</v>
      </c>
      <c r="E632">
        <f t="shared" si="38"/>
        <v>8.7106560042931154</v>
      </c>
      <c r="F632">
        <f t="shared" si="39"/>
        <v>8.8897049694870695E-2</v>
      </c>
    </row>
    <row r="633" spans="1:6" x14ac:dyDescent="0.3">
      <c r="A633">
        <v>24.6</v>
      </c>
      <c r="B633">
        <v>1.4350845252893227</v>
      </c>
      <c r="C633">
        <f t="shared" si="36"/>
        <v>30.688338708322522</v>
      </c>
      <c r="D633">
        <f t="shared" si="37"/>
        <v>-6.0883387083225209</v>
      </c>
      <c r="E633">
        <f t="shared" si="38"/>
        <v>37.067868227258344</v>
      </c>
      <c r="F633">
        <f t="shared" si="39"/>
        <v>0.24749344342774474</v>
      </c>
    </row>
    <row r="634" spans="1:6" x14ac:dyDescent="0.3">
      <c r="A634">
        <v>26.6</v>
      </c>
      <c r="B634">
        <v>1.4816045409242156</v>
      </c>
      <c r="C634">
        <f t="shared" si="36"/>
        <v>29.933028658926158</v>
      </c>
      <c r="D634">
        <f t="shared" si="37"/>
        <v>-3.3330286589261569</v>
      </c>
      <c r="E634">
        <f t="shared" si="38"/>
        <v>11.109080041223095</v>
      </c>
      <c r="F634">
        <f t="shared" si="39"/>
        <v>0.12530182928293823</v>
      </c>
    </row>
    <row r="635" spans="1:6" x14ac:dyDescent="0.3">
      <c r="A635">
        <v>33.6</v>
      </c>
      <c r="B635">
        <v>1.0986122886681098</v>
      </c>
      <c r="C635">
        <f t="shared" si="36"/>
        <v>36.15138204986971</v>
      </c>
      <c r="D635">
        <f t="shared" si="37"/>
        <v>-2.5513820498697086</v>
      </c>
      <c r="E635">
        <f t="shared" si="38"/>
        <v>6.5095503643973567</v>
      </c>
      <c r="F635">
        <f t="shared" si="39"/>
        <v>7.5933989579455616E-2</v>
      </c>
    </row>
    <row r="636" spans="1:6" x14ac:dyDescent="0.3">
      <c r="A636">
        <v>29.6</v>
      </c>
      <c r="B636">
        <v>1.0986122886681098</v>
      </c>
      <c r="C636">
        <f t="shared" si="36"/>
        <v>36.15138204986971</v>
      </c>
      <c r="D636">
        <f t="shared" si="37"/>
        <v>-6.5513820498697086</v>
      </c>
      <c r="E636">
        <f t="shared" si="38"/>
        <v>42.920606763355025</v>
      </c>
      <c r="F636">
        <f t="shared" si="39"/>
        <v>0.22133047465776043</v>
      </c>
    </row>
    <row r="637" spans="1:6" x14ac:dyDescent="0.3">
      <c r="A637">
        <v>36.558999999999997</v>
      </c>
      <c r="B637">
        <v>1.0986122886681098</v>
      </c>
      <c r="C637">
        <f t="shared" si="36"/>
        <v>36.15138204986971</v>
      </c>
      <c r="D637">
        <f t="shared" si="37"/>
        <v>0.40761795013028745</v>
      </c>
      <c r="E637">
        <f t="shared" si="38"/>
        <v>0.16615239326841752</v>
      </c>
      <c r="F637">
        <f t="shared" si="39"/>
        <v>1.1149592443181911E-2</v>
      </c>
    </row>
    <row r="638" spans="1:6" x14ac:dyDescent="0.3">
      <c r="A638">
        <v>26.794599999999999</v>
      </c>
      <c r="B638">
        <v>1.5686159179138452</v>
      </c>
      <c r="C638">
        <f t="shared" si="36"/>
        <v>28.520291226336212</v>
      </c>
      <c r="D638">
        <f t="shared" si="37"/>
        <v>-1.7256912263362132</v>
      </c>
      <c r="E638">
        <f t="shared" si="38"/>
        <v>2.9780102086537834</v>
      </c>
      <c r="F638">
        <f t="shared" si="39"/>
        <v>6.4404440683429251E-2</v>
      </c>
    </row>
    <row r="639" spans="1:6" x14ac:dyDescent="0.3">
      <c r="A639">
        <v>29.5</v>
      </c>
      <c r="B639">
        <v>1.0986122886681098</v>
      </c>
      <c r="C639">
        <f t="shared" si="36"/>
        <v>36.15138204986971</v>
      </c>
      <c r="D639">
        <f t="shared" si="37"/>
        <v>-6.65138204986971</v>
      </c>
      <c r="E639">
        <f t="shared" si="38"/>
        <v>44.240883173328989</v>
      </c>
      <c r="F639">
        <f t="shared" si="39"/>
        <v>0.2254705779616851</v>
      </c>
    </row>
    <row r="640" spans="1:6" x14ac:dyDescent="0.3">
      <c r="A640">
        <v>23.152100000000001</v>
      </c>
      <c r="B640">
        <v>1.4816045409242156</v>
      </c>
      <c r="C640">
        <f t="shared" si="36"/>
        <v>29.933028658926158</v>
      </c>
      <c r="D640">
        <f t="shared" si="37"/>
        <v>-6.7809286589261575</v>
      </c>
      <c r="E640">
        <f t="shared" si="38"/>
        <v>45.980993477446098</v>
      </c>
      <c r="F640">
        <f t="shared" si="39"/>
        <v>0.29288611654779295</v>
      </c>
    </row>
    <row r="641" spans="1:6" x14ac:dyDescent="0.3">
      <c r="A641">
        <v>30.9</v>
      </c>
      <c r="B641">
        <v>1.2809338454620642</v>
      </c>
      <c r="C641">
        <f t="shared" si="36"/>
        <v>33.191165846400239</v>
      </c>
      <c r="D641">
        <f t="shared" si="37"/>
        <v>-2.29116584640024</v>
      </c>
      <c r="E641">
        <f t="shared" si="38"/>
        <v>5.2494409357109282</v>
      </c>
      <c r="F641">
        <f t="shared" si="39"/>
        <v>7.4147762019425245E-2</v>
      </c>
    </row>
    <row r="642" spans="1:6" x14ac:dyDescent="0.3">
      <c r="A642">
        <v>27.4</v>
      </c>
      <c r="B642">
        <v>1.824549292051046</v>
      </c>
      <c r="C642">
        <f t="shared" ref="C642:C705" si="40">$I$19+($I$20*B642)</f>
        <v>24.364896030880754</v>
      </c>
      <c r="D642">
        <f t="shared" si="37"/>
        <v>3.0351039691192447</v>
      </c>
      <c r="E642">
        <f t="shared" si="38"/>
        <v>9.2118561033633934</v>
      </c>
      <c r="F642">
        <f t="shared" si="39"/>
        <v>0.11077021785106733</v>
      </c>
    </row>
    <row r="643" spans="1:6" x14ac:dyDescent="0.3">
      <c r="A643">
        <v>30.299299999999999</v>
      </c>
      <c r="B643">
        <v>1.0296194171811581</v>
      </c>
      <c r="C643">
        <f t="shared" si="40"/>
        <v>37.271566737248023</v>
      </c>
      <c r="D643">
        <f t="shared" ref="D643:D706" si="41">A643-C643</f>
        <v>-6.9722667372480238</v>
      </c>
      <c r="E643">
        <f t="shared" ref="E643:E706" si="42">D643^2</f>
        <v>48.612503455335201</v>
      </c>
      <c r="F643">
        <f t="shared" ref="F643:F706" si="43">ABS(D643)/A643</f>
        <v>0.23011312925539612</v>
      </c>
    </row>
    <row r="644" spans="1:6" x14ac:dyDescent="0.3">
      <c r="A644">
        <v>31.3</v>
      </c>
      <c r="B644">
        <v>1.0986122886681098</v>
      </c>
      <c r="C644">
        <f t="shared" si="40"/>
        <v>36.15138204986971</v>
      </c>
      <c r="D644">
        <f t="shared" si="41"/>
        <v>-4.8513820498697093</v>
      </c>
      <c r="E644">
        <f t="shared" si="42"/>
        <v>23.535907793798025</v>
      </c>
      <c r="F644">
        <f t="shared" si="43"/>
        <v>0.15499623162523032</v>
      </c>
    </row>
    <row r="645" spans="1:6" x14ac:dyDescent="0.3">
      <c r="A645">
        <v>40.299999999999997</v>
      </c>
      <c r="B645">
        <v>0.87546873735389985</v>
      </c>
      <c r="C645">
        <f t="shared" si="40"/>
        <v>39.774393875325728</v>
      </c>
      <c r="D645">
        <f t="shared" si="41"/>
        <v>0.52560612467426893</v>
      </c>
      <c r="E645">
        <f t="shared" si="42"/>
        <v>0.27626179829510311</v>
      </c>
      <c r="F645">
        <f t="shared" si="43"/>
        <v>1.3042335599857791E-2</v>
      </c>
    </row>
    <row r="646" spans="1:6" x14ac:dyDescent="0.3">
      <c r="A646">
        <v>29</v>
      </c>
      <c r="B646">
        <v>1.6677068205580761</v>
      </c>
      <c r="C646">
        <f t="shared" si="40"/>
        <v>26.911427739308358</v>
      </c>
      <c r="D646">
        <f t="shared" si="41"/>
        <v>2.0885722606916417</v>
      </c>
      <c r="E646">
        <f t="shared" si="42"/>
        <v>4.3621340881305946</v>
      </c>
      <c r="F646">
        <f t="shared" si="43"/>
        <v>7.2019733127297994E-2</v>
      </c>
    </row>
    <row r="647" spans="1:6" x14ac:dyDescent="0.3">
      <c r="A647">
        <v>31.6</v>
      </c>
      <c r="B647">
        <v>1.2809338454620642</v>
      </c>
      <c r="C647">
        <f t="shared" si="40"/>
        <v>33.191165846400239</v>
      </c>
      <c r="D647">
        <f t="shared" si="41"/>
        <v>-1.5911658464002372</v>
      </c>
      <c r="E647">
        <f t="shared" si="42"/>
        <v>2.5318087507505833</v>
      </c>
      <c r="F647">
        <f t="shared" si="43"/>
        <v>5.0353349569627753E-2</v>
      </c>
    </row>
    <row r="648" spans="1:6" x14ac:dyDescent="0.3">
      <c r="A648">
        <v>31.9</v>
      </c>
      <c r="B648">
        <v>1.2527629684953681</v>
      </c>
      <c r="C648">
        <f t="shared" si="40"/>
        <v>33.648554911792004</v>
      </c>
      <c r="D648">
        <f t="shared" si="41"/>
        <v>-1.7485549117920058</v>
      </c>
      <c r="E648">
        <f t="shared" si="42"/>
        <v>3.0574442795519494</v>
      </c>
      <c r="F648">
        <f t="shared" si="43"/>
        <v>5.4813633598495483E-2</v>
      </c>
    </row>
    <row r="649" spans="1:6" x14ac:dyDescent="0.3">
      <c r="A649">
        <v>28.4</v>
      </c>
      <c r="B649">
        <v>1.3862943611198906</v>
      </c>
      <c r="C649">
        <f t="shared" si="40"/>
        <v>31.480507429805698</v>
      </c>
      <c r="D649">
        <f t="shared" si="41"/>
        <v>-3.0805074298056994</v>
      </c>
      <c r="E649">
        <f t="shared" si="42"/>
        <v>9.4895260250881162</v>
      </c>
      <c r="F649">
        <f t="shared" si="43"/>
        <v>0.10846857147203168</v>
      </c>
    </row>
    <row r="650" spans="1:6" x14ac:dyDescent="0.3">
      <c r="A650">
        <v>31.4</v>
      </c>
      <c r="B650">
        <v>1.2527629684953681</v>
      </c>
      <c r="C650">
        <f t="shared" si="40"/>
        <v>33.648554911792004</v>
      </c>
      <c r="D650">
        <f t="shared" si="41"/>
        <v>-2.2485549117920058</v>
      </c>
      <c r="E650">
        <f t="shared" si="42"/>
        <v>5.0559991913439548</v>
      </c>
      <c r="F650">
        <f t="shared" si="43"/>
        <v>7.1610029037961972E-2</v>
      </c>
    </row>
    <row r="651" spans="1:6" x14ac:dyDescent="0.3">
      <c r="A651">
        <v>36.030700000000003</v>
      </c>
      <c r="B651">
        <v>0.91629073187415511</v>
      </c>
      <c r="C651">
        <f t="shared" si="40"/>
        <v>39.111598253339196</v>
      </c>
      <c r="D651">
        <f t="shared" si="41"/>
        <v>-3.0808982533391926</v>
      </c>
      <c r="E651">
        <f t="shared" si="42"/>
        <v>9.4919340474284883</v>
      </c>
      <c r="F651">
        <f t="shared" si="43"/>
        <v>8.5507588066265502E-2</v>
      </c>
    </row>
    <row r="652" spans="1:6" x14ac:dyDescent="0.3">
      <c r="A652">
        <v>31.3917</v>
      </c>
      <c r="B652">
        <v>1.0986122886681098</v>
      </c>
      <c r="C652">
        <f t="shared" si="40"/>
        <v>36.15138204986971</v>
      </c>
      <c r="D652">
        <f t="shared" si="41"/>
        <v>-4.7596820498697099</v>
      </c>
      <c r="E652">
        <f t="shared" si="42"/>
        <v>22.654573215851922</v>
      </c>
      <c r="F652">
        <f t="shared" si="43"/>
        <v>0.15162230939610502</v>
      </c>
    </row>
    <row r="653" spans="1:6" x14ac:dyDescent="0.3">
      <c r="A653">
        <v>37.9</v>
      </c>
      <c r="B653">
        <v>0.91629073187415511</v>
      </c>
      <c r="C653">
        <f t="shared" si="40"/>
        <v>39.111598253339196</v>
      </c>
      <c r="D653">
        <f t="shared" si="41"/>
        <v>-1.2115982533391971</v>
      </c>
      <c r="E653">
        <f t="shared" si="42"/>
        <v>1.4679703274945932</v>
      </c>
      <c r="F653">
        <f t="shared" si="43"/>
        <v>3.1968291644833696E-2</v>
      </c>
    </row>
    <row r="654" spans="1:6" x14ac:dyDescent="0.3">
      <c r="A654">
        <v>25.753499999999999</v>
      </c>
      <c r="B654">
        <v>1.3862943611198906</v>
      </c>
      <c r="C654">
        <f t="shared" si="40"/>
        <v>31.480507429805698</v>
      </c>
      <c r="D654">
        <f t="shared" si="41"/>
        <v>-5.727007429805699</v>
      </c>
      <c r="E654">
        <f t="shared" si="42"/>
        <v>32.798614101049679</v>
      </c>
      <c r="F654">
        <f t="shared" si="43"/>
        <v>0.22237782941369907</v>
      </c>
    </row>
    <row r="655" spans="1:6" x14ac:dyDescent="0.3">
      <c r="A655">
        <v>26.662199999999999</v>
      </c>
      <c r="B655">
        <v>1.5260563034950492</v>
      </c>
      <c r="C655">
        <f t="shared" si="40"/>
        <v>29.211299258690349</v>
      </c>
      <c r="D655">
        <f t="shared" si="41"/>
        <v>-2.5490992586903509</v>
      </c>
      <c r="E655">
        <f t="shared" si="42"/>
        <v>6.4979070306556963</v>
      </c>
      <c r="F655">
        <f t="shared" si="43"/>
        <v>9.5607236412987337E-2</v>
      </c>
    </row>
    <row r="656" spans="1:6" x14ac:dyDescent="0.3">
      <c r="A656">
        <v>30.380500000000001</v>
      </c>
      <c r="B656">
        <v>1.2527629684953681</v>
      </c>
      <c r="C656">
        <f t="shared" si="40"/>
        <v>33.648554911792004</v>
      </c>
      <c r="D656">
        <f t="shared" si="41"/>
        <v>-3.268054911792003</v>
      </c>
      <c r="E656">
        <f t="shared" si="42"/>
        <v>10.680182906487836</v>
      </c>
      <c r="F656">
        <f t="shared" si="43"/>
        <v>0.10757080732022195</v>
      </c>
    </row>
    <row r="657" spans="1:6" x14ac:dyDescent="0.3">
      <c r="A657">
        <v>30.299900000000001</v>
      </c>
      <c r="B657">
        <v>1.791759469228055</v>
      </c>
      <c r="C657">
        <f t="shared" si="40"/>
        <v>24.897279400880201</v>
      </c>
      <c r="D657">
        <f t="shared" si="41"/>
        <v>5.4026205991197997</v>
      </c>
      <c r="E657">
        <f t="shared" si="42"/>
        <v>29.188309338033584</v>
      </c>
      <c r="F657">
        <f t="shared" si="43"/>
        <v>0.17830489866698568</v>
      </c>
    </row>
    <row r="658" spans="1:6" x14ac:dyDescent="0.3">
      <c r="A658">
        <v>40.299999999999997</v>
      </c>
      <c r="B658">
        <v>0.87546873735389985</v>
      </c>
      <c r="C658">
        <f t="shared" si="40"/>
        <v>39.774393875325728</v>
      </c>
      <c r="D658">
        <f t="shared" si="41"/>
        <v>0.52560612467426893</v>
      </c>
      <c r="E658">
        <f t="shared" si="42"/>
        <v>0.27626179829510311</v>
      </c>
      <c r="F658">
        <f t="shared" si="43"/>
        <v>1.3042335599857791E-2</v>
      </c>
    </row>
    <row r="659" spans="1:6" x14ac:dyDescent="0.3">
      <c r="A659">
        <v>33.1</v>
      </c>
      <c r="B659">
        <v>1.0986122886681098</v>
      </c>
      <c r="C659">
        <f t="shared" si="40"/>
        <v>36.15138204986971</v>
      </c>
      <c r="D659">
        <f t="shared" si="41"/>
        <v>-3.0513820498697086</v>
      </c>
      <c r="E659">
        <f t="shared" si="42"/>
        <v>9.3109324142670644</v>
      </c>
      <c r="F659">
        <f t="shared" si="43"/>
        <v>9.2186768878238928E-2</v>
      </c>
    </row>
    <row r="660" spans="1:6" x14ac:dyDescent="0.3">
      <c r="A660">
        <v>37.709800000000001</v>
      </c>
      <c r="B660">
        <v>0.87546873735389985</v>
      </c>
      <c r="C660">
        <f t="shared" si="40"/>
        <v>39.774393875325728</v>
      </c>
      <c r="D660">
        <f t="shared" si="41"/>
        <v>-2.0645938753257269</v>
      </c>
      <c r="E660">
        <f t="shared" si="42"/>
        <v>4.2625478700325035</v>
      </c>
      <c r="F660">
        <f t="shared" si="43"/>
        <v>5.4749531297586487E-2</v>
      </c>
    </row>
    <row r="661" spans="1:6" x14ac:dyDescent="0.3">
      <c r="A661">
        <v>31.3</v>
      </c>
      <c r="B661">
        <v>0.87546873735389985</v>
      </c>
      <c r="C661">
        <f t="shared" si="40"/>
        <v>39.774393875325728</v>
      </c>
      <c r="D661">
        <f t="shared" si="41"/>
        <v>-8.4743938753257275</v>
      </c>
      <c r="E661">
        <f t="shared" si="42"/>
        <v>71.815351554158198</v>
      </c>
      <c r="F661">
        <f t="shared" si="43"/>
        <v>0.27074740815737147</v>
      </c>
    </row>
    <row r="662" spans="1:6" x14ac:dyDescent="0.3">
      <c r="A662">
        <v>25.2</v>
      </c>
      <c r="B662">
        <v>1.3083328196501789</v>
      </c>
      <c r="C662">
        <f t="shared" si="40"/>
        <v>32.746309578297172</v>
      </c>
      <c r="D662">
        <f t="shared" si="41"/>
        <v>-7.5463095782971727</v>
      </c>
      <c r="E662">
        <f t="shared" si="42"/>
        <v>56.946788251499655</v>
      </c>
      <c r="F662">
        <f t="shared" si="43"/>
        <v>0.29945672929750689</v>
      </c>
    </row>
    <row r="663" spans="1:6" x14ac:dyDescent="0.3">
      <c r="A663">
        <v>22.299900000000001</v>
      </c>
      <c r="B663">
        <v>1.6677068205580761</v>
      </c>
      <c r="C663">
        <f t="shared" si="40"/>
        <v>26.911427739308358</v>
      </c>
      <c r="D663">
        <f t="shared" si="41"/>
        <v>-4.6115277393083574</v>
      </c>
      <c r="E663">
        <f t="shared" si="42"/>
        <v>21.266188090410449</v>
      </c>
      <c r="F663">
        <f t="shared" si="43"/>
        <v>0.20679589322411118</v>
      </c>
    </row>
    <row r="664" spans="1:6" x14ac:dyDescent="0.3">
      <c r="A664">
        <v>37.6</v>
      </c>
      <c r="B664">
        <v>0.87546873735389985</v>
      </c>
      <c r="C664">
        <f t="shared" si="40"/>
        <v>39.774393875325728</v>
      </c>
      <c r="D664">
        <f t="shared" si="41"/>
        <v>-2.1743938753257268</v>
      </c>
      <c r="E664">
        <f t="shared" si="42"/>
        <v>4.7279887250540327</v>
      </c>
      <c r="F664">
        <f t="shared" si="43"/>
        <v>5.7829624343769329E-2</v>
      </c>
    </row>
    <row r="665" spans="1:6" x14ac:dyDescent="0.3">
      <c r="A665">
        <v>36</v>
      </c>
      <c r="B665">
        <v>1.2527629684953681</v>
      </c>
      <c r="C665">
        <f t="shared" si="40"/>
        <v>33.648554911792004</v>
      </c>
      <c r="D665">
        <f t="shared" si="41"/>
        <v>2.3514450882079956</v>
      </c>
      <c r="E665">
        <f t="shared" si="42"/>
        <v>5.5292940028575082</v>
      </c>
      <c r="F665">
        <f t="shared" si="43"/>
        <v>6.5317919116888765E-2</v>
      </c>
    </row>
    <row r="666" spans="1:6" x14ac:dyDescent="0.3">
      <c r="A666">
        <v>39.204099999999997</v>
      </c>
      <c r="B666">
        <v>0.87546873735389985</v>
      </c>
      <c r="C666">
        <f t="shared" si="40"/>
        <v>39.774393875325728</v>
      </c>
      <c r="D666">
        <f t="shared" si="41"/>
        <v>-0.57029387532573139</v>
      </c>
      <c r="E666">
        <f t="shared" si="42"/>
        <v>0.32523510423404084</v>
      </c>
      <c r="F666">
        <f t="shared" si="43"/>
        <v>1.4546791670405172E-2</v>
      </c>
    </row>
    <row r="667" spans="1:6" x14ac:dyDescent="0.3">
      <c r="A667">
        <v>38.6</v>
      </c>
      <c r="B667">
        <v>0.87546873735389985</v>
      </c>
      <c r="C667">
        <f t="shared" si="40"/>
        <v>39.774393875325728</v>
      </c>
      <c r="D667">
        <f t="shared" si="41"/>
        <v>-1.1743938753257268</v>
      </c>
      <c r="E667">
        <f t="shared" si="42"/>
        <v>1.3792009744025788</v>
      </c>
      <c r="F667">
        <f t="shared" si="43"/>
        <v>3.0424711796003284E-2</v>
      </c>
    </row>
    <row r="668" spans="1:6" x14ac:dyDescent="0.3">
      <c r="A668">
        <v>29.773399999999999</v>
      </c>
      <c r="B668">
        <v>1.2527629684953681</v>
      </c>
      <c r="C668">
        <f t="shared" si="40"/>
        <v>33.648554911792004</v>
      </c>
      <c r="D668">
        <f t="shared" si="41"/>
        <v>-3.8751549117920057</v>
      </c>
      <c r="E668">
        <f t="shared" si="42"/>
        <v>15.016825590385707</v>
      </c>
      <c r="F668">
        <f t="shared" si="43"/>
        <v>0.13015493399450537</v>
      </c>
    </row>
    <row r="669" spans="1:6" x14ac:dyDescent="0.3">
      <c r="A669">
        <v>27.251100000000001</v>
      </c>
      <c r="B669">
        <v>1.6094379124341003</v>
      </c>
      <c r="C669">
        <f t="shared" si="40"/>
        <v>27.857495604349683</v>
      </c>
      <c r="D669">
        <f t="shared" si="41"/>
        <v>-0.60639560434968232</v>
      </c>
      <c r="E669">
        <f t="shared" si="42"/>
        <v>0.36771562897461646</v>
      </c>
      <c r="F669">
        <f t="shared" si="43"/>
        <v>2.225215144892068E-2</v>
      </c>
    </row>
    <row r="670" spans="1:6" x14ac:dyDescent="0.3">
      <c r="A670">
        <v>23.6</v>
      </c>
      <c r="B670">
        <v>1.7227665977411035</v>
      </c>
      <c r="C670">
        <f t="shared" si="40"/>
        <v>26.017464088258503</v>
      </c>
      <c r="D670">
        <f t="shared" si="41"/>
        <v>-2.4174640882585017</v>
      </c>
      <c r="E670">
        <f t="shared" si="42"/>
        <v>5.8441326180195086</v>
      </c>
      <c r="F670">
        <f t="shared" si="43"/>
        <v>0.1024349189940043</v>
      </c>
    </row>
    <row r="671" spans="1:6" x14ac:dyDescent="0.3">
      <c r="A671">
        <v>26</v>
      </c>
      <c r="B671">
        <v>1.7404661748405046</v>
      </c>
      <c r="C671">
        <f t="shared" si="40"/>
        <v>25.730089540533374</v>
      </c>
      <c r="D671">
        <f t="shared" si="41"/>
        <v>0.26991045946662595</v>
      </c>
      <c r="E671">
        <f t="shared" si="42"/>
        <v>7.2851656129485132E-2</v>
      </c>
      <c r="F671">
        <f t="shared" si="43"/>
        <v>1.0381171517947152E-2</v>
      </c>
    </row>
    <row r="672" spans="1:6" x14ac:dyDescent="0.3">
      <c r="A672">
        <v>38.6</v>
      </c>
      <c r="B672">
        <v>0.87546873735389985</v>
      </c>
      <c r="C672">
        <f t="shared" si="40"/>
        <v>39.774393875325728</v>
      </c>
      <c r="D672">
        <f t="shared" si="41"/>
        <v>-1.1743938753257268</v>
      </c>
      <c r="E672">
        <f t="shared" si="42"/>
        <v>1.3792009744025788</v>
      </c>
      <c r="F672">
        <f t="shared" si="43"/>
        <v>3.0424711796003284E-2</v>
      </c>
    </row>
    <row r="673" spans="1:6" x14ac:dyDescent="0.3">
      <c r="A673">
        <v>27.5</v>
      </c>
      <c r="B673">
        <v>1.3083328196501789</v>
      </c>
      <c r="C673">
        <f t="shared" si="40"/>
        <v>32.746309578297172</v>
      </c>
      <c r="D673">
        <f t="shared" si="41"/>
        <v>-5.246309578297172</v>
      </c>
      <c r="E673">
        <f t="shared" si="42"/>
        <v>27.523764191332653</v>
      </c>
      <c r="F673">
        <f t="shared" si="43"/>
        <v>0.1907748937562608</v>
      </c>
    </row>
    <row r="674" spans="1:6" x14ac:dyDescent="0.3">
      <c r="A674">
        <v>26</v>
      </c>
      <c r="B674">
        <v>1.7404661748405046</v>
      </c>
      <c r="C674">
        <f t="shared" si="40"/>
        <v>25.730089540533374</v>
      </c>
      <c r="D674">
        <f t="shared" si="41"/>
        <v>0.26991045946662595</v>
      </c>
      <c r="E674">
        <f t="shared" si="42"/>
        <v>7.2851656129485132E-2</v>
      </c>
      <c r="F674">
        <f t="shared" si="43"/>
        <v>1.0381171517947152E-2</v>
      </c>
    </row>
    <row r="675" spans="1:6" x14ac:dyDescent="0.3">
      <c r="A675">
        <v>20.9</v>
      </c>
      <c r="B675">
        <v>1.8082887711792655</v>
      </c>
      <c r="C675">
        <f t="shared" si="40"/>
        <v>24.628905719081782</v>
      </c>
      <c r="D675">
        <f t="shared" si="41"/>
        <v>-3.7289057190817836</v>
      </c>
      <c r="E675">
        <f t="shared" si="42"/>
        <v>13.904737861800834</v>
      </c>
      <c r="F675">
        <f t="shared" si="43"/>
        <v>0.17841654158286047</v>
      </c>
    </row>
    <row r="676" spans="1:6" x14ac:dyDescent="0.3">
      <c r="A676">
        <v>28.5</v>
      </c>
      <c r="B676">
        <v>1.3083328196501789</v>
      </c>
      <c r="C676">
        <f t="shared" si="40"/>
        <v>32.746309578297172</v>
      </c>
      <c r="D676">
        <f t="shared" si="41"/>
        <v>-4.246309578297172</v>
      </c>
      <c r="E676">
        <f t="shared" si="42"/>
        <v>18.031145034738309</v>
      </c>
      <c r="F676">
        <f t="shared" si="43"/>
        <v>0.14899331853674289</v>
      </c>
    </row>
    <row r="677" spans="1:6" x14ac:dyDescent="0.3">
      <c r="A677">
        <v>38.6</v>
      </c>
      <c r="B677">
        <v>0.87546873735389985</v>
      </c>
      <c r="C677">
        <f t="shared" si="40"/>
        <v>39.774393875325728</v>
      </c>
      <c r="D677">
        <f t="shared" si="41"/>
        <v>-1.1743938753257268</v>
      </c>
      <c r="E677">
        <f t="shared" si="42"/>
        <v>1.3792009744025788</v>
      </c>
      <c r="F677">
        <f t="shared" si="43"/>
        <v>3.0424711796003284E-2</v>
      </c>
    </row>
    <row r="678" spans="1:6" x14ac:dyDescent="0.3">
      <c r="A678">
        <v>33.6</v>
      </c>
      <c r="B678">
        <v>0.87546873735389985</v>
      </c>
      <c r="C678">
        <f t="shared" si="40"/>
        <v>39.774393875325728</v>
      </c>
      <c r="D678">
        <f t="shared" si="41"/>
        <v>-6.1743938753257268</v>
      </c>
      <c r="E678">
        <f t="shared" si="42"/>
        <v>38.123139727659847</v>
      </c>
      <c r="F678">
        <f t="shared" si="43"/>
        <v>0.18376172247993233</v>
      </c>
    </row>
    <row r="679" spans="1:6" x14ac:dyDescent="0.3">
      <c r="A679">
        <v>26.563199999999998</v>
      </c>
      <c r="B679">
        <v>1.33500106673234</v>
      </c>
      <c r="C679">
        <f t="shared" si="40"/>
        <v>32.313317569458874</v>
      </c>
      <c r="D679">
        <f t="shared" si="41"/>
        <v>-5.750117569458876</v>
      </c>
      <c r="E679">
        <f t="shared" si="42"/>
        <v>33.063852062599651</v>
      </c>
      <c r="F679">
        <f t="shared" si="43"/>
        <v>0.21646930977664122</v>
      </c>
    </row>
    <row r="680" spans="1:6" x14ac:dyDescent="0.3">
      <c r="A680">
        <v>29.2986</v>
      </c>
      <c r="B680">
        <v>1.33500106673234</v>
      </c>
      <c r="C680">
        <f t="shared" si="40"/>
        <v>32.313317569458874</v>
      </c>
      <c r="D680">
        <f t="shared" si="41"/>
        <v>-3.0147175694588739</v>
      </c>
      <c r="E680">
        <f t="shared" si="42"/>
        <v>9.0885220236040212</v>
      </c>
      <c r="F680">
        <f t="shared" si="43"/>
        <v>0.10289630116998334</v>
      </c>
    </row>
    <row r="681" spans="1:6" x14ac:dyDescent="0.3">
      <c r="A681">
        <v>28.4</v>
      </c>
      <c r="B681">
        <v>1.5260563034950492</v>
      </c>
      <c r="C681">
        <f t="shared" si="40"/>
        <v>29.211299258690349</v>
      </c>
      <c r="D681">
        <f t="shared" si="41"/>
        <v>-0.81129925869035091</v>
      </c>
      <c r="E681">
        <f t="shared" si="42"/>
        <v>0.65820648715151298</v>
      </c>
      <c r="F681">
        <f t="shared" si="43"/>
        <v>2.8566875305998274E-2</v>
      </c>
    </row>
    <row r="682" spans="1:6" x14ac:dyDescent="0.3">
      <c r="A682">
        <v>31.3</v>
      </c>
      <c r="B682">
        <v>0.99325177301028345</v>
      </c>
      <c r="C682">
        <f t="shared" si="40"/>
        <v>37.862040466464251</v>
      </c>
      <c r="D682">
        <f t="shared" si="41"/>
        <v>-6.56204046646425</v>
      </c>
      <c r="E682">
        <f t="shared" si="42"/>
        <v>43.060375083514352</v>
      </c>
      <c r="F682">
        <f t="shared" si="43"/>
        <v>0.20964985515860224</v>
      </c>
    </row>
    <row r="683" spans="1:6" x14ac:dyDescent="0.3">
      <c r="A683">
        <v>23.820399999999999</v>
      </c>
      <c r="B683">
        <v>1.6094379124341003</v>
      </c>
      <c r="C683">
        <f t="shared" si="40"/>
        <v>27.857495604349683</v>
      </c>
      <c r="D683">
        <f t="shared" si="41"/>
        <v>-4.037095604349684</v>
      </c>
      <c r="E683">
        <f t="shared" si="42"/>
        <v>16.298140918659541</v>
      </c>
      <c r="F683">
        <f t="shared" si="43"/>
        <v>0.16948059664613876</v>
      </c>
    </row>
    <row r="684" spans="1:6" x14ac:dyDescent="0.3">
      <c r="A684">
        <v>24.572199999999999</v>
      </c>
      <c r="B684">
        <v>1.6094379124341003</v>
      </c>
      <c r="C684">
        <f t="shared" si="40"/>
        <v>27.857495604349683</v>
      </c>
      <c r="D684">
        <f t="shared" si="41"/>
        <v>-3.2852956043496846</v>
      </c>
      <c r="E684">
        <f t="shared" si="42"/>
        <v>10.793167207959359</v>
      </c>
      <c r="F684">
        <f t="shared" si="43"/>
        <v>0.13369969332618506</v>
      </c>
    </row>
    <row r="685" spans="1:6" x14ac:dyDescent="0.3">
      <c r="A685">
        <v>25.508199999999999</v>
      </c>
      <c r="B685">
        <v>1.6094379124341003</v>
      </c>
      <c r="C685">
        <f t="shared" si="40"/>
        <v>27.857495604349683</v>
      </c>
      <c r="D685">
        <f t="shared" si="41"/>
        <v>-2.3492956043496847</v>
      </c>
      <c r="E685">
        <f t="shared" si="42"/>
        <v>5.51918983661675</v>
      </c>
      <c r="F685">
        <f t="shared" si="43"/>
        <v>9.2099623036893424E-2</v>
      </c>
    </row>
    <row r="686" spans="1:6" x14ac:dyDescent="0.3">
      <c r="A686">
        <v>23.574300000000001</v>
      </c>
      <c r="B686">
        <v>1.6094379124341003</v>
      </c>
      <c r="C686">
        <f t="shared" si="40"/>
        <v>27.857495604349683</v>
      </c>
      <c r="D686">
        <f t="shared" si="41"/>
        <v>-4.2831956043496824</v>
      </c>
      <c r="E686">
        <f t="shared" si="42"/>
        <v>18.345764585120442</v>
      </c>
      <c r="F686">
        <f t="shared" si="43"/>
        <v>0.1816891956219138</v>
      </c>
    </row>
    <row r="687" spans="1:6" x14ac:dyDescent="0.3">
      <c r="A687">
        <v>24.7928</v>
      </c>
      <c r="B687">
        <v>1.6094379124341003</v>
      </c>
      <c r="C687">
        <f t="shared" si="40"/>
        <v>27.857495604349683</v>
      </c>
      <c r="D687">
        <f t="shared" si="41"/>
        <v>-3.0646956043496836</v>
      </c>
      <c r="E687">
        <f t="shared" si="42"/>
        <v>9.3923591473202723</v>
      </c>
      <c r="F687">
        <f t="shared" si="43"/>
        <v>0.12361232310790567</v>
      </c>
    </row>
    <row r="688" spans="1:6" x14ac:dyDescent="0.3">
      <c r="A688">
        <v>28.3</v>
      </c>
      <c r="B688">
        <v>1.5260563034950492</v>
      </c>
      <c r="C688">
        <f t="shared" si="40"/>
        <v>29.211299258690349</v>
      </c>
      <c r="D688">
        <f t="shared" si="41"/>
        <v>-0.91129925869034878</v>
      </c>
      <c r="E688">
        <f t="shared" si="42"/>
        <v>0.83046633888957921</v>
      </c>
      <c r="F688">
        <f t="shared" si="43"/>
        <v>3.2201387232874516E-2</v>
      </c>
    </row>
    <row r="689" spans="1:6" x14ac:dyDescent="0.3">
      <c r="A689">
        <v>24.149100000000001</v>
      </c>
      <c r="B689">
        <v>1.7404661748405046</v>
      </c>
      <c r="C689">
        <f t="shared" si="40"/>
        <v>25.730089540533374</v>
      </c>
      <c r="D689">
        <f t="shared" si="41"/>
        <v>-1.5809895405333734</v>
      </c>
      <c r="E689">
        <f t="shared" si="42"/>
        <v>2.4995279272759272</v>
      </c>
      <c r="F689">
        <f t="shared" si="43"/>
        <v>6.5467845200581937E-2</v>
      </c>
    </row>
    <row r="690" spans="1:6" x14ac:dyDescent="0.3">
      <c r="A690">
        <v>33.793700000000001</v>
      </c>
      <c r="B690">
        <v>1.2527629684953681</v>
      </c>
      <c r="C690">
        <f t="shared" si="40"/>
        <v>33.648554911792004</v>
      </c>
      <c r="D690">
        <f t="shared" si="41"/>
        <v>0.14514508820799676</v>
      </c>
      <c r="E690">
        <f t="shared" si="42"/>
        <v>2.106709663090716E-2</v>
      </c>
      <c r="F690">
        <f t="shared" si="43"/>
        <v>4.2950339325968081E-3</v>
      </c>
    </row>
    <row r="691" spans="1:6" x14ac:dyDescent="0.3">
      <c r="A691">
        <v>38.719299999999997</v>
      </c>
      <c r="B691">
        <v>1.2527629684953681</v>
      </c>
      <c r="C691">
        <f t="shared" si="40"/>
        <v>33.648554911792004</v>
      </c>
      <c r="D691">
        <f t="shared" si="41"/>
        <v>5.0707450882079925</v>
      </c>
      <c r="E691">
        <f t="shared" si="42"/>
        <v>25.71245574958548</v>
      </c>
      <c r="F691">
        <f t="shared" si="43"/>
        <v>0.13096169321780077</v>
      </c>
    </row>
    <row r="692" spans="1:6" x14ac:dyDescent="0.3">
      <c r="A692">
        <v>29.9849</v>
      </c>
      <c r="B692">
        <v>1.2527629684953681</v>
      </c>
      <c r="C692">
        <f t="shared" si="40"/>
        <v>33.648554911792004</v>
      </c>
      <c r="D692">
        <f t="shared" si="41"/>
        <v>-3.6636549117920048</v>
      </c>
      <c r="E692">
        <f t="shared" si="42"/>
        <v>13.422367312697682</v>
      </c>
      <c r="F692">
        <f t="shared" si="43"/>
        <v>0.12218332933549902</v>
      </c>
    </row>
    <row r="693" spans="1:6" x14ac:dyDescent="0.3">
      <c r="A693">
        <v>30.2</v>
      </c>
      <c r="B693">
        <v>1.2527629684953681</v>
      </c>
      <c r="C693">
        <f t="shared" si="40"/>
        <v>33.648554911792004</v>
      </c>
      <c r="D693">
        <f t="shared" si="41"/>
        <v>-3.4485549117920051</v>
      </c>
      <c r="E693">
        <f t="shared" si="42"/>
        <v>11.892530979644764</v>
      </c>
      <c r="F693">
        <f t="shared" si="43"/>
        <v>0.11419055999311276</v>
      </c>
    </row>
    <row r="694" spans="1:6" x14ac:dyDescent="0.3">
      <c r="A694">
        <v>31.4</v>
      </c>
      <c r="B694">
        <v>1.2527629684953681</v>
      </c>
      <c r="C694">
        <f t="shared" si="40"/>
        <v>33.648554911792004</v>
      </c>
      <c r="D694">
        <f t="shared" si="41"/>
        <v>-2.2485549117920058</v>
      </c>
      <c r="E694">
        <f t="shared" si="42"/>
        <v>5.0559991913439548</v>
      </c>
      <c r="F694">
        <f t="shared" si="43"/>
        <v>7.1610029037961972E-2</v>
      </c>
    </row>
    <row r="695" spans="1:6" x14ac:dyDescent="0.3">
      <c r="A695">
        <v>31.7</v>
      </c>
      <c r="B695">
        <v>0.83290912293510388</v>
      </c>
      <c r="C695">
        <f t="shared" si="40"/>
        <v>40.465401907679862</v>
      </c>
      <c r="D695">
        <f t="shared" si="41"/>
        <v>-8.7654019076798626</v>
      </c>
      <c r="E695">
        <f t="shared" si="42"/>
        <v>76.832270603157781</v>
      </c>
      <c r="F695">
        <f t="shared" si="43"/>
        <v>0.2765111011886392</v>
      </c>
    </row>
    <row r="696" spans="1:6" x14ac:dyDescent="0.3">
      <c r="A696">
        <v>37</v>
      </c>
      <c r="B696">
        <v>0.91629073187415511</v>
      </c>
      <c r="C696">
        <f t="shared" si="40"/>
        <v>39.111598253339196</v>
      </c>
      <c r="D696">
        <f t="shared" si="41"/>
        <v>-2.1115982533391957</v>
      </c>
      <c r="E696">
        <f t="shared" si="42"/>
        <v>4.4588471835051422</v>
      </c>
      <c r="F696">
        <f t="shared" si="43"/>
        <v>5.7070223063221508E-2</v>
      </c>
    </row>
    <row r="697" spans="1:6" x14ac:dyDescent="0.3">
      <c r="A697">
        <v>37.9</v>
      </c>
      <c r="B697">
        <v>0.91629073187415511</v>
      </c>
      <c r="C697">
        <f t="shared" si="40"/>
        <v>39.111598253339196</v>
      </c>
      <c r="D697">
        <f t="shared" si="41"/>
        <v>-1.2115982533391971</v>
      </c>
      <c r="E697">
        <f t="shared" si="42"/>
        <v>1.4679703274945932</v>
      </c>
      <c r="F697">
        <f t="shared" si="43"/>
        <v>3.1968291644833696E-2</v>
      </c>
    </row>
    <row r="698" spans="1:6" x14ac:dyDescent="0.3">
      <c r="A698">
        <v>31.5</v>
      </c>
      <c r="B698">
        <v>1.0986122886681098</v>
      </c>
      <c r="C698">
        <f t="shared" si="40"/>
        <v>36.15138204986971</v>
      </c>
      <c r="D698">
        <f t="shared" si="41"/>
        <v>-4.65138204986971</v>
      </c>
      <c r="E698">
        <f t="shared" si="42"/>
        <v>21.635354973850145</v>
      </c>
      <c r="F698">
        <f t="shared" si="43"/>
        <v>0.14766292221808602</v>
      </c>
    </row>
    <row r="699" spans="1:6" x14ac:dyDescent="0.3">
      <c r="A699">
        <v>23.2</v>
      </c>
      <c r="B699">
        <v>1.7047480922384253</v>
      </c>
      <c r="C699">
        <f t="shared" si="40"/>
        <v>26.310016833470147</v>
      </c>
      <c r="D699">
        <f t="shared" si="41"/>
        <v>-3.1100168334701479</v>
      </c>
      <c r="E699">
        <f t="shared" si="42"/>
        <v>9.6722047044676849</v>
      </c>
      <c r="F699">
        <f t="shared" si="43"/>
        <v>0.13405244971854086</v>
      </c>
    </row>
    <row r="700" spans="1:6" x14ac:dyDescent="0.3">
      <c r="A700">
        <v>27.3</v>
      </c>
      <c r="B700">
        <v>1.2527629684953681</v>
      </c>
      <c r="C700">
        <f t="shared" si="40"/>
        <v>33.648554911792004</v>
      </c>
      <c r="D700">
        <f t="shared" si="41"/>
        <v>-6.3485549117920037</v>
      </c>
      <c r="E700">
        <f t="shared" si="42"/>
        <v>40.304149468038375</v>
      </c>
      <c r="F700">
        <f t="shared" si="43"/>
        <v>0.23254779896674005</v>
      </c>
    </row>
    <row r="701" spans="1:6" x14ac:dyDescent="0.3">
      <c r="A701">
        <v>24.6</v>
      </c>
      <c r="B701">
        <v>1.7047480922384253</v>
      </c>
      <c r="C701">
        <f t="shared" si="40"/>
        <v>26.310016833470147</v>
      </c>
      <c r="D701">
        <f t="shared" si="41"/>
        <v>-1.7100168334701458</v>
      </c>
      <c r="E701">
        <f t="shared" si="42"/>
        <v>2.9241575707512641</v>
      </c>
      <c r="F701">
        <f t="shared" si="43"/>
        <v>6.9512879409355521E-2</v>
      </c>
    </row>
    <row r="702" spans="1:6" x14ac:dyDescent="0.3">
      <c r="A702">
        <v>33.299999999999997</v>
      </c>
      <c r="B702">
        <v>1.0986122886681098</v>
      </c>
      <c r="C702">
        <f t="shared" si="40"/>
        <v>36.15138204986971</v>
      </c>
      <c r="D702">
        <f t="shared" si="41"/>
        <v>-2.8513820498697129</v>
      </c>
      <c r="E702">
        <f t="shared" si="42"/>
        <v>8.130379594319205</v>
      </c>
      <c r="F702">
        <f t="shared" si="43"/>
        <v>8.5627088584676075E-2</v>
      </c>
    </row>
    <row r="703" spans="1:6" x14ac:dyDescent="0.3">
      <c r="A703">
        <v>25.753499999999999</v>
      </c>
      <c r="B703">
        <v>1.3862943611198906</v>
      </c>
      <c r="C703">
        <f t="shared" si="40"/>
        <v>31.480507429805698</v>
      </c>
      <c r="D703">
        <f t="shared" si="41"/>
        <v>-5.727007429805699</v>
      </c>
      <c r="E703">
        <f t="shared" si="42"/>
        <v>32.798614101049679</v>
      </c>
      <c r="F703">
        <f t="shared" si="43"/>
        <v>0.22237782941369907</v>
      </c>
    </row>
    <row r="704" spans="1:6" x14ac:dyDescent="0.3">
      <c r="A704">
        <v>26.662199999999999</v>
      </c>
      <c r="B704">
        <v>1.5260563034950492</v>
      </c>
      <c r="C704">
        <f t="shared" si="40"/>
        <v>29.211299258690349</v>
      </c>
      <c r="D704">
        <f t="shared" si="41"/>
        <v>-2.5490992586903509</v>
      </c>
      <c r="E704">
        <f t="shared" si="42"/>
        <v>6.4979070306556963</v>
      </c>
      <c r="F704">
        <f t="shared" si="43"/>
        <v>9.5607236412987337E-2</v>
      </c>
    </row>
    <row r="705" spans="1:6" x14ac:dyDescent="0.3">
      <c r="A705">
        <v>35.241799999999998</v>
      </c>
      <c r="B705">
        <v>0.87546873735389985</v>
      </c>
      <c r="C705">
        <f t="shared" si="40"/>
        <v>39.774393875325728</v>
      </c>
      <c r="D705">
        <f t="shared" si="41"/>
        <v>-4.5325938753257304</v>
      </c>
      <c r="E705">
        <f t="shared" si="42"/>
        <v>20.544407238640325</v>
      </c>
      <c r="F705">
        <f t="shared" si="43"/>
        <v>0.12861414216429726</v>
      </c>
    </row>
    <row r="706" spans="1:6" x14ac:dyDescent="0.3">
      <c r="A706">
        <v>32.954799999999999</v>
      </c>
      <c r="B706">
        <v>1.0986122886681098</v>
      </c>
      <c r="C706">
        <f t="shared" ref="C706:C741" si="44">$I$19+($I$20*B706)</f>
        <v>36.15138204986971</v>
      </c>
      <c r="D706">
        <f t="shared" si="41"/>
        <v>-3.1965820498697113</v>
      </c>
      <c r="E706">
        <f t="shared" si="42"/>
        <v>10.218136801549246</v>
      </c>
      <c r="F706">
        <f t="shared" si="43"/>
        <v>9.6998981934944578E-2</v>
      </c>
    </row>
    <row r="707" spans="1:6" x14ac:dyDescent="0.3">
      <c r="A707">
        <v>26.9</v>
      </c>
      <c r="B707">
        <v>1.33500106673234</v>
      </c>
      <c r="C707">
        <f t="shared" si="44"/>
        <v>32.313317569458874</v>
      </c>
      <c r="D707">
        <f t="shared" ref="D707:D741" si="45">A707-C707</f>
        <v>-5.4133175694588758</v>
      </c>
      <c r="E707">
        <f t="shared" ref="E707:E741" si="46">D707^2</f>
        <v>29.304007107812151</v>
      </c>
      <c r="F707">
        <f t="shared" ref="F707:F741" si="47">ABS(D707)/A707</f>
        <v>0.20123857135534856</v>
      </c>
    </row>
    <row r="708" spans="1:6" x14ac:dyDescent="0.3">
      <c r="A708">
        <v>24.149100000000001</v>
      </c>
      <c r="B708">
        <v>1.7227665977411035</v>
      </c>
      <c r="C708">
        <f t="shared" si="44"/>
        <v>26.017464088258503</v>
      </c>
      <c r="D708">
        <f t="shared" si="45"/>
        <v>-1.8683640882585024</v>
      </c>
      <c r="E708">
        <f t="shared" si="46"/>
        <v>3.490784366294025</v>
      </c>
      <c r="F708">
        <f t="shared" si="47"/>
        <v>7.7367855872827657E-2</v>
      </c>
    </row>
    <row r="709" spans="1:6" x14ac:dyDescent="0.3">
      <c r="A709">
        <v>24.299600000000002</v>
      </c>
      <c r="B709">
        <v>1.7227665977411035</v>
      </c>
      <c r="C709">
        <f t="shared" si="44"/>
        <v>26.017464088258503</v>
      </c>
      <c r="D709">
        <f t="shared" si="45"/>
        <v>-1.7178640882585015</v>
      </c>
      <c r="E709">
        <f t="shared" si="46"/>
        <v>2.9510570257282125</v>
      </c>
      <c r="F709">
        <f t="shared" si="47"/>
        <v>7.0695159107907177E-2</v>
      </c>
    </row>
    <row r="710" spans="1:6" x14ac:dyDescent="0.3">
      <c r="A710">
        <v>35.860599999999998</v>
      </c>
      <c r="B710">
        <v>0.91629073187415511</v>
      </c>
      <c r="C710">
        <f t="shared" si="44"/>
        <v>39.111598253339196</v>
      </c>
      <c r="D710">
        <f t="shared" si="45"/>
        <v>-3.2509982533391977</v>
      </c>
      <c r="E710">
        <f t="shared" si="46"/>
        <v>10.568989643214515</v>
      </c>
      <c r="F710">
        <f t="shared" si="47"/>
        <v>9.0656549342152615E-2</v>
      </c>
    </row>
    <row r="711" spans="1:6" x14ac:dyDescent="0.3">
      <c r="A711">
        <v>27.1846</v>
      </c>
      <c r="B711">
        <v>1.3862943611198906</v>
      </c>
      <c r="C711">
        <f t="shared" si="44"/>
        <v>31.480507429805698</v>
      </c>
      <c r="D711">
        <f t="shared" si="45"/>
        <v>-4.2959074298056983</v>
      </c>
      <c r="E711">
        <f t="shared" si="46"/>
        <v>18.454820645459801</v>
      </c>
      <c r="F711">
        <f t="shared" si="47"/>
        <v>0.15802724446214764</v>
      </c>
    </row>
    <row r="712" spans="1:6" x14ac:dyDescent="0.3">
      <c r="A712">
        <v>27.566500000000001</v>
      </c>
      <c r="B712">
        <v>1.3862943611198906</v>
      </c>
      <c r="C712">
        <f t="shared" si="44"/>
        <v>31.480507429805698</v>
      </c>
      <c r="D712">
        <f t="shared" si="45"/>
        <v>-3.9140074298056966</v>
      </c>
      <c r="E712">
        <f t="shared" si="46"/>
        <v>15.319454160574194</v>
      </c>
      <c r="F712">
        <f t="shared" si="47"/>
        <v>0.1419841992928263</v>
      </c>
    </row>
    <row r="713" spans="1:6" x14ac:dyDescent="0.3">
      <c r="A713">
        <v>28.1127</v>
      </c>
      <c r="B713">
        <v>1.2809338454620642</v>
      </c>
      <c r="C713">
        <f t="shared" si="44"/>
        <v>33.191165846400239</v>
      </c>
      <c r="D713">
        <f t="shared" si="45"/>
        <v>-5.0784658464002383</v>
      </c>
      <c r="E713">
        <f t="shared" si="46"/>
        <v>25.790815353053688</v>
      </c>
      <c r="F713">
        <f t="shared" si="47"/>
        <v>0.18064667735223719</v>
      </c>
    </row>
    <row r="714" spans="1:6" x14ac:dyDescent="0.3">
      <c r="A714">
        <v>26.388000000000002</v>
      </c>
      <c r="B714">
        <v>1.5686159179138452</v>
      </c>
      <c r="C714">
        <f t="shared" si="44"/>
        <v>28.520291226336212</v>
      </c>
      <c r="D714">
        <f t="shared" si="45"/>
        <v>-2.1322912263362106</v>
      </c>
      <c r="E714">
        <f t="shared" si="46"/>
        <v>4.5466658739103805</v>
      </c>
      <c r="F714">
        <f t="shared" si="47"/>
        <v>8.0805336756715571E-2</v>
      </c>
    </row>
    <row r="715" spans="1:6" x14ac:dyDescent="0.3">
      <c r="A715">
        <v>23.577999999999999</v>
      </c>
      <c r="B715">
        <v>1.5686159179138452</v>
      </c>
      <c r="C715">
        <f t="shared" si="44"/>
        <v>28.520291226336212</v>
      </c>
      <c r="D715">
        <f t="shared" si="45"/>
        <v>-4.9422912263362129</v>
      </c>
      <c r="E715">
        <f t="shared" si="46"/>
        <v>24.426242565919907</v>
      </c>
      <c r="F715">
        <f t="shared" si="47"/>
        <v>0.20961452312902762</v>
      </c>
    </row>
    <row r="716" spans="1:6" x14ac:dyDescent="0.3">
      <c r="A716">
        <v>25.7761</v>
      </c>
      <c r="B716">
        <v>1.5686159179138452</v>
      </c>
      <c r="C716">
        <f t="shared" si="44"/>
        <v>28.520291226336212</v>
      </c>
      <c r="D716">
        <f t="shared" si="45"/>
        <v>-2.7441912263362127</v>
      </c>
      <c r="E716">
        <f t="shared" si="46"/>
        <v>7.5305854867006472</v>
      </c>
      <c r="F716">
        <f t="shared" si="47"/>
        <v>0.10646262337344334</v>
      </c>
    </row>
    <row r="717" spans="1:6" x14ac:dyDescent="0.3">
      <c r="A717">
        <v>25.7761</v>
      </c>
      <c r="B717">
        <v>1.5686159179138452</v>
      </c>
      <c r="C717">
        <f t="shared" si="44"/>
        <v>28.520291226336212</v>
      </c>
      <c r="D717">
        <f t="shared" si="45"/>
        <v>-2.7441912263362127</v>
      </c>
      <c r="E717">
        <f t="shared" si="46"/>
        <v>7.5305854867006472</v>
      </c>
      <c r="F717">
        <f t="shared" si="47"/>
        <v>0.10646262337344334</v>
      </c>
    </row>
    <row r="718" spans="1:6" x14ac:dyDescent="0.3">
      <c r="A718">
        <v>25.7761</v>
      </c>
      <c r="B718">
        <v>1.5686159179138452</v>
      </c>
      <c r="C718">
        <f t="shared" si="44"/>
        <v>28.520291226336212</v>
      </c>
      <c r="D718">
        <f t="shared" si="45"/>
        <v>-2.7441912263362127</v>
      </c>
      <c r="E718">
        <f t="shared" si="46"/>
        <v>7.5305854867006472</v>
      </c>
      <c r="F718">
        <f t="shared" si="47"/>
        <v>0.10646262337344334</v>
      </c>
    </row>
    <row r="719" spans="1:6" x14ac:dyDescent="0.3">
      <c r="A719">
        <v>32.200000000000003</v>
      </c>
      <c r="B719">
        <v>1.2527629684953681</v>
      </c>
      <c r="C719">
        <f t="shared" si="44"/>
        <v>33.648554911792004</v>
      </c>
      <c r="D719">
        <f t="shared" si="45"/>
        <v>-1.4485549117920016</v>
      </c>
      <c r="E719">
        <f t="shared" si="46"/>
        <v>2.0983113324767335</v>
      </c>
      <c r="F719">
        <f t="shared" si="47"/>
        <v>4.4986177384844762E-2</v>
      </c>
    </row>
    <row r="720" spans="1:6" x14ac:dyDescent="0.3">
      <c r="A720">
        <v>32.1</v>
      </c>
      <c r="B720">
        <v>1.2809338454620642</v>
      </c>
      <c r="C720">
        <f t="shared" si="44"/>
        <v>33.191165846400239</v>
      </c>
      <c r="D720">
        <f t="shared" si="45"/>
        <v>-1.0911658464002372</v>
      </c>
      <c r="E720">
        <f t="shared" si="46"/>
        <v>1.1906429043503459</v>
      </c>
      <c r="F720">
        <f t="shared" si="47"/>
        <v>3.3992705495334487E-2</v>
      </c>
    </row>
    <row r="721" spans="1:6" x14ac:dyDescent="0.3">
      <c r="A721">
        <v>32.6</v>
      </c>
      <c r="B721">
        <v>1.2809338454620642</v>
      </c>
      <c r="C721">
        <f t="shared" si="44"/>
        <v>33.191165846400239</v>
      </c>
      <c r="D721">
        <f t="shared" si="45"/>
        <v>-0.59116584640023717</v>
      </c>
      <c r="E721">
        <f t="shared" si="46"/>
        <v>0.3494770579501088</v>
      </c>
      <c r="F721">
        <f t="shared" si="47"/>
        <v>1.8133921668718932E-2</v>
      </c>
    </row>
    <row r="722" spans="1:6" x14ac:dyDescent="0.3">
      <c r="A722">
        <v>35.922600000000003</v>
      </c>
      <c r="B722">
        <v>0.91629073187415511</v>
      </c>
      <c r="C722">
        <f t="shared" si="44"/>
        <v>39.111598253339196</v>
      </c>
      <c r="D722">
        <f t="shared" si="45"/>
        <v>-3.188998253339193</v>
      </c>
      <c r="E722">
        <f t="shared" si="46"/>
        <v>10.169709859800424</v>
      </c>
      <c r="F722">
        <f t="shared" si="47"/>
        <v>8.8774149235834626E-2</v>
      </c>
    </row>
    <row r="723" spans="1:6" x14ac:dyDescent="0.3">
      <c r="A723">
        <v>37.057400000000001</v>
      </c>
      <c r="B723">
        <v>0.91629073187415511</v>
      </c>
      <c r="C723">
        <f t="shared" si="44"/>
        <v>39.111598253339196</v>
      </c>
      <c r="D723">
        <f t="shared" si="45"/>
        <v>-2.0541982533391945</v>
      </c>
      <c r="E723">
        <f t="shared" si="46"/>
        <v>4.2197304640217972</v>
      </c>
      <c r="F723">
        <f t="shared" si="47"/>
        <v>5.5432875845018659E-2</v>
      </c>
    </row>
    <row r="724" spans="1:6" x14ac:dyDescent="0.3">
      <c r="A724">
        <v>34.270800000000001</v>
      </c>
      <c r="B724">
        <v>1.2809338454620642</v>
      </c>
      <c r="C724">
        <f t="shared" si="44"/>
        <v>33.191165846400239</v>
      </c>
      <c r="D724">
        <f t="shared" si="45"/>
        <v>1.0796341535997627</v>
      </c>
      <c r="E724">
        <f t="shared" si="46"/>
        <v>1.1656099056190758</v>
      </c>
      <c r="F724">
        <f t="shared" si="47"/>
        <v>3.1503033299478352E-2</v>
      </c>
    </row>
    <row r="725" spans="1:6" x14ac:dyDescent="0.3">
      <c r="A725">
        <v>29.5</v>
      </c>
      <c r="B725">
        <v>1.2809338454620642</v>
      </c>
      <c r="C725">
        <f t="shared" si="44"/>
        <v>33.191165846400239</v>
      </c>
      <c r="D725">
        <f t="shared" si="45"/>
        <v>-3.6911658464002386</v>
      </c>
      <c r="E725">
        <f t="shared" si="46"/>
        <v>13.62470530563159</v>
      </c>
      <c r="F725">
        <f t="shared" si="47"/>
        <v>0.12512426597966911</v>
      </c>
    </row>
    <row r="726" spans="1:6" x14ac:dyDescent="0.3">
      <c r="A726">
        <v>32.276499999999999</v>
      </c>
      <c r="B726">
        <v>0.87546873735389985</v>
      </c>
      <c r="C726">
        <f t="shared" si="44"/>
        <v>39.774393875325728</v>
      </c>
      <c r="D726">
        <f t="shared" si="45"/>
        <v>-7.4978938753257296</v>
      </c>
      <c r="E726">
        <f t="shared" si="46"/>
        <v>56.218412565647085</v>
      </c>
      <c r="F726">
        <f t="shared" si="47"/>
        <v>0.23230194957091785</v>
      </c>
    </row>
    <row r="727" spans="1:6" x14ac:dyDescent="0.3">
      <c r="A727">
        <v>30</v>
      </c>
      <c r="B727">
        <v>1.3862943611198906</v>
      </c>
      <c r="C727">
        <f t="shared" si="44"/>
        <v>31.480507429805698</v>
      </c>
      <c r="D727">
        <f t="shared" si="45"/>
        <v>-1.4805074298056979</v>
      </c>
      <c r="E727">
        <f t="shared" si="46"/>
        <v>2.1919022497098735</v>
      </c>
      <c r="F727">
        <f t="shared" si="47"/>
        <v>4.935024766018993E-2</v>
      </c>
    </row>
    <row r="728" spans="1:6" x14ac:dyDescent="0.3">
      <c r="A728">
        <v>26.813700000000001</v>
      </c>
      <c r="B728">
        <v>1.3862943611198906</v>
      </c>
      <c r="C728">
        <f t="shared" si="44"/>
        <v>31.480507429805698</v>
      </c>
      <c r="D728">
        <f t="shared" si="45"/>
        <v>-4.6668074298056972</v>
      </c>
      <c r="E728">
        <f t="shared" si="46"/>
        <v>21.779091586889656</v>
      </c>
      <c r="F728">
        <f t="shared" si="47"/>
        <v>0.17404563450048657</v>
      </c>
    </row>
    <row r="729" spans="1:6" x14ac:dyDescent="0.3">
      <c r="A729">
        <v>31.3</v>
      </c>
      <c r="B729">
        <v>1.2527629684953681</v>
      </c>
      <c r="C729">
        <f t="shared" si="44"/>
        <v>33.648554911792004</v>
      </c>
      <c r="D729">
        <f t="shared" si="45"/>
        <v>-2.3485549117920037</v>
      </c>
      <c r="E729">
        <f t="shared" si="46"/>
        <v>5.5157101737023462</v>
      </c>
      <c r="F729">
        <f t="shared" si="47"/>
        <v>7.503370325214069E-2</v>
      </c>
    </row>
    <row r="730" spans="1:6" x14ac:dyDescent="0.3">
      <c r="A730">
        <v>34.998899999999999</v>
      </c>
      <c r="B730">
        <v>1.1939224684724346</v>
      </c>
      <c r="C730">
        <f t="shared" si="44"/>
        <v>34.603903278990181</v>
      </c>
      <c r="D730">
        <f t="shared" si="45"/>
        <v>0.39499672100981797</v>
      </c>
      <c r="E730">
        <f t="shared" si="46"/>
        <v>0.15602240960850797</v>
      </c>
      <c r="F730">
        <f t="shared" si="47"/>
        <v>1.1285975302361445E-2</v>
      </c>
    </row>
    <row r="731" spans="1:6" x14ac:dyDescent="0.3">
      <c r="A731">
        <v>24.749099999999999</v>
      </c>
      <c r="B731">
        <v>1.7404661748405046</v>
      </c>
      <c r="C731">
        <f t="shared" si="44"/>
        <v>25.730089540533374</v>
      </c>
      <c r="D731">
        <f t="shared" si="45"/>
        <v>-0.9809895405333755</v>
      </c>
      <c r="E731">
        <f t="shared" si="46"/>
        <v>0.96234047863588323</v>
      </c>
      <c r="F731">
        <f t="shared" si="47"/>
        <v>3.9637382391011208E-2</v>
      </c>
    </row>
    <row r="732" spans="1:6" x14ac:dyDescent="0.3">
      <c r="A732">
        <v>38.377800000000001</v>
      </c>
      <c r="B732">
        <v>0.91629073187415511</v>
      </c>
      <c r="C732">
        <f t="shared" si="44"/>
        <v>39.111598253339196</v>
      </c>
      <c r="D732">
        <f t="shared" si="45"/>
        <v>-0.73379825333919513</v>
      </c>
      <c r="E732">
        <f t="shared" si="46"/>
        <v>0.53845987660365358</v>
      </c>
      <c r="F732">
        <f t="shared" si="47"/>
        <v>1.9120383485744234E-2</v>
      </c>
    </row>
    <row r="733" spans="1:6" x14ac:dyDescent="0.3">
      <c r="A733">
        <v>24.8718</v>
      </c>
      <c r="B733">
        <v>1.5260563034950492</v>
      </c>
      <c r="C733">
        <f t="shared" si="44"/>
        <v>29.211299258690349</v>
      </c>
      <c r="D733">
        <f t="shared" si="45"/>
        <v>-4.3394992586903491</v>
      </c>
      <c r="E733">
        <f t="shared" si="46"/>
        <v>18.83125381617409</v>
      </c>
      <c r="F733">
        <f t="shared" si="47"/>
        <v>0.17447467648864776</v>
      </c>
    </row>
    <row r="734" spans="1:6" x14ac:dyDescent="0.3">
      <c r="A734">
        <v>24.5</v>
      </c>
      <c r="B734">
        <v>1.7404661748405046</v>
      </c>
      <c r="C734">
        <f t="shared" si="44"/>
        <v>25.730089540533374</v>
      </c>
      <c r="D734">
        <f t="shared" si="45"/>
        <v>-1.230089540533374</v>
      </c>
      <c r="E734">
        <f t="shared" si="46"/>
        <v>1.5131202777296073</v>
      </c>
      <c r="F734">
        <f t="shared" si="47"/>
        <v>5.0207736348300981E-2</v>
      </c>
    </row>
    <row r="735" spans="1:6" x14ac:dyDescent="0.3">
      <c r="A735">
        <v>35</v>
      </c>
      <c r="B735">
        <v>1.2527629684953681</v>
      </c>
      <c r="C735">
        <f t="shared" si="44"/>
        <v>33.648554911792004</v>
      </c>
      <c r="D735">
        <f t="shared" si="45"/>
        <v>1.3514450882079956</v>
      </c>
      <c r="E735">
        <f t="shared" si="46"/>
        <v>1.826403826441517</v>
      </c>
      <c r="F735">
        <f t="shared" si="47"/>
        <v>3.8612716805942728E-2</v>
      </c>
    </row>
    <row r="736" spans="1:6" x14ac:dyDescent="0.3">
      <c r="A736">
        <v>33.299999999999997</v>
      </c>
      <c r="B736">
        <v>0.69314718055994529</v>
      </c>
      <c r="C736">
        <f t="shared" si="44"/>
        <v>42.734610078795214</v>
      </c>
      <c r="D736">
        <f t="shared" si="45"/>
        <v>-9.4346100787952167</v>
      </c>
      <c r="E736">
        <f t="shared" si="46"/>
        <v>89.011867338904281</v>
      </c>
      <c r="F736">
        <f t="shared" si="47"/>
        <v>0.28332162398784438</v>
      </c>
    </row>
    <row r="737" spans="1:6" x14ac:dyDescent="0.3">
      <c r="A737">
        <v>26.1066</v>
      </c>
      <c r="B737">
        <v>1.2809338454620642</v>
      </c>
      <c r="C737">
        <f t="shared" si="44"/>
        <v>33.191165846400239</v>
      </c>
      <c r="D737">
        <f t="shared" si="45"/>
        <v>-7.0845658464002383</v>
      </c>
      <c r="E737">
        <f t="shared" si="46"/>
        <v>50.191073231980724</v>
      </c>
      <c r="F737">
        <f t="shared" si="47"/>
        <v>0.27137068198847181</v>
      </c>
    </row>
    <row r="738" spans="1:6" x14ac:dyDescent="0.3">
      <c r="A738">
        <v>29.789200000000001</v>
      </c>
      <c r="B738">
        <v>1.0986122886681098</v>
      </c>
      <c r="C738">
        <f t="shared" si="44"/>
        <v>36.15138204986971</v>
      </c>
      <c r="D738">
        <f t="shared" si="45"/>
        <v>-6.362182049869709</v>
      </c>
      <c r="E738">
        <f t="shared" si="46"/>
        <v>40.477360435684332</v>
      </c>
      <c r="F738">
        <f t="shared" si="47"/>
        <v>0.21357344439829565</v>
      </c>
    </row>
    <row r="739" spans="1:6" x14ac:dyDescent="0.3">
      <c r="A739">
        <v>30.492599999999999</v>
      </c>
      <c r="B739">
        <v>1.1631508098056809</v>
      </c>
      <c r="C739">
        <f t="shared" si="44"/>
        <v>35.103519255261709</v>
      </c>
      <c r="D739">
        <f t="shared" si="45"/>
        <v>-4.6109192552617095</v>
      </c>
      <c r="E739">
        <f t="shared" si="46"/>
        <v>21.260576378543199</v>
      </c>
      <c r="F739">
        <f t="shared" si="47"/>
        <v>0.15121436857669432</v>
      </c>
    </row>
    <row r="740" spans="1:6" x14ac:dyDescent="0.3">
      <c r="A740">
        <v>29.743099999999998</v>
      </c>
      <c r="B740">
        <v>1.1631508098056809</v>
      </c>
      <c r="C740">
        <f t="shared" si="44"/>
        <v>35.103519255261709</v>
      </c>
      <c r="D740">
        <f t="shared" si="45"/>
        <v>-5.3604192552617107</v>
      </c>
      <c r="E740">
        <f t="shared" si="46"/>
        <v>28.734094592180512</v>
      </c>
      <c r="F740">
        <f t="shared" si="47"/>
        <v>0.1802239596834799</v>
      </c>
    </row>
    <row r="741" spans="1:6" x14ac:dyDescent="0.3">
      <c r="A741">
        <v>26.2</v>
      </c>
      <c r="B741">
        <v>1.4816045409242156</v>
      </c>
      <c r="C741">
        <f t="shared" si="44"/>
        <v>29.933028658926158</v>
      </c>
      <c r="D741">
        <f t="shared" si="45"/>
        <v>-3.733028658926159</v>
      </c>
      <c r="E741">
        <f t="shared" si="46"/>
        <v>13.935502968364037</v>
      </c>
      <c r="F741">
        <f t="shared" si="47"/>
        <v>0.14248200988267784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Sheet1</vt:lpstr>
      <vt:lpstr>Q1</vt:lpstr>
      <vt:lpstr>Q2</vt:lpstr>
      <vt:lpstr>Q3</vt:lpstr>
      <vt:lpstr>Q4</vt:lpstr>
      <vt:lpstr>Q4.1</vt:lpstr>
      <vt:lpstr>SPLIT</vt:lpstr>
      <vt:lpstr>Q5.ITER1</vt:lpstr>
      <vt:lpstr>Q5.ITER2</vt:lpstr>
      <vt:lpstr>Q5.ITER3</vt:lpstr>
      <vt:lpstr>Q5.TEST.1</vt:lpstr>
      <vt:lpstr>Q5.TEST.2</vt:lpstr>
      <vt:lpstr>Q5.TEST.3</vt:lpstr>
      <vt:lpstr>ACCURACY</vt:lpstr>
      <vt:lpstr>FE2011data</vt:lpstr>
      <vt:lpstr>Sheet1!FE2010_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2018-12-26T10:11:41Z</dcterms:modified>
</cp:coreProperties>
</file>