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<sst xmlns="http://schemas.openxmlformats.org/spreadsheetml/2006/main" count="14" uniqueCount="14">
  <si>
    <t>Date</t>
  </si>
  <si>
    <t>Hours of Sleep</t>
  </si>
  <si>
    <t>Steps Walked</t>
  </si>
  <si>
    <t>Screen Time (hrs)</t>
  </si>
  <si>
    <t>Water Intake (L)</t>
  </si>
  <si>
    <t>Mood Rating (1-10)</t>
  </si>
  <si>
    <t>Average</t>
  </si>
  <si>
    <t>Median</t>
  </si>
  <si>
    <t>Correlation</t>
  </si>
  <si>
    <t>Types of Analytics</t>
  </si>
  <si>
    <t xml:space="preserve">1. Descriptive </t>
  </si>
  <si>
    <t>2. Diagnostic</t>
  </si>
  <si>
    <t>3. Predictive</t>
  </si>
  <si>
    <t>4. Prescriptive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</si>
</sst>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0.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7.0"/>
      <color theme="1"/>
      <name val="Arial"/>
    </font>
    <font/>
    <font>
      <sz val="13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2024-01-22 00:00:00, 2024-01-23 00:00:00, 2024-01-24 00:00:00, 2024-01-25 00:00:00, 2024-01-26 00:00:00…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Sheet1!$B$2:$B$8</c:f>
              <c:numCache/>
            </c:numRef>
          </c:val>
          <c:smooth val="0"/>
        </c:ser>
        <c:ser>
          <c:idx val="1"/>
          <c:order val="1"/>
          <c:tx>
            <c:strRef>
              <c:f>Sheet1!$F$1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Sheet1!$F$2:$F$8</c:f>
              <c:numCache/>
            </c:numRef>
          </c:val>
          <c:smooth val="0"/>
        </c:ser>
        <c:axId val="1998314190"/>
        <c:axId val="584834381"/>
      </c:lineChart>
      <c:catAx>
        <c:axId val="1998314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834381"/>
      </c:catAx>
      <c:valAx>
        <c:axId val="584834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314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Walked vs.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axId val="1024072780"/>
        <c:axId val="1769139294"/>
      </c:bar3DChart>
      <c:catAx>
        <c:axId val="1024072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139294"/>
      </c:catAx>
      <c:valAx>
        <c:axId val="1769139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072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95250</xdr:rowOff>
    </xdr:from>
    <xdr:ext cx="3800475" cy="234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714375</xdr:colOff>
      <xdr:row>16</xdr:row>
      <xdr:rowOff>95250</xdr:rowOff>
    </xdr:from>
    <xdr:ext cx="3800475" cy="2343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2.63"/>
    <col customWidth="1" min="3" max="3" width="11.75"/>
    <col customWidth="1" min="4" max="4" width="14.88"/>
    <col customWidth="1" min="5" max="5" width="13.88"/>
    <col customWidth="1" min="6" max="6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45313.0</v>
      </c>
      <c r="B2" s="4">
        <v>6.5</v>
      </c>
      <c r="C2" s="4">
        <v>2536.0</v>
      </c>
      <c r="D2" s="5">
        <v>7.5</v>
      </c>
      <c r="E2" s="5">
        <v>3.0</v>
      </c>
      <c r="F2" s="5">
        <v>7.0</v>
      </c>
      <c r="G2" s="2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45314.0</v>
      </c>
      <c r="B3" s="4">
        <v>6.2</v>
      </c>
      <c r="C3" s="4">
        <v>13835.0</v>
      </c>
      <c r="D3" s="5">
        <v>7.5</v>
      </c>
      <c r="E3" s="4">
        <v>2.5</v>
      </c>
      <c r="F3" s="5">
        <v>8.0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45315.0</v>
      </c>
      <c r="B4" s="4">
        <v>4.5</v>
      </c>
      <c r="C4" s="4">
        <v>6896.0</v>
      </c>
      <c r="D4" s="5">
        <v>8.0</v>
      </c>
      <c r="E4" s="4">
        <v>2.5</v>
      </c>
      <c r="F4" s="5">
        <v>7.0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45316.0</v>
      </c>
      <c r="B5" s="4">
        <v>4.5</v>
      </c>
      <c r="C5" s="4">
        <v>6398.0</v>
      </c>
      <c r="D5" s="5">
        <v>7.5</v>
      </c>
      <c r="E5" s="5">
        <v>3.0</v>
      </c>
      <c r="F5" s="5">
        <v>7.0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45317.0</v>
      </c>
      <c r="B6" s="4">
        <v>7.2</v>
      </c>
      <c r="C6" s="4">
        <v>10488.0</v>
      </c>
      <c r="D6" s="5">
        <v>7.5</v>
      </c>
      <c r="E6" s="5">
        <v>3.0</v>
      </c>
      <c r="F6" s="5">
        <v>8.0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45318.0</v>
      </c>
      <c r="B7" s="4">
        <v>6.3</v>
      </c>
      <c r="C7" s="4">
        <v>10866.0</v>
      </c>
      <c r="D7" s="5">
        <v>8.0</v>
      </c>
      <c r="E7" s="5">
        <v>3.0</v>
      </c>
      <c r="F7" s="5">
        <v>8.0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45319.0</v>
      </c>
      <c r="B8" s="4">
        <v>7.2</v>
      </c>
      <c r="C8" s="4">
        <v>10507.0</v>
      </c>
      <c r="D8" s="5">
        <v>8.0</v>
      </c>
      <c r="E8" s="5">
        <v>3.0</v>
      </c>
      <c r="F8" s="5">
        <v>8.0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6</v>
      </c>
      <c r="B10" s="7">
        <f t="shared" ref="B10:F10" si="1">average(B2:B8)</f>
        <v>6.057142857</v>
      </c>
      <c r="C10" s="8">
        <f t="shared" si="1"/>
        <v>8789.428571</v>
      </c>
      <c r="D10" s="9">
        <f t="shared" si="1"/>
        <v>7.714285714</v>
      </c>
      <c r="E10" s="9">
        <f t="shared" si="1"/>
        <v>2.857142857</v>
      </c>
      <c r="F10" s="9">
        <f t="shared" si="1"/>
        <v>7.571428571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7</v>
      </c>
      <c r="B11" s="4">
        <f t="shared" ref="B11:F11" si="2">MEDIAN(B2:B8)</f>
        <v>6.3</v>
      </c>
      <c r="C11" s="4">
        <f t="shared" si="2"/>
        <v>10488</v>
      </c>
      <c r="D11" s="4">
        <f t="shared" si="2"/>
        <v>7.5</v>
      </c>
      <c r="E11" s="4">
        <f t="shared" si="2"/>
        <v>3</v>
      </c>
      <c r="F11" s="4">
        <f t="shared" si="2"/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4"/>
      <c r="C12" s="4"/>
      <c r="D12" s="2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8</v>
      </c>
      <c r="B13" s="6">
        <f t="shared" ref="B13:E13" si="3">CORREL(B2:B8,$F2:$F8)</f>
        <v>0.7335194865</v>
      </c>
      <c r="C13" s="6">
        <f t="shared" si="3"/>
        <v>0.8781146495</v>
      </c>
      <c r="D13" s="6">
        <f t="shared" si="3"/>
        <v>0.1666666667</v>
      </c>
      <c r="E13" s="6">
        <f t="shared" si="3"/>
        <v>0.09128709292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4"/>
      <c r="C14" s="4"/>
      <c r="D14" s="2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4"/>
      <c r="C15" s="4"/>
      <c r="D15" s="2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4"/>
      <c r="C16" s="4">
        <f>sum(C2:C8)</f>
        <v>61526</v>
      </c>
      <c r="D16" s="2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4"/>
      <c r="C17" s="4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31.63"/>
    <col customWidth="1" min="3" max="3" width="36.63"/>
    <col customWidth="1" min="4" max="4" width="38.88"/>
    <col customWidth="1" min="5" max="6" width="12.63"/>
  </cols>
  <sheetData>
    <row r="1" ht="15.75" customHeight="1">
      <c r="B1" s="10" t="s">
        <v>9</v>
      </c>
      <c r="C1" s="11"/>
    </row>
    <row r="2" ht="15.75" customHeight="1">
      <c r="A2" s="12" t="s">
        <v>10</v>
      </c>
      <c r="B2" s="12" t="s">
        <v>11</v>
      </c>
      <c r="C2" s="12" t="s">
        <v>12</v>
      </c>
      <c r="D2" s="12" t="s">
        <v>13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