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ca\Desktop\faculdade\3 ano 2 semestre\CPD\"/>
    </mc:Choice>
  </mc:AlternateContent>
  <xr:revisionPtr revIDLastSave="0" documentId="8_{3C3F33D0-423F-4C86-9318-D0CD449A8F79}" xr6:coauthVersionLast="47" xr6:coauthVersionMax="47" xr10:uidLastSave="{00000000-0000-0000-0000-000000000000}"/>
  <bookViews>
    <workbookView xWindow="-110" yWindow="-110" windowWidth="21820" windowHeight="13900" activeTab="2" xr2:uid="{D246819D-8DF6-4BA5-98FF-F579BB978047}"/>
  </bookViews>
  <sheets>
    <sheet name="Sheet1" sheetId="1" r:id="rId1"/>
    <sheet name="Sheet2" sheetId="2" r:id="rId2"/>
    <sheet name="Anali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  <c r="M13" i="3"/>
  <c r="M14" i="3"/>
  <c r="M15" i="3"/>
  <c r="M16" i="3"/>
  <c r="M17" i="3"/>
  <c r="M18" i="3"/>
  <c r="M11" i="3"/>
  <c r="I22" i="3"/>
  <c r="I23" i="3"/>
  <c r="I24" i="3"/>
  <c r="I25" i="3"/>
  <c r="I26" i="3"/>
  <c r="I27" i="3"/>
  <c r="I28" i="3"/>
  <c r="I21" i="3"/>
  <c r="J8" i="3"/>
  <c r="J9" i="3"/>
  <c r="J10" i="3"/>
  <c r="J11" i="3"/>
  <c r="J12" i="3"/>
  <c r="J13" i="3"/>
  <c r="J14" i="3"/>
  <c r="J15" i="3"/>
</calcChain>
</file>

<file path=xl/sharedStrings.xml><?xml version="1.0" encoding="utf-8"?>
<sst xmlns="http://schemas.openxmlformats.org/spreadsheetml/2006/main" count="36" uniqueCount="13">
  <si>
    <t>CPP</t>
  </si>
  <si>
    <t>Java</t>
  </si>
  <si>
    <t>size</t>
  </si>
  <si>
    <t>time</t>
  </si>
  <si>
    <t>l1</t>
  </si>
  <si>
    <t>l2</t>
  </si>
  <si>
    <t>JAVA</t>
  </si>
  <si>
    <t>CPP 4000</t>
  </si>
  <si>
    <t>flops</t>
  </si>
  <si>
    <t>LINE 2</t>
  </si>
  <si>
    <t>Mflops</t>
  </si>
  <si>
    <t>Line 1</t>
  </si>
  <si>
    <t>speedup de 1 para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</si>
</sst>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rgb="FF242424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Sheet1!$D$6:$D$19</c:f>
              <c:numCache>
                <c:formatCode>General</c:formatCode>
                <c:ptCount val="14"/>
                <c:pt idx="0">
                  <c:v>600</c:v>
                </c:pt>
                <c:pt idx="1">
                  <c:v>600</c:v>
                </c:pt>
                <c:pt idx="2">
                  <c:v>1000</c:v>
                </c:pt>
                <c:pt idx="3">
                  <c:v>1000</c:v>
                </c:pt>
                <c:pt idx="4">
                  <c:v>1400</c:v>
                </c:pt>
                <c:pt idx="5">
                  <c:v>1400</c:v>
                </c:pt>
                <c:pt idx="6">
                  <c:v>1800</c:v>
                </c:pt>
                <c:pt idx="7">
                  <c:v>1800</c:v>
                </c:pt>
                <c:pt idx="8">
                  <c:v>2200</c:v>
                </c:pt>
                <c:pt idx="9">
                  <c:v>2200</c:v>
                </c:pt>
                <c:pt idx="10">
                  <c:v>2600</c:v>
                </c:pt>
                <c:pt idx="11">
                  <c:v>2600</c:v>
                </c:pt>
                <c:pt idx="12">
                  <c:v>3000</c:v>
                </c:pt>
                <c:pt idx="13">
                  <c:v>3000</c:v>
                </c:pt>
              </c:numCache>
            </c:num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0.196327</c:v>
                </c:pt>
                <c:pt idx="1">
                  <c:v>0.20089099999999999</c:v>
                </c:pt>
                <c:pt idx="2">
                  <c:v>1.1904399999999999</c:v>
                </c:pt>
                <c:pt idx="3">
                  <c:v>1.3698999999999999</c:v>
                </c:pt>
                <c:pt idx="4">
                  <c:v>3.5028800000000002</c:v>
                </c:pt>
                <c:pt idx="5">
                  <c:v>4.0113899999999996</c:v>
                </c:pt>
                <c:pt idx="6">
                  <c:v>18.3675</c:v>
                </c:pt>
                <c:pt idx="7">
                  <c:v>18.204499999999999</c:v>
                </c:pt>
                <c:pt idx="8">
                  <c:v>38.626800000000003</c:v>
                </c:pt>
                <c:pt idx="9">
                  <c:v>39.477499999999999</c:v>
                </c:pt>
                <c:pt idx="10">
                  <c:v>72.524299999999997</c:v>
                </c:pt>
                <c:pt idx="11">
                  <c:v>72.966099999999997</c:v>
                </c:pt>
                <c:pt idx="12">
                  <c:v>116.979</c:v>
                </c:pt>
                <c:pt idx="13">
                  <c:v>116.812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0-4524-8064-1F87AFF3AA76}"/>
            </c:ext>
          </c:extLst>
        </c:ser>
        <c:ser>
          <c:idx val="1"/>
          <c:order val="1"/>
          <c:tx>
            <c:v>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Sheet1!$D$6:$D$19</c:f>
              <c:numCache>
                <c:formatCode>General</c:formatCode>
                <c:ptCount val="14"/>
                <c:pt idx="0">
                  <c:v>600</c:v>
                </c:pt>
                <c:pt idx="1">
                  <c:v>600</c:v>
                </c:pt>
                <c:pt idx="2">
                  <c:v>1000</c:v>
                </c:pt>
                <c:pt idx="3">
                  <c:v>1000</c:v>
                </c:pt>
                <c:pt idx="4">
                  <c:v>1400</c:v>
                </c:pt>
                <c:pt idx="5">
                  <c:v>1400</c:v>
                </c:pt>
                <c:pt idx="6">
                  <c:v>1800</c:v>
                </c:pt>
                <c:pt idx="7">
                  <c:v>1800</c:v>
                </c:pt>
                <c:pt idx="8">
                  <c:v>2200</c:v>
                </c:pt>
                <c:pt idx="9">
                  <c:v>2200</c:v>
                </c:pt>
                <c:pt idx="10">
                  <c:v>2600</c:v>
                </c:pt>
                <c:pt idx="11">
                  <c:v>2600</c:v>
                </c:pt>
                <c:pt idx="12">
                  <c:v>3000</c:v>
                </c:pt>
                <c:pt idx="13">
                  <c:v>3000</c:v>
                </c:pt>
              </c:numCache>
            </c:numRef>
          </c:cat>
          <c:val>
            <c:numRef>
              <c:f>Sheet1!$K$6:$K$19</c:f>
              <c:numCache>
                <c:formatCode>General</c:formatCode>
                <c:ptCount val="14"/>
                <c:pt idx="0">
                  <c:v>0.41</c:v>
                </c:pt>
                <c:pt idx="1">
                  <c:v>0.23899999999999999</c:v>
                </c:pt>
                <c:pt idx="2">
                  <c:v>1.6779999999999999</c:v>
                </c:pt>
                <c:pt idx="3">
                  <c:v>1.5189999999999999</c:v>
                </c:pt>
                <c:pt idx="4">
                  <c:v>4.548</c:v>
                </c:pt>
                <c:pt idx="5">
                  <c:v>5.2389999999999999</c:v>
                </c:pt>
                <c:pt idx="6">
                  <c:v>19.37</c:v>
                </c:pt>
                <c:pt idx="7">
                  <c:v>18.651</c:v>
                </c:pt>
                <c:pt idx="8">
                  <c:v>39.652000000000001</c:v>
                </c:pt>
                <c:pt idx="9">
                  <c:v>39.527000000000001</c:v>
                </c:pt>
                <c:pt idx="10">
                  <c:v>69.828999999999994</c:v>
                </c:pt>
                <c:pt idx="11">
                  <c:v>69.53</c:v>
                </c:pt>
                <c:pt idx="12">
                  <c:v>114.852</c:v>
                </c:pt>
                <c:pt idx="13">
                  <c:v>114.86799999999999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0-4524-8064-1F87AFF3AA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12559"/>
        <c:axId val="1921813039"/>
      </c:lineChart>
      <c:catAx>
        <c:axId val="192181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13039"/>
        <c:crosses val="autoZero"/>
        <c:auto val="1"/>
        <c:lblAlgn val="ctr"/>
        <c:lblOffset val="100"/>
        <c:noMultiLvlLbl val="0"/>
      </c:catAx>
      <c:valAx>
        <c:axId val="19218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(Sheet2!$E$11:$E$24,Sheet2!$M$11:$M$18)</c:f>
              <c:numCache>
                <c:formatCode>General</c:formatCode>
                <c:ptCount val="22"/>
                <c:pt idx="0">
                  <c:v>600</c:v>
                </c:pt>
                <c:pt idx="1">
                  <c:v>600</c:v>
                </c:pt>
                <c:pt idx="2">
                  <c:v>1000</c:v>
                </c:pt>
                <c:pt idx="3">
                  <c:v>1000</c:v>
                </c:pt>
                <c:pt idx="4">
                  <c:v>1400</c:v>
                </c:pt>
                <c:pt idx="5">
                  <c:v>1400</c:v>
                </c:pt>
                <c:pt idx="6">
                  <c:v>1800</c:v>
                </c:pt>
                <c:pt idx="7">
                  <c:v>1800</c:v>
                </c:pt>
                <c:pt idx="8">
                  <c:v>2200</c:v>
                </c:pt>
                <c:pt idx="9">
                  <c:v>2200</c:v>
                </c:pt>
                <c:pt idx="10">
                  <c:v>2600</c:v>
                </c:pt>
                <c:pt idx="11">
                  <c:v>2600</c:v>
                </c:pt>
                <c:pt idx="12">
                  <c:v>3000</c:v>
                </c:pt>
                <c:pt idx="13">
                  <c:v>3000</c:v>
                </c:pt>
                <c:pt idx="14">
                  <c:v>4096</c:v>
                </c:pt>
                <c:pt idx="15">
                  <c:v>4096</c:v>
                </c:pt>
                <c:pt idx="16">
                  <c:v>6144</c:v>
                </c:pt>
                <c:pt idx="17">
                  <c:v>6144</c:v>
                </c:pt>
                <c:pt idx="18">
                  <c:v>8192</c:v>
                </c:pt>
                <c:pt idx="19">
                  <c:v>8192</c:v>
                </c:pt>
                <c:pt idx="20">
                  <c:v>10240</c:v>
                </c:pt>
                <c:pt idx="21">
                  <c:v>10240</c:v>
                </c:pt>
              </c:numCache>
            </c:numRef>
          </c:cat>
          <c:val>
            <c:numRef>
              <c:f>Sheet2!$F$11:$F$24</c:f>
              <c:numCache>
                <c:formatCode>General</c:formatCode>
                <c:ptCount val="14"/>
                <c:pt idx="0">
                  <c:v>0.119578</c:v>
                </c:pt>
                <c:pt idx="1">
                  <c:v>0.111625</c:v>
                </c:pt>
                <c:pt idx="2">
                  <c:v>0.59316599999999997</c:v>
                </c:pt>
                <c:pt idx="3">
                  <c:v>0.58732600000000001</c:v>
                </c:pt>
                <c:pt idx="4">
                  <c:v>1.6167899999999999</c:v>
                </c:pt>
                <c:pt idx="5">
                  <c:v>1.64228</c:v>
                </c:pt>
                <c:pt idx="6">
                  <c:v>3.4088799999999999</c:v>
                </c:pt>
                <c:pt idx="7">
                  <c:v>3.3925200000000002</c:v>
                </c:pt>
                <c:pt idx="8">
                  <c:v>6.23536</c:v>
                </c:pt>
                <c:pt idx="9">
                  <c:v>6.2083000000000004</c:v>
                </c:pt>
                <c:pt idx="10">
                  <c:v>10.2499</c:v>
                </c:pt>
                <c:pt idx="11">
                  <c:v>10.7148</c:v>
                </c:pt>
                <c:pt idx="12">
                  <c:v>15.843400000000001</c:v>
                </c:pt>
                <c:pt idx="13">
                  <c:v>15.655799999999999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8-4AD3-AD4E-1344717A9217}"/>
            </c:ext>
          </c:extLst>
        </c:ser>
        <c:ser>
          <c:idx val="1"/>
          <c:order val="1"/>
          <c:tx>
            <c:v>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(Sheet2!$E$11:$E$24,Sheet2!$M$11:$M$18)</c:f>
              <c:numCache>
                <c:formatCode>General</c:formatCode>
                <c:ptCount val="22"/>
                <c:pt idx="0">
                  <c:v>600</c:v>
                </c:pt>
                <c:pt idx="1">
                  <c:v>600</c:v>
                </c:pt>
                <c:pt idx="2">
                  <c:v>1000</c:v>
                </c:pt>
                <c:pt idx="3">
                  <c:v>1000</c:v>
                </c:pt>
                <c:pt idx="4">
                  <c:v>1400</c:v>
                </c:pt>
                <c:pt idx="5">
                  <c:v>1400</c:v>
                </c:pt>
                <c:pt idx="6">
                  <c:v>1800</c:v>
                </c:pt>
                <c:pt idx="7">
                  <c:v>1800</c:v>
                </c:pt>
                <c:pt idx="8">
                  <c:v>2200</c:v>
                </c:pt>
                <c:pt idx="9">
                  <c:v>2200</c:v>
                </c:pt>
                <c:pt idx="10">
                  <c:v>2600</c:v>
                </c:pt>
                <c:pt idx="11">
                  <c:v>2600</c:v>
                </c:pt>
                <c:pt idx="12">
                  <c:v>3000</c:v>
                </c:pt>
                <c:pt idx="13">
                  <c:v>3000</c:v>
                </c:pt>
                <c:pt idx="14">
                  <c:v>4096</c:v>
                </c:pt>
                <c:pt idx="15">
                  <c:v>4096</c:v>
                </c:pt>
                <c:pt idx="16">
                  <c:v>6144</c:v>
                </c:pt>
                <c:pt idx="17">
                  <c:v>6144</c:v>
                </c:pt>
                <c:pt idx="18">
                  <c:v>8192</c:v>
                </c:pt>
                <c:pt idx="19">
                  <c:v>8192</c:v>
                </c:pt>
                <c:pt idx="20">
                  <c:v>10240</c:v>
                </c:pt>
                <c:pt idx="21">
                  <c:v>10240</c:v>
                </c:pt>
              </c:numCache>
            </c:numRef>
          </c:cat>
          <c:val>
            <c:numRef>
              <c:f>Sheet2!$K$11:$K$24</c:f>
              <c:numCache>
                <c:formatCode>General</c:formatCode>
                <c:ptCount val="14"/>
                <c:pt idx="0">
                  <c:v>0.31</c:v>
                </c:pt>
                <c:pt idx="1">
                  <c:v>0.13900000000000001</c:v>
                </c:pt>
                <c:pt idx="2">
                  <c:v>0.63100000000000001</c:v>
                </c:pt>
                <c:pt idx="3">
                  <c:v>0.53700000000000003</c:v>
                </c:pt>
                <c:pt idx="4">
                  <c:v>1.8169999999999999</c:v>
                </c:pt>
                <c:pt idx="5">
                  <c:v>1.7390000000000001</c:v>
                </c:pt>
                <c:pt idx="6">
                  <c:v>3.72</c:v>
                </c:pt>
                <c:pt idx="7">
                  <c:v>3.7010000000000001</c:v>
                </c:pt>
                <c:pt idx="8">
                  <c:v>6.89</c:v>
                </c:pt>
                <c:pt idx="9">
                  <c:v>6.9169999999999998</c:v>
                </c:pt>
                <c:pt idx="10">
                  <c:v>11.143000000000001</c:v>
                </c:pt>
                <c:pt idx="11">
                  <c:v>11.484999999999999</c:v>
                </c:pt>
                <c:pt idx="12">
                  <c:v>17.593</c:v>
                </c:pt>
                <c:pt idx="13">
                  <c:v>17.597999999999999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8-4AD3-AD4E-1344717A921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215455"/>
        <c:axId val="1920215935"/>
      </c:lineChart>
      <c:catAx>
        <c:axId val="192021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15935"/>
        <c:crosses val="autoZero"/>
        <c:auto val="1"/>
        <c:lblAlgn val="ctr"/>
        <c:lblOffset val="100"/>
        <c:noMultiLvlLbl val="0"/>
      </c:catAx>
      <c:valAx>
        <c:axId val="19202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568325</xdr:colOff>
      <xdr:row>5</xdr:row>
      <xdr:rowOff>139700</xdr:rowOff>
    </xdr:from>
    <xdr:to>
      <xdr:col>20</xdr:col>
      <xdr:colOff>263525</xdr:colOff>
      <xdr:row>20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ED1F52-6053-0458-D328-F0CCF9AE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19</xdr:row>
      <xdr:rowOff>12700</xdr:rowOff>
    </xdr:from>
    <xdr:to>
      <xdr:col>19</xdr:col>
      <xdr:colOff>339725</xdr:colOff>
      <xdr:row>33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97D54-6060-0C1B-78F6-A8D4ABBAD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9A09-7D1D-45C5-BF66-4CEDB0CA3A95}">
  <dimension ref="D4:K19"/>
  <sheetViews>
    <sheetView topLeftCell="C1" zoomScale="106" workbookViewId="0">
      <selection activeCell="J25" sqref="J25"/>
    </sheetView>
  </sheetViews>
  <sheetFormatPr defaultRowHeight="14.5" x14ac:dyDescent="0.35"/>
  <sheetData>
    <row r="4" spans="4:11" x14ac:dyDescent="0.35">
      <c r="D4" t="s">
        <v>0</v>
      </c>
      <c r="J4" t="s">
        <v>1</v>
      </c>
    </row>
    <row r="5" spans="4:11" x14ac:dyDescent="0.35">
      <c r="D5" t="s">
        <v>2</v>
      </c>
      <c r="E5" t="s">
        <v>3</v>
      </c>
      <c r="F5" t="s">
        <v>4</v>
      </c>
      <c r="G5" t="s">
        <v>5</v>
      </c>
      <c r="J5" t="s">
        <v>2</v>
      </c>
      <c r="K5" t="s">
        <v>3</v>
      </c>
    </row>
    <row r="6" spans="4:11" x14ac:dyDescent="0.35">
      <c r="D6">
        <v>600</v>
      </c>
      <c r="E6">
        <v>0.196327</v>
      </c>
      <c r="F6">
        <v>244753583</v>
      </c>
      <c r="G6">
        <v>39093610</v>
      </c>
      <c r="J6">
        <v>600</v>
      </c>
      <c r="K6">
        <v>0.41</v>
      </c>
    </row>
    <row r="7" spans="4:11" x14ac:dyDescent="0.35">
      <c r="D7">
        <v>600</v>
      </c>
      <c r="E7">
        <v>0.20089099999999999</v>
      </c>
      <c r="F7">
        <v>244623909</v>
      </c>
      <c r="G7">
        <v>39138819</v>
      </c>
      <c r="J7">
        <v>600</v>
      </c>
      <c r="K7">
        <v>0.23899999999999999</v>
      </c>
    </row>
    <row r="8" spans="4:11" x14ac:dyDescent="0.35">
      <c r="D8">
        <v>1000</v>
      </c>
      <c r="E8">
        <v>1.1904399999999999</v>
      </c>
      <c r="F8">
        <v>1215323106</v>
      </c>
      <c r="G8">
        <v>292704974</v>
      </c>
      <c r="J8">
        <v>1000</v>
      </c>
      <c r="K8">
        <v>1.6779999999999999</v>
      </c>
    </row>
    <row r="9" spans="4:11" x14ac:dyDescent="0.35">
      <c r="D9">
        <v>1000</v>
      </c>
      <c r="E9">
        <v>1.3698999999999999</v>
      </c>
      <c r="F9">
        <v>1234069534</v>
      </c>
      <c r="G9">
        <v>292238119</v>
      </c>
      <c r="J9">
        <v>1000</v>
      </c>
      <c r="K9">
        <v>1.5189999999999999</v>
      </c>
    </row>
    <row r="10" spans="4:11" x14ac:dyDescent="0.35">
      <c r="D10">
        <v>1400</v>
      </c>
      <c r="E10">
        <v>3.5028800000000002</v>
      </c>
      <c r="F10">
        <v>3523440928</v>
      </c>
      <c r="G10">
        <v>1455955727</v>
      </c>
      <c r="J10">
        <v>1400</v>
      </c>
      <c r="K10">
        <v>4.548</v>
      </c>
    </row>
    <row r="11" spans="4:11" x14ac:dyDescent="0.35">
      <c r="D11">
        <v>1400</v>
      </c>
      <c r="E11">
        <v>4.0113899999999996</v>
      </c>
      <c r="F11">
        <v>3524337774</v>
      </c>
      <c r="G11">
        <v>1494834633</v>
      </c>
      <c r="J11">
        <v>1400</v>
      </c>
      <c r="K11">
        <v>5.2389999999999999</v>
      </c>
    </row>
    <row r="12" spans="4:11" x14ac:dyDescent="0.35">
      <c r="D12">
        <v>1800</v>
      </c>
      <c r="E12">
        <v>18.3675</v>
      </c>
      <c r="F12">
        <v>9083764724</v>
      </c>
      <c r="G12">
        <v>7811865013</v>
      </c>
      <c r="J12">
        <v>1800</v>
      </c>
      <c r="K12">
        <v>19.37</v>
      </c>
    </row>
    <row r="13" spans="4:11" x14ac:dyDescent="0.35">
      <c r="D13">
        <v>1800</v>
      </c>
      <c r="E13">
        <v>18.204499999999999</v>
      </c>
      <c r="F13">
        <v>9086882416</v>
      </c>
      <c r="G13">
        <v>7446148335</v>
      </c>
      <c r="J13">
        <v>1800</v>
      </c>
      <c r="K13">
        <v>18.651</v>
      </c>
    </row>
    <row r="14" spans="4:11" x14ac:dyDescent="0.35">
      <c r="D14">
        <v>2200</v>
      </c>
      <c r="E14">
        <v>38.626800000000003</v>
      </c>
      <c r="F14">
        <v>17630788424</v>
      </c>
      <c r="G14">
        <v>22411981213</v>
      </c>
      <c r="J14">
        <v>2200</v>
      </c>
      <c r="K14">
        <v>39.652000000000001</v>
      </c>
    </row>
    <row r="15" spans="4:11" x14ac:dyDescent="0.35">
      <c r="D15">
        <v>2200</v>
      </c>
      <c r="E15">
        <v>39.477499999999999</v>
      </c>
      <c r="F15">
        <v>17631056005</v>
      </c>
      <c r="G15">
        <v>22881171854</v>
      </c>
      <c r="J15">
        <v>2200</v>
      </c>
      <c r="K15">
        <v>39.527000000000001</v>
      </c>
    </row>
    <row r="16" spans="4:11" x14ac:dyDescent="0.35">
      <c r="D16">
        <v>2600</v>
      </c>
      <c r="E16">
        <v>72.524299999999997</v>
      </c>
      <c r="F16">
        <v>30875767558</v>
      </c>
      <c r="G16">
        <v>50809951357</v>
      </c>
      <c r="J16">
        <v>2600</v>
      </c>
      <c r="K16">
        <v>69.828999999999994</v>
      </c>
    </row>
    <row r="17" spans="4:11" x14ac:dyDescent="0.35">
      <c r="D17">
        <v>2600</v>
      </c>
      <c r="E17">
        <v>72.966099999999997</v>
      </c>
      <c r="F17">
        <v>30875643771</v>
      </c>
      <c r="G17">
        <v>50442623539</v>
      </c>
      <c r="J17">
        <v>2600</v>
      </c>
      <c r="K17">
        <v>69.53</v>
      </c>
    </row>
    <row r="18" spans="4:11" x14ac:dyDescent="0.35">
      <c r="D18">
        <v>3000</v>
      </c>
      <c r="E18">
        <v>116.979</v>
      </c>
      <c r="F18">
        <v>50292086934</v>
      </c>
      <c r="G18">
        <v>95162688098</v>
      </c>
      <c r="J18">
        <v>3000</v>
      </c>
      <c r="K18">
        <v>114.852</v>
      </c>
    </row>
    <row r="19" spans="4:11" x14ac:dyDescent="0.35">
      <c r="D19">
        <v>3000</v>
      </c>
      <c r="E19">
        <v>116.812</v>
      </c>
      <c r="F19">
        <v>50292388204</v>
      </c>
      <c r="G19">
        <v>96816108116</v>
      </c>
      <c r="J19">
        <v>3000</v>
      </c>
      <c r="K19">
        <v>114.86799999999999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8F36-7037-4692-9167-B69F2D5A419C}">
  <dimension ref="E9:P24"/>
  <sheetViews>
    <sheetView topLeftCell="B4" workbookViewId="0">
      <selection activeCell="U31" sqref="U31"/>
    </sheetView>
  </sheetViews>
  <sheetFormatPr defaultRowHeight="14.5" x14ac:dyDescent="0.35"/>
  <sheetData>
    <row r="9" spans="5:16" x14ac:dyDescent="0.35">
      <c r="E9" t="s">
        <v>0</v>
      </c>
      <c r="J9" t="s">
        <v>6</v>
      </c>
      <c r="M9" t="s">
        <v>7</v>
      </c>
    </row>
    <row r="10" spans="5:16" x14ac:dyDescent="0.35">
      <c r="E10" t="s">
        <v>2</v>
      </c>
      <c r="F10" t="s">
        <v>3</v>
      </c>
      <c r="G10" t="s">
        <v>4</v>
      </c>
      <c r="H10" t="s">
        <v>5</v>
      </c>
      <c r="J10" t="s">
        <v>2</v>
      </c>
      <c r="K10" t="s">
        <v>3</v>
      </c>
      <c r="M10" t="s">
        <v>2</v>
      </c>
      <c r="N10" t="s">
        <v>3</v>
      </c>
      <c r="O10" t="s">
        <v>4</v>
      </c>
      <c r="P10" t="s">
        <v>5</v>
      </c>
    </row>
    <row r="11" spans="5:16" x14ac:dyDescent="0.35">
      <c r="E11">
        <v>600</v>
      </c>
      <c r="F11">
        <v>0.119578</v>
      </c>
      <c r="G11">
        <v>622907</v>
      </c>
      <c r="H11">
        <v>139836910302512</v>
      </c>
      <c r="J11">
        <v>600</v>
      </c>
      <c r="K11">
        <v>0.31</v>
      </c>
      <c r="M11">
        <v>4096</v>
      </c>
      <c r="N11">
        <v>41.964500000000001</v>
      </c>
      <c r="O11">
        <v>17542327778</v>
      </c>
      <c r="P11">
        <v>16231919075</v>
      </c>
    </row>
    <row r="12" spans="5:16" x14ac:dyDescent="0.35">
      <c r="E12">
        <v>600</v>
      </c>
      <c r="F12">
        <v>0.111625</v>
      </c>
      <c r="G12">
        <v>607256</v>
      </c>
      <c r="H12">
        <v>139836910302512</v>
      </c>
      <c r="J12">
        <v>600</v>
      </c>
      <c r="K12">
        <v>0.13900000000000001</v>
      </c>
      <c r="M12">
        <v>4096</v>
      </c>
      <c r="N12">
        <v>41.1402</v>
      </c>
      <c r="O12">
        <v>17530573976</v>
      </c>
      <c r="P12">
        <v>16141945960</v>
      </c>
    </row>
    <row r="13" spans="5:16" x14ac:dyDescent="0.35">
      <c r="E13">
        <v>1000</v>
      </c>
      <c r="F13">
        <v>0.59316599999999997</v>
      </c>
      <c r="G13">
        <v>3011459</v>
      </c>
      <c r="H13">
        <v>139836910302512</v>
      </c>
      <c r="J13">
        <v>1000</v>
      </c>
      <c r="K13">
        <v>0.63100000000000001</v>
      </c>
      <c r="M13">
        <v>6144</v>
      </c>
      <c r="N13">
        <v>139.387</v>
      </c>
      <c r="O13">
        <v>59132712253</v>
      </c>
      <c r="P13">
        <v>54520757030</v>
      </c>
    </row>
    <row r="14" spans="5:16" x14ac:dyDescent="0.35">
      <c r="E14">
        <v>1000</v>
      </c>
      <c r="F14">
        <v>0.58732600000000001</v>
      </c>
      <c r="G14">
        <v>2738622</v>
      </c>
      <c r="H14">
        <v>139836910302512</v>
      </c>
      <c r="J14">
        <v>1000</v>
      </c>
      <c r="K14">
        <v>0.53700000000000003</v>
      </c>
      <c r="M14">
        <v>6144</v>
      </c>
      <c r="N14">
        <v>140.059</v>
      </c>
      <c r="O14">
        <v>59140474227</v>
      </c>
      <c r="P14">
        <v>54387147054</v>
      </c>
    </row>
    <row r="15" spans="5:16" x14ac:dyDescent="0.35">
      <c r="E15">
        <v>1400</v>
      </c>
      <c r="F15">
        <v>1.6167899999999999</v>
      </c>
      <c r="G15">
        <v>8573472</v>
      </c>
      <c r="H15">
        <v>139836910302512</v>
      </c>
      <c r="J15">
        <v>1400</v>
      </c>
      <c r="K15">
        <v>1.8169999999999999</v>
      </c>
      <c r="M15">
        <v>8192</v>
      </c>
      <c r="N15">
        <v>334.49700000000001</v>
      </c>
      <c r="O15">
        <v>140175979298</v>
      </c>
      <c r="P15">
        <v>130382327543</v>
      </c>
    </row>
    <row r="16" spans="5:16" x14ac:dyDescent="0.35">
      <c r="E16">
        <v>1400</v>
      </c>
      <c r="F16">
        <v>1.64228</v>
      </c>
      <c r="G16">
        <v>8521427</v>
      </c>
      <c r="H16">
        <v>139836910302512</v>
      </c>
      <c r="J16">
        <v>1400</v>
      </c>
      <c r="K16">
        <v>1.7390000000000001</v>
      </c>
      <c r="M16">
        <v>8192</v>
      </c>
      <c r="N16">
        <v>337.714</v>
      </c>
      <c r="O16">
        <v>140226426983</v>
      </c>
      <c r="P16">
        <v>131057438259</v>
      </c>
    </row>
    <row r="17" spans="5:16" x14ac:dyDescent="0.35">
      <c r="E17">
        <v>1800</v>
      </c>
      <c r="F17">
        <v>3.4088799999999999</v>
      </c>
      <c r="G17">
        <v>20018467</v>
      </c>
      <c r="H17">
        <v>139836910302512</v>
      </c>
      <c r="J17">
        <v>1800</v>
      </c>
      <c r="K17">
        <v>3.72</v>
      </c>
      <c r="M17">
        <v>10240</v>
      </c>
      <c r="N17">
        <v>652.05200000000002</v>
      </c>
      <c r="O17">
        <v>273540569324</v>
      </c>
      <c r="P17">
        <v>255620225863</v>
      </c>
    </row>
    <row r="18" spans="5:16" x14ac:dyDescent="0.35">
      <c r="E18">
        <v>1800</v>
      </c>
      <c r="F18">
        <v>3.3925200000000002</v>
      </c>
      <c r="G18">
        <v>19021783</v>
      </c>
      <c r="H18">
        <v>139836910302512</v>
      </c>
      <c r="J18">
        <v>1800</v>
      </c>
      <c r="K18">
        <v>3.7010000000000001</v>
      </c>
      <c r="M18">
        <v>10240</v>
      </c>
      <c r="N18">
        <v>648.70600000000002</v>
      </c>
      <c r="O18">
        <v>273494508658</v>
      </c>
      <c r="P18">
        <v>256177797641</v>
      </c>
    </row>
    <row r="19" spans="5:16" x14ac:dyDescent="0.35">
      <c r="E19">
        <v>2200</v>
      </c>
      <c r="F19">
        <v>6.23536</v>
      </c>
      <c r="G19">
        <v>23375920</v>
      </c>
      <c r="H19">
        <v>139836910302512</v>
      </c>
      <c r="J19">
        <v>2200</v>
      </c>
      <c r="K19">
        <v>6.89</v>
      </c>
    </row>
    <row r="20" spans="5:16" x14ac:dyDescent="0.35">
      <c r="E20">
        <v>2200</v>
      </c>
      <c r="F20">
        <v>6.2083000000000004</v>
      </c>
      <c r="G20">
        <v>23389388</v>
      </c>
      <c r="H20">
        <v>139836910302512</v>
      </c>
      <c r="J20">
        <v>2200</v>
      </c>
      <c r="K20">
        <v>6.9169999999999998</v>
      </c>
    </row>
    <row r="21" spans="5:16" x14ac:dyDescent="0.35">
      <c r="E21">
        <v>2600</v>
      </c>
      <c r="F21">
        <v>10.2499</v>
      </c>
      <c r="G21">
        <v>36650348</v>
      </c>
      <c r="H21">
        <v>139836910302512</v>
      </c>
      <c r="J21">
        <v>2600</v>
      </c>
      <c r="K21">
        <v>11.143000000000001</v>
      </c>
    </row>
    <row r="22" spans="5:16" x14ac:dyDescent="0.35">
      <c r="E22">
        <v>2600</v>
      </c>
      <c r="F22">
        <v>10.7148</v>
      </c>
      <c r="G22">
        <v>36340772</v>
      </c>
      <c r="H22">
        <v>139836910302512</v>
      </c>
      <c r="J22">
        <v>2600</v>
      </c>
      <c r="K22">
        <v>11.484999999999999</v>
      </c>
    </row>
    <row r="23" spans="5:16" x14ac:dyDescent="0.35">
      <c r="E23">
        <v>3000</v>
      </c>
      <c r="F23">
        <v>15.843400000000001</v>
      </c>
      <c r="G23">
        <v>54827201</v>
      </c>
      <c r="H23">
        <v>139836910302512</v>
      </c>
      <c r="J23">
        <v>3000</v>
      </c>
      <c r="K23">
        <v>17.593</v>
      </c>
    </row>
    <row r="24" spans="5:16" x14ac:dyDescent="0.35">
      <c r="E24">
        <v>3000</v>
      </c>
      <c r="F24">
        <v>15.655799999999999</v>
      </c>
      <c r="G24">
        <v>54955871</v>
      </c>
      <c r="H24">
        <v>139836910302512</v>
      </c>
      <c r="J24">
        <v>3000</v>
      </c>
      <c r="K24">
        <v>17.597999999999999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9F97-EB03-45E3-8AA4-417A1AB0BFF0}">
  <dimension ref="C5:M28"/>
  <sheetViews>
    <sheetView tabSelected="1" topLeftCell="A2" workbookViewId="0">
      <selection activeCell="N20" sqref="N20"/>
    </sheetView>
  </sheetViews>
  <sheetFormatPr defaultRowHeight="14.5" x14ac:dyDescent="0.35"/>
  <sheetData>
    <row r="5" spans="4:13" x14ac:dyDescent="0.35">
      <c r="D5" t="s">
        <v>9</v>
      </c>
    </row>
    <row r="7" spans="4:13" x14ac:dyDescent="0.35">
      <c r="E7" t="s">
        <v>2</v>
      </c>
      <c r="F7" t="s">
        <v>3</v>
      </c>
      <c r="G7" t="s">
        <v>4</v>
      </c>
      <c r="H7" t="s">
        <v>5</v>
      </c>
      <c r="I7" t="s">
        <v>8</v>
      </c>
      <c r="J7" t="s">
        <v>10</v>
      </c>
    </row>
    <row r="8" spans="4:13" x14ac:dyDescent="0.35">
      <c r="E8">
        <v>4096</v>
      </c>
      <c r="F8">
        <v>38.281999999999996</v>
      </c>
      <c r="G8">
        <v>1328580514</v>
      </c>
      <c r="H8">
        <v>2911000612</v>
      </c>
      <c r="I8">
        <v>17202133006</v>
      </c>
      <c r="J8">
        <f>I8/F8/POWER(10,6)</f>
        <v>449.35303813802841</v>
      </c>
    </row>
    <row r="9" spans="4:13" x14ac:dyDescent="0.35">
      <c r="E9">
        <v>4096</v>
      </c>
      <c r="F9">
        <v>39.039000000000001</v>
      </c>
      <c r="G9">
        <v>1335762223</v>
      </c>
      <c r="H9">
        <v>2899537938</v>
      </c>
      <c r="I9">
        <v>17201145377</v>
      </c>
      <c r="J9">
        <f>I9/F9/POWER(10,6)</f>
        <v>440.61439527139527</v>
      </c>
    </row>
    <row r="10" spans="4:13" x14ac:dyDescent="0.35">
      <c r="E10">
        <v>6144</v>
      </c>
      <c r="F10">
        <v>120.715</v>
      </c>
      <c r="G10">
        <v>4307833416</v>
      </c>
      <c r="H10">
        <v>8972187400</v>
      </c>
      <c r="I10">
        <v>58033834264</v>
      </c>
      <c r="J10">
        <f>I10/F10/POWER(10,6)</f>
        <v>480.75081194549142</v>
      </c>
      <c r="M10" t="s">
        <v>12</v>
      </c>
    </row>
    <row r="11" spans="4:13" x14ac:dyDescent="0.35">
      <c r="E11">
        <v>6144</v>
      </c>
      <c r="F11">
        <v>118.83</v>
      </c>
      <c r="G11">
        <v>4291915128</v>
      </c>
      <c r="H11">
        <v>8833516044</v>
      </c>
      <c r="I11">
        <v>58028985117</v>
      </c>
      <c r="J11">
        <f>I11/F11/POWER(10,6)</f>
        <v>488.3361534713456</v>
      </c>
      <c r="M11">
        <f>F8/E21</f>
        <v>5.1921877119218767</v>
      </c>
    </row>
    <row r="12" spans="4:13" x14ac:dyDescent="0.35">
      <c r="E12">
        <v>8192</v>
      </c>
      <c r="F12">
        <v>269.52100000000002</v>
      </c>
      <c r="G12">
        <v>9621131630</v>
      </c>
      <c r="H12">
        <v>17212598968</v>
      </c>
      <c r="I12">
        <v>137521253148</v>
      </c>
      <c r="J12">
        <f>I12/F12/POWER(10,6)</f>
        <v>510.24318382612114</v>
      </c>
      <c r="M12">
        <f t="shared" ref="M12:M18" si="0">F9/E22</f>
        <v>5.3244680851063837</v>
      </c>
    </row>
    <row r="13" spans="4:13" x14ac:dyDescent="0.35">
      <c r="E13">
        <v>8192</v>
      </c>
      <c r="F13">
        <v>251.05799999999999</v>
      </c>
      <c r="G13">
        <v>9638885113</v>
      </c>
      <c r="H13">
        <v>17267372856</v>
      </c>
      <c r="I13">
        <v>137522677194</v>
      </c>
      <c r="J13">
        <f>I13/F13/POWER(10,6)</f>
        <v>547.77253540616118</v>
      </c>
      <c r="M13">
        <f t="shared" si="0"/>
        <v>3.6031101692385756</v>
      </c>
    </row>
    <row r="14" spans="4:13" x14ac:dyDescent="0.35">
      <c r="E14">
        <v>10240</v>
      </c>
      <c r="F14">
        <v>488.20800000000003</v>
      </c>
      <c r="G14">
        <v>18949958673</v>
      </c>
      <c r="H14">
        <v>32021341566</v>
      </c>
      <c r="I14">
        <v>94822013897272</v>
      </c>
      <c r="J14">
        <f>I14/F14/POWER(10,6)</f>
        <v>194224.62126239634</v>
      </c>
      <c r="M14">
        <f t="shared" si="0"/>
        <v>3.6244128591471969</v>
      </c>
    </row>
    <row r="15" spans="4:13" x14ac:dyDescent="0.35">
      <c r="E15">
        <v>10240</v>
      </c>
      <c r="F15">
        <v>493.18200000000002</v>
      </c>
      <c r="G15">
        <v>18864546719</v>
      </c>
      <c r="H15">
        <v>31530836099</v>
      </c>
      <c r="I15">
        <v>94822013897272</v>
      </c>
      <c r="J15">
        <f>I15/F15/POWER(10,6)</f>
        <v>192265.7637490257</v>
      </c>
      <c r="M15">
        <f t="shared" si="0"/>
        <v>3.0601305705364745</v>
      </c>
    </row>
    <row r="16" spans="4:13" x14ac:dyDescent="0.35">
      <c r="M16">
        <f t="shared" si="0"/>
        <v>2.7169014999026033</v>
      </c>
    </row>
    <row r="17" spans="3:13" x14ac:dyDescent="0.35">
      <c r="M17">
        <f t="shared" si="0"/>
        <v>2.5100281229595431</v>
      </c>
    </row>
    <row r="18" spans="3:13" x14ac:dyDescent="0.35">
      <c r="M18">
        <f t="shared" si="0"/>
        <v>2.6191707780793112</v>
      </c>
    </row>
    <row r="19" spans="3:13" x14ac:dyDescent="0.35">
      <c r="D19" t="s">
        <v>11</v>
      </c>
    </row>
    <row r="20" spans="3:13" x14ac:dyDescent="0.35">
      <c r="D20" t="s">
        <v>2</v>
      </c>
      <c r="E20" t="s">
        <v>3</v>
      </c>
      <c r="F20" t="s">
        <v>4</v>
      </c>
      <c r="G20" t="s">
        <v>5</v>
      </c>
      <c r="H20" t="s">
        <v>8</v>
      </c>
      <c r="I20" t="s">
        <v>10</v>
      </c>
    </row>
    <row r="21" spans="3:13" x14ac:dyDescent="0.35">
      <c r="D21">
        <v>4096</v>
      </c>
      <c r="E21">
        <v>7.3730000000000002</v>
      </c>
      <c r="F21">
        <v>2200879704</v>
      </c>
      <c r="G21">
        <v>2125800597</v>
      </c>
      <c r="H21">
        <v>17179869185</v>
      </c>
      <c r="I21">
        <f>H21/E21/POWER(10,6)</f>
        <v>2330.1056808626067</v>
      </c>
    </row>
    <row r="22" spans="3:13" x14ac:dyDescent="0.35">
      <c r="C22" s="1"/>
      <c r="D22">
        <v>4096</v>
      </c>
      <c r="E22">
        <v>7.3319999999999999</v>
      </c>
      <c r="F22">
        <v>2200720140</v>
      </c>
      <c r="G22">
        <v>2112504084</v>
      </c>
      <c r="H22">
        <v>17179869185</v>
      </c>
      <c r="I22">
        <f t="shared" ref="I22:I28" si="1">H22/E22/POWER(10,6)</f>
        <v>2343.1354589470816</v>
      </c>
    </row>
    <row r="23" spans="3:13" x14ac:dyDescent="0.35">
      <c r="D23">
        <v>6144</v>
      </c>
      <c r="E23">
        <v>33.503</v>
      </c>
      <c r="F23">
        <v>7423997711</v>
      </c>
      <c r="G23">
        <v>7141531979</v>
      </c>
      <c r="H23">
        <v>57982058497</v>
      </c>
      <c r="I23">
        <f t="shared" si="1"/>
        <v>1730.652732501567</v>
      </c>
    </row>
    <row r="24" spans="3:13" x14ac:dyDescent="0.35">
      <c r="D24">
        <v>6144</v>
      </c>
      <c r="E24">
        <v>32.786000000000001</v>
      </c>
      <c r="F24">
        <v>7427029464</v>
      </c>
      <c r="G24">
        <v>7176531961</v>
      </c>
      <c r="H24">
        <v>57982058497</v>
      </c>
      <c r="I24">
        <f t="shared" si="1"/>
        <v>1768.5005336729091</v>
      </c>
    </row>
    <row r="25" spans="3:13" x14ac:dyDescent="0.35">
      <c r="D25">
        <v>8192</v>
      </c>
      <c r="E25">
        <v>88.075000000000003</v>
      </c>
      <c r="F25">
        <v>17573308851</v>
      </c>
      <c r="G25">
        <v>17254849607</v>
      </c>
      <c r="H25">
        <v>137438953473</v>
      </c>
      <c r="I25">
        <f t="shared" si="1"/>
        <v>1560.476338041442</v>
      </c>
    </row>
    <row r="26" spans="3:13" x14ac:dyDescent="0.35">
      <c r="D26">
        <v>8192</v>
      </c>
      <c r="E26">
        <v>92.406000000000006</v>
      </c>
      <c r="F26">
        <v>17567859376</v>
      </c>
      <c r="G26">
        <v>17168337690</v>
      </c>
      <c r="H26">
        <v>137438953473</v>
      </c>
      <c r="I26">
        <f t="shared" si="1"/>
        <v>1487.3379810077267</v>
      </c>
    </row>
    <row r="27" spans="3:13" x14ac:dyDescent="0.35">
      <c r="D27">
        <v>10240</v>
      </c>
      <c r="E27">
        <v>194.50299999999999</v>
      </c>
      <c r="F27">
        <v>34259340584</v>
      </c>
      <c r="G27">
        <v>36565694820</v>
      </c>
      <c r="H27">
        <v>268435456001</v>
      </c>
      <c r="I27">
        <f t="shared" si="1"/>
        <v>1380.1095921451085</v>
      </c>
    </row>
    <row r="28" spans="3:13" x14ac:dyDescent="0.35">
      <c r="D28">
        <v>10240</v>
      </c>
      <c r="E28">
        <v>188.297</v>
      </c>
      <c r="F28">
        <v>34267491455</v>
      </c>
      <c r="G28">
        <v>38853500646</v>
      </c>
      <c r="H28">
        <v>268435456001</v>
      </c>
      <c r="I28">
        <f t="shared" si="1"/>
        <v>1425.5960318061361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Analise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Costa</dc:creator>
  <cp:lastModifiedBy>Gonçalo Costa</cp:lastModifiedBy>
  <dcterms:created xsi:type="dcterms:W3CDTF">2024-03-12T16:34:10Z</dcterms:created>
  <dcterms:modified xsi:type="dcterms:W3CDTF">2024-03-12T18:08:28Z</dcterms:modified>
</cp:coreProperties>
</file>