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o\Desktop\freecol-ES-Project\Project_Management\"/>
    </mc:Choice>
  </mc:AlternateContent>
  <xr:revisionPtr revIDLastSave="0" documentId="13_ncr:1_{B2EB1184-AB63-4843-B19B-E1C4455B1828}" xr6:coauthVersionLast="47" xr6:coauthVersionMax="47" xr10:uidLastSave="{00000000-0000-0000-0000-000000000000}"/>
  <bookViews>
    <workbookView xWindow="-28920" yWindow="-1995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E22" i="1" l="1"/>
  <c r="G22" i="1"/>
  <c r="F22" i="1"/>
  <c r="I22" i="1"/>
  <c r="H22" i="1"/>
  <c r="E21" i="1"/>
  <c r="F21" i="1" s="1"/>
  <c r="G21" i="1" s="1"/>
  <c r="H21" i="1" s="1"/>
  <c r="I21" i="1" s="1"/>
  <c r="J21" i="1" s="1"/>
  <c r="K21" i="1" s="1"/>
  <c r="J22" i="1"/>
  <c r="K22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<sst xmlns="http://schemas.openxmlformats.org/spreadsheetml/2006/main" count="29" uniqueCount="29">
  <si>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</si>
  <si>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</si>
  <si>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</si>
  <si>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</si>
  <si>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</si>
  <si>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</si>
  <si>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</si>
  <si>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</si>
  <si>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</si>
  <si>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</si>
  <si>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</si>
  <si>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</si>
  <si>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</si>
  <si>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</si>
  <si>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</si>
  <si>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Create User Stories for functionalities.</t>
  </si>
  <si>
    <t>Create AuthorInformationTab extending FieldsEditorTab.</t>
  </si>
  <si>
    <t>Create Fields for AuthorInformationTab and display them in it.</t>
  </si>
  <si>
    <t>Find proper data extraction API (Wikidata-Toolkit chosen).</t>
  </si>
  <si>
    <t>Create dynamic group and subgroup creation functionality.</t>
  </si>
  <si>
    <t>Study and examine Wikidata API code.</t>
  </si>
  <si>
    <t>Make parser for Author Name and for Time Value.</t>
  </si>
  <si>
    <t>Make parser for Link to get title from Wikidata.</t>
  </si>
  <si>
    <t>Create WikidataFetcher data extraction logic.</t>
  </si>
  <si>
    <t>Update standard fields to display.</t>
  </si>
  <si>
    <t>Implement EntryBasedParserFetcher interface functions in WikidataFetcher.</t>
  </si>
  <si>
    <t>Create tests for WikidataFetcher (first functionality).</t>
  </si>
  <si>
    <t>Create tests for GroupTreeViewModel (second functionality).</t>
  </si>
  <si>
    <t>Record functionalities demonstration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</si>
</sst>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0" fillId="0" borderId="0" xfId="0" applyBorder="1"/>
    <xf numFmtId="164" fontId="2" fillId="8" borderId="7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Chart'!$D$20:$K$20</c15:sqref>
                  </c15:fullRef>
                </c:ext>
              </c:extLst>
              <c:f>'Burndown Chart'!$D$20:$K$20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Chart'!$D$21:$K$21</c15:sqref>
                  </c15:fullRef>
                </c:ext>
              </c:extLst>
              <c:f>'Burndown Chart'!$D$21:$K$21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19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Chart'!$D$22:$K$22</c15:sqref>
                  </c15:fullRef>
                </c:ext>
              </c:extLst>
              <c:f>'Burndown Chart'!$D$22:$K$22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18.666666666666668</c:v>
                </c:pt>
                <c:pt idx="2">
                  <c:v>17.333333333333332</c:v>
                </c:pt>
                <c:pt idx="3">
                  <c:v>16</c:v>
                </c:pt>
                <c:pt idx="4">
                  <c:v>14.666666666666668</c:v>
                </c:pt>
                <c:pt idx="5">
                  <c:v>13.333333333333334</c:v>
                </c:pt>
                <c:pt idx="6">
                  <c:v>12</c:v>
                </c:pt>
                <c:pt idx="7">
                  <c:v>10.666666666666668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23</xdr:row>
      <xdr:rowOff>4295</xdr:rowOff>
    </xdr:from>
    <xdr:to>
      <xdr:col>9</xdr:col>
      <xdr:colOff>1</xdr:colOff>
      <xdr:row>50</xdr:row>
      <xdr:rowOff>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tabSelected="1" zoomScale="85" zoomScaleNormal="85" workbookViewId="0">
      <selection activeCell="L27" sqref="L27"/>
    </sheetView>
  </sheetViews>
  <sheetFormatPr defaultRowHeight="14.5" x14ac:dyDescent="0.35"/>
  <cols>
    <col min="2" max="2" width="7.1796875" bestFit="1" customWidth="1"/>
    <col min="3" max="3" width="73.1796875" bestFit="1" customWidth="1"/>
    <col min="4" max="4" width="14.453125" bestFit="1" customWidth="1"/>
    <col min="5" max="11" width="10" bestFit="1" customWidth="1"/>
  </cols>
  <sheetData>
    <row r="1" spans="2:11" ht="15" thickBot="1" x14ac:dyDescent="0.4"/>
    <row r="2" spans="2:11" ht="26.5" thickBot="1" x14ac:dyDescent="0.6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</row>
    <row r="3" spans="2:11" ht="15" thickBot="1" x14ac:dyDescent="0.4">
      <c r="B3" s="42"/>
      <c r="C3" s="43"/>
      <c r="D3" s="43"/>
      <c r="E3" s="43"/>
      <c r="F3" s="43"/>
      <c r="G3" s="43"/>
      <c r="H3" s="43"/>
      <c r="I3" s="43"/>
      <c r="J3" s="43"/>
      <c r="K3" s="43"/>
    </row>
    <row r="4" spans="2:11" x14ac:dyDescent="0.35">
      <c r="B4" s="34" t="s">
        <v>1</v>
      </c>
      <c r="C4" s="32" t="s">
        <v>2</v>
      </c>
      <c r="D4" s="3" t="s">
        <v>3</v>
      </c>
      <c r="E4" s="4"/>
      <c r="F4" s="4"/>
      <c r="G4" s="4"/>
      <c r="H4" s="4"/>
      <c r="I4" s="4"/>
      <c r="J4" s="4"/>
      <c r="K4" s="47"/>
    </row>
    <row r="5" spans="2:11" ht="15" thickBot="1" x14ac:dyDescent="0.4">
      <c r="B5" s="35"/>
      <c r="C5" s="33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" t="s">
        <v>11</v>
      </c>
    </row>
    <row r="6" spans="2:11" x14ac:dyDescent="0.35">
      <c r="B6" s="24">
        <v>1</v>
      </c>
      <c r="C6" s="25" t="s">
        <v>15</v>
      </c>
      <c r="D6" s="28">
        <v>1</v>
      </c>
      <c r="E6" s="7">
        <v>1</v>
      </c>
      <c r="F6" s="8">
        <v>0.5</v>
      </c>
      <c r="G6" s="8"/>
      <c r="H6" s="8"/>
      <c r="I6" s="8"/>
      <c r="J6" s="8"/>
      <c r="K6" s="9"/>
    </row>
    <row r="7" spans="2:11" x14ac:dyDescent="0.35">
      <c r="B7" s="26">
        <v>2</v>
      </c>
      <c r="C7" s="27" t="s">
        <v>16</v>
      </c>
      <c r="D7" s="29">
        <v>1</v>
      </c>
      <c r="E7" s="10"/>
      <c r="F7" s="11"/>
      <c r="G7" s="11"/>
      <c r="H7" s="11"/>
      <c r="I7" s="11"/>
      <c r="J7" s="11"/>
      <c r="K7" s="12">
        <v>1</v>
      </c>
    </row>
    <row r="8" spans="2:11" x14ac:dyDescent="0.35">
      <c r="B8" s="26">
        <v>3</v>
      </c>
      <c r="C8" s="27" t="s">
        <v>17</v>
      </c>
      <c r="D8" s="29">
        <v>2</v>
      </c>
      <c r="E8" s="13"/>
      <c r="F8" s="11"/>
      <c r="G8" s="11"/>
      <c r="H8" s="11"/>
      <c r="I8" s="11"/>
      <c r="J8" s="11"/>
      <c r="K8" s="12">
        <v>2</v>
      </c>
    </row>
    <row r="9" spans="2:11" x14ac:dyDescent="0.35">
      <c r="B9" s="26">
        <v>4</v>
      </c>
      <c r="C9" s="27" t="s">
        <v>18</v>
      </c>
      <c r="D9" s="29">
        <v>1</v>
      </c>
      <c r="E9" s="14"/>
      <c r="F9" s="11"/>
      <c r="G9" s="11"/>
      <c r="H9" s="11"/>
      <c r="I9" s="11"/>
      <c r="J9" s="11"/>
      <c r="K9" s="12">
        <v>1</v>
      </c>
    </row>
    <row r="10" spans="2:11" x14ac:dyDescent="0.35">
      <c r="B10" s="26">
        <v>5</v>
      </c>
      <c r="C10" s="27" t="s">
        <v>19</v>
      </c>
      <c r="D10" s="30">
        <v>2</v>
      </c>
      <c r="E10" s="15"/>
      <c r="F10" s="11"/>
      <c r="G10" s="11"/>
      <c r="H10" s="11"/>
      <c r="I10" s="11"/>
      <c r="J10" s="11"/>
      <c r="K10" s="12"/>
    </row>
    <row r="11" spans="2:11" x14ac:dyDescent="0.35">
      <c r="B11" s="26">
        <v>6</v>
      </c>
      <c r="C11" s="27" t="s">
        <v>20</v>
      </c>
      <c r="D11" s="30">
        <v>1</v>
      </c>
      <c r="E11" s="15"/>
      <c r="F11" s="11"/>
      <c r="G11" s="11"/>
      <c r="H11" s="11"/>
      <c r="I11" s="11"/>
      <c r="J11" s="11"/>
      <c r="K11" s="12"/>
    </row>
    <row r="12" spans="2:11" x14ac:dyDescent="0.35">
      <c r="B12" s="26">
        <v>7</v>
      </c>
      <c r="C12" s="27" t="s">
        <v>21</v>
      </c>
      <c r="D12" s="30">
        <v>1</v>
      </c>
      <c r="E12" s="15"/>
      <c r="F12" s="11"/>
      <c r="G12" s="11"/>
      <c r="H12" s="11"/>
      <c r="I12" s="11"/>
      <c r="J12" s="11"/>
      <c r="K12" s="12"/>
    </row>
    <row r="13" spans="2:11" x14ac:dyDescent="0.35">
      <c r="B13" s="26">
        <v>8</v>
      </c>
      <c r="C13" s="27" t="s">
        <v>22</v>
      </c>
      <c r="D13" s="30">
        <v>1</v>
      </c>
      <c r="E13" s="15"/>
      <c r="F13" s="11"/>
      <c r="G13" s="11"/>
      <c r="H13" s="11"/>
      <c r="I13" s="11"/>
      <c r="J13" s="11"/>
      <c r="K13" s="12"/>
    </row>
    <row r="14" spans="2:11" x14ac:dyDescent="0.35">
      <c r="B14" s="26">
        <v>9</v>
      </c>
      <c r="C14" s="27" t="s">
        <v>23</v>
      </c>
      <c r="D14" s="30">
        <v>4</v>
      </c>
      <c r="E14" s="15"/>
      <c r="F14" s="11"/>
      <c r="G14" s="11"/>
      <c r="H14" s="11"/>
      <c r="I14" s="11"/>
      <c r="J14" s="11"/>
      <c r="K14" s="12"/>
    </row>
    <row r="15" spans="2:11" x14ac:dyDescent="0.35">
      <c r="B15" s="26">
        <v>10</v>
      </c>
      <c r="C15" s="27" t="s">
        <v>24</v>
      </c>
      <c r="D15" s="30">
        <v>1</v>
      </c>
      <c r="E15" s="15"/>
      <c r="F15" s="11"/>
      <c r="G15" s="11"/>
      <c r="H15" s="11"/>
      <c r="I15" s="11"/>
      <c r="J15" s="11"/>
      <c r="K15" s="12"/>
    </row>
    <row r="16" spans="2:11" x14ac:dyDescent="0.35">
      <c r="B16" s="26">
        <v>11</v>
      </c>
      <c r="C16" s="31" t="s">
        <v>25</v>
      </c>
      <c r="D16" s="30">
        <v>2</v>
      </c>
      <c r="E16" s="15"/>
      <c r="F16" s="11"/>
      <c r="G16" s="11"/>
      <c r="H16" s="11"/>
      <c r="I16" s="11"/>
      <c r="J16" s="11"/>
      <c r="K16" s="12"/>
    </row>
    <row r="17" spans="2:12" x14ac:dyDescent="0.35">
      <c r="B17" s="26">
        <v>12</v>
      </c>
      <c r="C17" s="27" t="s">
        <v>26</v>
      </c>
      <c r="D17" s="30">
        <v>1</v>
      </c>
      <c r="E17" s="15"/>
      <c r="F17" s="11"/>
      <c r="G17" s="11"/>
      <c r="H17" s="11"/>
      <c r="I17" s="11"/>
      <c r="J17" s="11"/>
      <c r="K17" s="12"/>
    </row>
    <row r="18" spans="2:12" x14ac:dyDescent="0.35">
      <c r="B18" s="26">
        <v>13</v>
      </c>
      <c r="C18" s="27" t="s">
        <v>27</v>
      </c>
      <c r="D18" s="30">
        <v>1</v>
      </c>
      <c r="E18" s="15"/>
      <c r="F18" s="11"/>
      <c r="G18" s="11"/>
      <c r="H18" s="11"/>
      <c r="I18" s="11"/>
      <c r="J18" s="11"/>
      <c r="K18" s="12"/>
    </row>
    <row r="19" spans="2:12" ht="15" thickBot="1" x14ac:dyDescent="0.4">
      <c r="B19" s="26">
        <v>14</v>
      </c>
      <c r="C19" s="27" t="s">
        <v>28</v>
      </c>
      <c r="D19" s="30">
        <v>1</v>
      </c>
      <c r="E19" s="15"/>
      <c r="F19" s="11"/>
      <c r="G19" s="11"/>
      <c r="H19" s="11"/>
      <c r="I19" s="11"/>
      <c r="J19" s="11"/>
      <c r="K19" s="12"/>
    </row>
    <row r="20" spans="2:12" x14ac:dyDescent="0.35">
      <c r="B20" s="44" t="s">
        <v>13</v>
      </c>
      <c r="C20" s="45"/>
      <c r="D20" s="2">
        <v>0</v>
      </c>
      <c r="E20" s="17">
        <f t="shared" ref="E20:K20" si="0">SUM(E6:E19)</f>
        <v>1</v>
      </c>
      <c r="F20" s="17">
        <f t="shared" si="0"/>
        <v>0.5</v>
      </c>
      <c r="G20" s="17">
        <f t="shared" si="0"/>
        <v>0</v>
      </c>
      <c r="H20" s="17">
        <f t="shared" si="0"/>
        <v>0</v>
      </c>
      <c r="I20" s="17">
        <f t="shared" si="0"/>
        <v>0</v>
      </c>
      <c r="J20" s="17">
        <f t="shared" si="0"/>
        <v>0</v>
      </c>
      <c r="K20" s="2">
        <f t="shared" si="0"/>
        <v>4</v>
      </c>
      <c r="L20" s="46"/>
    </row>
    <row r="21" spans="2:12" x14ac:dyDescent="0.35">
      <c r="B21" s="36" t="s">
        <v>12</v>
      </c>
      <c r="C21" s="37"/>
      <c r="D21" s="20">
        <f>SUM(D6:D20)</f>
        <v>20</v>
      </c>
      <c r="E21" s="21">
        <f t="shared" ref="E21:K21" si="1">D21-SUM(E6:E19)</f>
        <v>19</v>
      </c>
      <c r="F21" s="18">
        <f t="shared" si="1"/>
        <v>18.5</v>
      </c>
      <c r="G21" s="18">
        <f t="shared" si="1"/>
        <v>18.5</v>
      </c>
      <c r="H21" s="18">
        <f t="shared" si="1"/>
        <v>18.5</v>
      </c>
      <c r="I21" s="18">
        <f t="shared" si="1"/>
        <v>18.5</v>
      </c>
      <c r="J21" s="16">
        <f t="shared" si="1"/>
        <v>18.5</v>
      </c>
      <c r="K21" s="19">
        <f t="shared" si="1"/>
        <v>14.5</v>
      </c>
    </row>
    <row r="22" spans="2:12" ht="15" thickBot="1" x14ac:dyDescent="0.4">
      <c r="B22" s="38" t="s">
        <v>14</v>
      </c>
      <c r="C22" s="39"/>
      <c r="D22" s="22">
        <f>D21</f>
        <v>20</v>
      </c>
      <c r="E22" s="23">
        <f>$D$22-($D$22/15*1)</f>
        <v>18.666666666666668</v>
      </c>
      <c r="F22" s="1">
        <f>$D$22-($D$22/15*2)</f>
        <v>17.333333333333332</v>
      </c>
      <c r="G22" s="1">
        <f>$D$22-($D$22/15*3)</f>
        <v>16</v>
      </c>
      <c r="H22" s="1">
        <f>$D$22-($D$22/15*4)</f>
        <v>14.666666666666668</v>
      </c>
      <c r="I22" s="1">
        <f>$D$22-($D$22/15*5)</f>
        <v>13.333333333333334</v>
      </c>
      <c r="J22" s="1">
        <f>$D$22-($D$22/15*6)</f>
        <v>12</v>
      </c>
      <c r="K22" s="48">
        <f>$D$22-($D$22/15*7)</f>
        <v>10.666666666666668</v>
      </c>
    </row>
  </sheetData>
  <mergeCells count="7">
    <mergeCell ref="C4:C5"/>
    <mergeCell ref="B4:B5"/>
    <mergeCell ref="B21:C21"/>
    <mergeCell ref="B22:C22"/>
    <mergeCell ref="B2:K2"/>
    <mergeCell ref="B3:K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Pedro Simoes Figueirinha</cp:lastModifiedBy>
  <dcterms:created xsi:type="dcterms:W3CDTF">2021-11-14T17:33:15Z</dcterms:created>
  <dcterms:modified xsi:type="dcterms:W3CDTF">2023-10-15T13:51:21Z</dcterms:modified>
</cp:coreProperties>
</file>