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reitas\Google Drive\CSW\Innovation&amp;Enterpreneurship\Ballo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28" i="1" s="1"/>
  <c r="H27" i="1"/>
  <c r="H26" i="1"/>
  <c r="H25" i="1"/>
  <c r="H23" i="1"/>
  <c r="H22" i="1"/>
  <c r="H19" i="1"/>
  <c r="H16" i="1"/>
  <c r="H15" i="1"/>
  <c r="H14" i="1"/>
  <c r="H12" i="1"/>
  <c r="H11" i="1"/>
  <c r="H10" i="1"/>
  <c r="H6" i="1"/>
  <c r="H5" i="1"/>
  <c r="H4" i="1"/>
</calcChain>
</file>

<file path=xl/sharedStrings.xml><?xml version="1.0" encoding="utf-8"?>
<sst xmlns="http://schemas.openxmlformats.org/spreadsheetml/2006/main" count="109" uniqueCount="66">
  <si>
    <t>Item Description</t>
  </si>
  <si>
    <t>Amount</t>
  </si>
  <si>
    <t>Provider / website</t>
  </si>
  <si>
    <t>Flight hardware</t>
  </si>
  <si>
    <t>Balão testes (100g)</t>
  </si>
  <si>
    <t>http://randomsolutions.co.uk/Random_Aerospace/Balloons.html</t>
  </si>
  <si>
    <t>Balão vôo (1000g)</t>
  </si>
  <si>
    <t>http://randomsolutions.co.uk/Random_Aerospace/Parachutes.html</t>
  </si>
  <si>
    <t>Hélio</t>
  </si>
  <si>
    <t>8 m3</t>
  </si>
  <si>
    <t>?</t>
  </si>
  <si>
    <t>Duct tape</t>
  </si>
  <si>
    <t>1 rolo</t>
  </si>
  <si>
    <t>Payload</t>
  </si>
  <si>
    <t>rPi 3</t>
  </si>
  <si>
    <t>http://pt.rs-online.com/web/p/kits-de-desarrollo-de-procesador-y-microcontrolador/8968660/</t>
  </si>
  <si>
    <t>Cartão microSD Class10 32GB</t>
  </si>
  <si>
    <t>https://www.worten.pt/32gb-micro-sd-class-10.html</t>
  </si>
  <si>
    <t>GrovePi</t>
  </si>
  <si>
    <t>Fikalab</t>
  </si>
  <si>
    <t>Ready</t>
  </si>
  <si>
    <t>Raspberry Pi Camera board V2 8MP 1080p</t>
  </si>
  <si>
    <t>https://store.uputronics.com/index.php?route=product/product&amp;path=62&amp;product_id=57</t>
  </si>
  <si>
    <t>UHF/VHF Antenna for Habduino</t>
  </si>
  <si>
    <t>https://store.uputronics.com/index.php?route=product/product&amp;path=63&amp;product_id=61</t>
  </si>
  <si>
    <t xml:space="preserve">Grove sensor suite </t>
  </si>
  <si>
    <t>Battery pack for rPi</t>
  </si>
  <si>
    <t>Redundant GPS (SPOT)</t>
  </si>
  <si>
    <t>Logótipo da CSW em 3D</t>
  </si>
  <si>
    <t>Ground station</t>
  </si>
  <si>
    <t xml:space="preserve">SDR USB-Dongle </t>
  </si>
  <si>
    <t>http://www.nooelec.com/store/sdr/sdr-receivers/nesdr-mini-rtl2832-r820t.html</t>
  </si>
  <si>
    <t>http://pt.farnell.com/lprs/yagi-434a/antenna-yagi-7-element-434mhz/dp/2096215</t>
  </si>
  <si>
    <t>Laptop</t>
  </si>
  <si>
    <t>Category</t>
  </si>
  <si>
    <t>Habduino + Radiometrix MTX2 434Mhz + 144.800Mhz (Euro) Radiometrix HX1</t>
  </si>
  <si>
    <t>Unit Price</t>
  </si>
  <si>
    <t>Total Price</t>
  </si>
  <si>
    <t>Pára-quedas (Spherachute Balloon Parachute  - 42in)</t>
  </si>
  <si>
    <t>Procurement priority</t>
  </si>
  <si>
    <t>Low</t>
  </si>
  <si>
    <t>TBD</t>
  </si>
  <si>
    <t>Bocal Enchimento balão</t>
  </si>
  <si>
    <t>High</t>
  </si>
  <si>
    <t>N/A</t>
  </si>
  <si>
    <t>Notes for procurement</t>
  </si>
  <si>
    <t>rPi 3 power supply</t>
  </si>
  <si>
    <t>http://pt.rs-online.com/web/p/fuente-de-alimentacion-enchufable/9098135/?origin=PSF_430702|acc</t>
  </si>
  <si>
    <t>http://pt.rs-online.com/web/p/modulos-de-video/9132664/?origin=PSF_437599|rel</t>
  </si>
  <si>
    <t>3D Printed, source TBD (estimated around 45€)</t>
  </si>
  <si>
    <t>Item #</t>
  </si>
  <si>
    <t xml:space="preserve">http://mauser.pt/catalog/product_info.php?products_id=66009 </t>
  </si>
  <si>
    <t>Items #7, #8 and #11 can be bought together</t>
  </si>
  <si>
    <t>Items #12 and #13 can be bought together</t>
  </si>
  <si>
    <t>UHF Antenna (TBC)</t>
  </si>
  <si>
    <t>Cabo/adaptator para ligar antena ao USB-Dongle (MCX FEMALE TO SMA MALE) (TBC)</t>
  </si>
  <si>
    <t>https://www.amazon.co.uk/BaoFeng-UV-5RE-Dual-Radio-Earpiece/dp/B00EYYVEH6/ref=sr_1_2?s=electronics&amp;ie=UTF8&amp;qid=1463248604&amp;sr=1-2&amp;keywords=Baofeng</t>
  </si>
  <si>
    <t>VHF/UHF handheld radio</t>
  </si>
  <si>
    <t>https://store.mobilinkd.com/products/mobilinkd-tnc2-1</t>
  </si>
  <si>
    <t>TNC Cable for Kenwood, Wouxun, Baofeng</t>
  </si>
  <si>
    <t>TBC</t>
  </si>
  <si>
    <t>https://store.mobilinkd.com/products/kenwood-wouxun-baofeng-tnc-cable</t>
  </si>
  <si>
    <t>Mobilinkd TNC2.1 (APRS support)</t>
  </si>
  <si>
    <t xml:space="preserve">http://www.findmespot.eu/shop/index.php?main_page=product_info&amp;cPath=5&amp;products_id=32 </t>
  </si>
  <si>
    <r>
      <t xml:space="preserve">Make sure to select options: "Radiometrix MTX2 434Mhz (+£31.44)" plus "144.800Mhz (Euro) Radiometrix HX1 (+£29.04)"
</t>
    </r>
    <r>
      <rPr>
        <sz val="10"/>
        <color rgb="FF000000"/>
        <rFont val="Arial"/>
        <family val="2"/>
      </rPr>
      <t>Total price should be £144.47 (including VAT)
Items #12 and #13 can be bought together</t>
    </r>
  </si>
  <si>
    <t>Items #23 and #24 can be bought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</si>
</sst>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8" formatCode="_-* #,##0.00\ [$€-816]_-;\-* #,##0.00\ [$€-816]_-;_-* &quot;-&quot;??\ [$€-816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8" fontId="5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1" xfId="2" applyFont="1" applyBorder="1" applyAlignment="1">
      <alignment vertical="center" wrapText="1"/>
    </xf>
    <xf numFmtId="6" fontId="5" fillId="0" borderId="1" xfId="0" applyNumberFormat="1" applyFont="1" applyBorder="1" applyAlignment="1">
      <alignment vertical="center" wrapText="1"/>
    </xf>
    <xf numFmtId="0" fontId="7" fillId="0" borderId="2" xfId="2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8" fontId="5" fillId="0" borderId="1" xfId="0" applyNumberFormat="1" applyFont="1" applyBorder="1" applyAlignment="1">
      <alignment horizontal="center" vertical="center" wrapText="1"/>
    </xf>
    <xf numFmtId="8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168" fontId="5" fillId="0" borderId="1" xfId="0" applyNumberFormat="1" applyFont="1" applyBorder="1" applyAlignment="1">
      <alignment horizontal="center" vertical="center" wrapText="1"/>
    </xf>
    <xf numFmtId="8" fontId="8" fillId="0" borderId="0" xfId="0" applyNumberFormat="1" applyFont="1" applyAlignment="1">
      <alignment horizontal="center"/>
    </xf>
    <xf numFmtId="168" fontId="5" fillId="0" borderId="2" xfId="0" applyNumberFormat="1" applyFont="1" applyBorder="1" applyAlignment="1">
      <alignment horizontal="center" vertical="center" wrapText="1"/>
    </xf>
    <xf numFmtId="44" fontId="5" fillId="0" borderId="1" xfId="1" applyFont="1" applyBorder="1" applyAlignment="1">
      <alignment horizontal="center" vertical="center" wrapText="1"/>
    </xf>
    <xf numFmtId="44" fontId="5" fillId="0" borderId="2" xfId="1" applyFont="1" applyBorder="1" applyAlignment="1">
      <alignment horizontal="center" vertical="center" wrapText="1"/>
    </xf>
    <xf numFmtId="8" fontId="6" fillId="0" borderId="2" xfId="0" applyNumberFormat="1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168" fontId="7" fillId="0" borderId="2" xfId="2" applyNumberFormat="1" applyFont="1" applyBorder="1" applyAlignment="1">
      <alignment horizontal="left" vertical="center" wrapText="1"/>
    </xf>
    <xf numFmtId="168" fontId="7" fillId="0" borderId="1" xfId="2" applyNumberFormat="1" applyFont="1" applyBorder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ndomsolutions.co.uk/Random_Aerospace/Balloons.html" TargetMode="External"/><Relationship Id="rId13" Type="http://schemas.openxmlformats.org/officeDocument/2006/relationships/hyperlink" Target="https://www.amazon.co.uk/BaoFeng-UV-5RE-Dual-Radio-Earpiece/dp/B00EYYVEH6/ref=sr_1_2?s=electronics&amp;ie=UTF8&amp;qid=1463248604&amp;sr=1-2&amp;keywords=Baofeng" TargetMode="External"/><Relationship Id="rId3" Type="http://schemas.openxmlformats.org/officeDocument/2006/relationships/hyperlink" Target="http://pt.rs-online.com/web/p/kits-de-desarrollo-de-procesador-y-microcontrolador/8968660/" TargetMode="External"/><Relationship Id="rId7" Type="http://schemas.openxmlformats.org/officeDocument/2006/relationships/hyperlink" Target="http://randomsolutions.co.uk/Random_Aerospace/Balloons.html" TargetMode="External"/><Relationship Id="rId12" Type="http://schemas.openxmlformats.org/officeDocument/2006/relationships/hyperlink" Target="http://pt.rs-online.com/web/p/modulos-de-video/9132664/?origin=PSF_437599|re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mauser.pt/catalog/product_info.php?products_id=66009" TargetMode="External"/><Relationship Id="rId16" Type="http://schemas.openxmlformats.org/officeDocument/2006/relationships/hyperlink" Target="http://www.findmespot.eu/shop/index.php?main_page=product_info&amp;cPath=5&amp;products_id=32" TargetMode="External"/><Relationship Id="rId1" Type="http://schemas.openxmlformats.org/officeDocument/2006/relationships/hyperlink" Target="http://pt.farnell.com/lprs/yagi-434a/antenna-yagi-7-element-434mhz/dp/2096215" TargetMode="External"/><Relationship Id="rId6" Type="http://schemas.openxmlformats.org/officeDocument/2006/relationships/hyperlink" Target="https://store.uputronics.com/index.php?route=product/product&amp;path=63&amp;product_id=61" TargetMode="External"/><Relationship Id="rId11" Type="http://schemas.openxmlformats.org/officeDocument/2006/relationships/hyperlink" Target="http://pt.rs-online.com/web/p/fuente-de-alimentacion-enchufable/9098135/?origin=PSF_430702|acc" TargetMode="External"/><Relationship Id="rId5" Type="http://schemas.openxmlformats.org/officeDocument/2006/relationships/hyperlink" Target="https://store.uputronics.com/index.php?route=product/product&amp;path=62&amp;product_id=57" TargetMode="External"/><Relationship Id="rId15" Type="http://schemas.openxmlformats.org/officeDocument/2006/relationships/hyperlink" Target="https://store.mobilinkd.com/products/kenwood-wouxun-baofeng-tnc-cable" TargetMode="External"/><Relationship Id="rId10" Type="http://schemas.openxmlformats.org/officeDocument/2006/relationships/hyperlink" Target="http://www.nooelec.com/store/sdr/sdr-receivers/nesdr-mini-rtl2832-r820t.html" TargetMode="External"/><Relationship Id="rId4" Type="http://schemas.openxmlformats.org/officeDocument/2006/relationships/hyperlink" Target="https://www.worten.pt/32gb-micro-sd-class-10.html" TargetMode="External"/><Relationship Id="rId9" Type="http://schemas.openxmlformats.org/officeDocument/2006/relationships/hyperlink" Target="http://randomsolutions.co.uk/Random_Aerospace/Parachutes.html" TargetMode="External"/><Relationship Id="rId14" Type="http://schemas.openxmlformats.org/officeDocument/2006/relationships/hyperlink" Target="https://store.mobilinkd.com/products/mobilinkd-tnc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topLeftCell="A19" workbookViewId="0">
      <selection activeCell="I23" sqref="I23"/>
    </sheetView>
  </sheetViews>
  <sheetFormatPr defaultRowHeight="12.75" x14ac:dyDescent="0.2"/>
  <cols>
    <col min="1" max="1" width="9.140625" style="1"/>
    <col min="2" max="2" width="14.42578125" style="1" bestFit="1" customWidth="1"/>
    <col min="3" max="3" width="7" style="1" bestFit="1" customWidth="1"/>
    <col min="4" max="4" width="31.140625" style="1" bestFit="1" customWidth="1"/>
    <col min="5" max="5" width="10" style="1" customWidth="1"/>
    <col min="6" max="6" width="42.85546875" style="1" bestFit="1" customWidth="1"/>
    <col min="7" max="7" width="11" style="14" customWidth="1"/>
    <col min="8" max="8" width="11.85546875" style="14" customWidth="1"/>
    <col min="9" max="9" width="15" style="14" customWidth="1"/>
    <col min="10" max="10" width="38.42578125" style="1" customWidth="1"/>
    <col min="11" max="16384" width="9.140625" style="1"/>
  </cols>
  <sheetData>
    <row r="2" spans="2:10" ht="13.5" thickBot="1" x14ac:dyDescent="0.25"/>
    <row r="3" spans="2:10" ht="30.75" thickBot="1" x14ac:dyDescent="0.25">
      <c r="B3" s="5" t="s">
        <v>34</v>
      </c>
      <c r="C3" s="5" t="s">
        <v>50</v>
      </c>
      <c r="D3" s="5" t="s">
        <v>0</v>
      </c>
      <c r="E3" s="5" t="s">
        <v>1</v>
      </c>
      <c r="F3" s="5" t="s">
        <v>2</v>
      </c>
      <c r="G3" s="15" t="s">
        <v>36</v>
      </c>
      <c r="H3" s="15" t="s">
        <v>37</v>
      </c>
      <c r="I3" s="15" t="s">
        <v>39</v>
      </c>
      <c r="J3" s="5" t="s">
        <v>45</v>
      </c>
    </row>
    <row r="4" spans="2:10" ht="30.75" customHeight="1" thickBot="1" x14ac:dyDescent="0.25">
      <c r="B4" s="2" t="s">
        <v>3</v>
      </c>
      <c r="C4" s="13">
        <v>1</v>
      </c>
      <c r="D4" s="6" t="s">
        <v>4</v>
      </c>
      <c r="E4" s="6">
        <v>2</v>
      </c>
      <c r="F4" s="10" t="s">
        <v>5</v>
      </c>
      <c r="G4" s="16">
        <v>34.08</v>
      </c>
      <c r="H4" s="16">
        <f>E4*G4</f>
        <v>68.16</v>
      </c>
      <c r="I4" s="16" t="s">
        <v>40</v>
      </c>
      <c r="J4" s="8"/>
    </row>
    <row r="5" spans="2:10" ht="26.25" thickBot="1" x14ac:dyDescent="0.25">
      <c r="B5" s="3"/>
      <c r="C5" s="13">
        <v>2</v>
      </c>
      <c r="D5" s="6" t="s">
        <v>6</v>
      </c>
      <c r="E5" s="6">
        <v>2</v>
      </c>
      <c r="F5" s="10" t="s">
        <v>5</v>
      </c>
      <c r="G5" s="16">
        <v>59.37</v>
      </c>
      <c r="H5" s="16">
        <f>E5*G5</f>
        <v>118.74</v>
      </c>
      <c r="I5" s="16" t="s">
        <v>40</v>
      </c>
      <c r="J5" s="8"/>
    </row>
    <row r="6" spans="2:10" ht="26.25" thickBot="1" x14ac:dyDescent="0.25">
      <c r="B6" s="3"/>
      <c r="C6" s="13">
        <v>3</v>
      </c>
      <c r="D6" s="9" t="s">
        <v>38</v>
      </c>
      <c r="E6" s="9">
        <v>2</v>
      </c>
      <c r="F6" s="12" t="s">
        <v>7</v>
      </c>
      <c r="G6" s="17">
        <v>54.94</v>
      </c>
      <c r="H6" s="16">
        <f>E6*G6</f>
        <v>109.88</v>
      </c>
      <c r="I6" s="16" t="s">
        <v>40</v>
      </c>
      <c r="J6" s="8"/>
    </row>
    <row r="7" spans="2:10" ht="13.5" thickBot="1" x14ac:dyDescent="0.25">
      <c r="B7" s="3"/>
      <c r="C7" s="13">
        <v>4</v>
      </c>
      <c r="D7" s="6" t="s">
        <v>8</v>
      </c>
      <c r="E7" s="6" t="s">
        <v>9</v>
      </c>
      <c r="F7" s="6" t="s">
        <v>41</v>
      </c>
      <c r="G7" s="13" t="s">
        <v>10</v>
      </c>
      <c r="H7" s="13" t="s">
        <v>10</v>
      </c>
      <c r="I7" s="16" t="s">
        <v>40</v>
      </c>
      <c r="J7" s="8"/>
    </row>
    <row r="8" spans="2:10" ht="13.5" thickBot="1" x14ac:dyDescent="0.25">
      <c r="B8" s="3"/>
      <c r="C8" s="13">
        <v>5</v>
      </c>
      <c r="D8" s="6" t="s">
        <v>11</v>
      </c>
      <c r="E8" s="6" t="s">
        <v>12</v>
      </c>
      <c r="F8" s="6" t="s">
        <v>41</v>
      </c>
      <c r="G8" s="13" t="s">
        <v>10</v>
      </c>
      <c r="H8" s="13" t="s">
        <v>10</v>
      </c>
      <c r="I8" s="16" t="s">
        <v>40</v>
      </c>
      <c r="J8" s="8"/>
    </row>
    <row r="9" spans="2:10" ht="13.5" thickBot="1" x14ac:dyDescent="0.25">
      <c r="B9" s="4"/>
      <c r="C9" s="13">
        <v>6</v>
      </c>
      <c r="D9" s="6" t="s">
        <v>42</v>
      </c>
      <c r="E9" s="6">
        <v>1</v>
      </c>
      <c r="F9" s="6" t="s">
        <v>49</v>
      </c>
      <c r="G9" s="17">
        <v>45</v>
      </c>
      <c r="H9" s="16">
        <f>E9*G9</f>
        <v>45</v>
      </c>
      <c r="I9" s="16" t="s">
        <v>40</v>
      </c>
      <c r="J9" s="8"/>
    </row>
    <row r="10" spans="2:10" ht="26.25" thickBot="1" x14ac:dyDescent="0.25">
      <c r="B10" s="2" t="s">
        <v>13</v>
      </c>
      <c r="C10" s="13">
        <v>7</v>
      </c>
      <c r="D10" s="6" t="s">
        <v>14</v>
      </c>
      <c r="E10" s="6">
        <v>1</v>
      </c>
      <c r="F10" s="10" t="s">
        <v>15</v>
      </c>
      <c r="G10" s="17">
        <v>33.1</v>
      </c>
      <c r="H10" s="16">
        <f>E10*G10</f>
        <v>33.1</v>
      </c>
      <c r="I10" s="13" t="s">
        <v>43</v>
      </c>
      <c r="J10" s="6" t="s">
        <v>52</v>
      </c>
    </row>
    <row r="11" spans="2:10" ht="39" thickBot="1" x14ac:dyDescent="0.25">
      <c r="B11" s="3"/>
      <c r="C11" s="13">
        <v>8</v>
      </c>
      <c r="D11" s="6" t="s">
        <v>46</v>
      </c>
      <c r="E11" s="6">
        <v>1</v>
      </c>
      <c r="F11" s="10" t="s">
        <v>47</v>
      </c>
      <c r="G11" s="17">
        <v>8.68</v>
      </c>
      <c r="H11" s="16">
        <f>E11*G11</f>
        <v>8.68</v>
      </c>
      <c r="I11" s="13" t="s">
        <v>43</v>
      </c>
      <c r="J11" s="6" t="s">
        <v>52</v>
      </c>
    </row>
    <row r="12" spans="2:10" ht="26.25" thickBot="1" x14ac:dyDescent="0.25">
      <c r="B12" s="3"/>
      <c r="C12" s="13">
        <v>9</v>
      </c>
      <c r="D12" s="6" t="s">
        <v>16</v>
      </c>
      <c r="E12" s="6">
        <v>1</v>
      </c>
      <c r="F12" s="10" t="s">
        <v>17</v>
      </c>
      <c r="G12" s="23">
        <v>17.989999999999998</v>
      </c>
      <c r="H12" s="16">
        <f>E12*G12</f>
        <v>17.989999999999998</v>
      </c>
      <c r="I12" s="13" t="s">
        <v>43</v>
      </c>
      <c r="J12" s="6"/>
    </row>
    <row r="13" spans="2:10" ht="13.5" thickBot="1" x14ac:dyDescent="0.25">
      <c r="B13" s="3"/>
      <c r="C13" s="13">
        <v>10</v>
      </c>
      <c r="D13" s="6" t="s">
        <v>18</v>
      </c>
      <c r="E13" s="6">
        <v>1</v>
      </c>
      <c r="F13" s="6" t="s">
        <v>19</v>
      </c>
      <c r="G13" s="13" t="s">
        <v>20</v>
      </c>
      <c r="H13" s="13" t="s">
        <v>20</v>
      </c>
      <c r="I13" s="13" t="s">
        <v>44</v>
      </c>
      <c r="J13" s="6"/>
    </row>
    <row r="14" spans="2:10" ht="26.25" thickBot="1" x14ac:dyDescent="0.25">
      <c r="B14" s="3"/>
      <c r="C14" s="13">
        <v>11</v>
      </c>
      <c r="D14" s="6" t="s">
        <v>21</v>
      </c>
      <c r="E14" s="6">
        <v>1</v>
      </c>
      <c r="F14" s="10" t="s">
        <v>48</v>
      </c>
      <c r="G14" s="17">
        <v>23.09</v>
      </c>
      <c r="H14" s="16">
        <f>E14*G14</f>
        <v>23.09</v>
      </c>
      <c r="I14" s="13" t="s">
        <v>43</v>
      </c>
      <c r="J14" s="6" t="s">
        <v>52</v>
      </c>
    </row>
    <row r="15" spans="2:10" ht="115.5" thickBot="1" x14ac:dyDescent="0.25">
      <c r="B15" s="3"/>
      <c r="C15" s="13">
        <v>12</v>
      </c>
      <c r="D15" s="9" t="s">
        <v>35</v>
      </c>
      <c r="E15" s="9">
        <v>1</v>
      </c>
      <c r="F15" s="12" t="s">
        <v>22</v>
      </c>
      <c r="G15" s="17">
        <v>183.53</v>
      </c>
      <c r="H15" s="16">
        <f>E15*G15</f>
        <v>183.53</v>
      </c>
      <c r="I15" s="17" t="s">
        <v>43</v>
      </c>
      <c r="J15" s="26" t="s">
        <v>64</v>
      </c>
    </row>
    <row r="16" spans="2:10" ht="26.25" thickBot="1" x14ac:dyDescent="0.25">
      <c r="B16" s="3"/>
      <c r="C16" s="13">
        <v>13</v>
      </c>
      <c r="D16" s="9" t="s">
        <v>23</v>
      </c>
      <c r="E16" s="9">
        <v>1</v>
      </c>
      <c r="F16" s="12" t="s">
        <v>24</v>
      </c>
      <c r="G16" s="25">
        <v>20.96</v>
      </c>
      <c r="H16" s="16">
        <f>E16*G16</f>
        <v>20.96</v>
      </c>
      <c r="I16" s="17" t="s">
        <v>43</v>
      </c>
      <c r="J16" s="9" t="s">
        <v>53</v>
      </c>
    </row>
    <row r="17" spans="2:10" ht="13.5" thickBot="1" x14ac:dyDescent="0.25">
      <c r="B17" s="3"/>
      <c r="C17" s="13">
        <v>14</v>
      </c>
      <c r="D17" s="6" t="s">
        <v>25</v>
      </c>
      <c r="E17" s="6">
        <v>1</v>
      </c>
      <c r="F17" s="6" t="s">
        <v>19</v>
      </c>
      <c r="G17" s="13" t="s">
        <v>20</v>
      </c>
      <c r="H17" s="13" t="s">
        <v>20</v>
      </c>
      <c r="I17" s="13" t="s">
        <v>44</v>
      </c>
      <c r="J17" s="6"/>
    </row>
    <row r="18" spans="2:10" ht="13.5" thickBot="1" x14ac:dyDescent="0.25">
      <c r="B18" s="3"/>
      <c r="C18" s="13">
        <v>15</v>
      </c>
      <c r="D18" s="6" t="s">
        <v>26</v>
      </c>
      <c r="E18" s="6">
        <v>2</v>
      </c>
      <c r="F18" s="6" t="s">
        <v>19</v>
      </c>
      <c r="G18" s="13" t="s">
        <v>20</v>
      </c>
      <c r="H18" s="13" t="s">
        <v>20</v>
      </c>
      <c r="I18" s="13" t="s">
        <v>44</v>
      </c>
      <c r="J18" s="6"/>
    </row>
    <row r="19" spans="2:10" ht="26.25" thickBot="1" x14ac:dyDescent="0.25">
      <c r="B19" s="3"/>
      <c r="C19" s="13">
        <v>16</v>
      </c>
      <c r="D19" s="6" t="s">
        <v>27</v>
      </c>
      <c r="E19" s="6">
        <v>1</v>
      </c>
      <c r="F19" s="10" t="s">
        <v>63</v>
      </c>
      <c r="G19" s="17">
        <v>125</v>
      </c>
      <c r="H19" s="16">
        <f>E19*G19</f>
        <v>125</v>
      </c>
      <c r="I19" s="19" t="s">
        <v>40</v>
      </c>
      <c r="J19" s="11"/>
    </row>
    <row r="20" spans="2:10" ht="13.5" thickBot="1" x14ac:dyDescent="0.25">
      <c r="B20" s="4"/>
      <c r="C20" s="13">
        <v>17</v>
      </c>
      <c r="D20" s="6" t="s">
        <v>28</v>
      </c>
      <c r="E20" s="6">
        <v>1</v>
      </c>
      <c r="F20" s="7" t="s">
        <v>41</v>
      </c>
      <c r="G20" s="17" t="s">
        <v>10</v>
      </c>
      <c r="H20" s="20" t="s">
        <v>10</v>
      </c>
      <c r="I20" s="20" t="s">
        <v>10</v>
      </c>
      <c r="J20" s="7"/>
    </row>
    <row r="21" spans="2:10" ht="30.75" customHeight="1" thickBot="1" x14ac:dyDescent="0.25">
      <c r="B21" s="2" t="s">
        <v>29</v>
      </c>
      <c r="C21" s="13">
        <v>18</v>
      </c>
      <c r="D21" s="6" t="s">
        <v>30</v>
      </c>
      <c r="E21" s="6">
        <v>1</v>
      </c>
      <c r="F21" s="10" t="s">
        <v>31</v>
      </c>
      <c r="G21" s="17" t="s">
        <v>20</v>
      </c>
      <c r="H21" s="13" t="s">
        <v>20</v>
      </c>
      <c r="I21" s="13" t="s">
        <v>44</v>
      </c>
      <c r="J21" s="6"/>
    </row>
    <row r="22" spans="2:10" ht="26.25" thickBot="1" x14ac:dyDescent="0.25">
      <c r="B22" s="3"/>
      <c r="C22" s="13">
        <v>19</v>
      </c>
      <c r="D22" s="6" t="s">
        <v>54</v>
      </c>
      <c r="E22" s="6">
        <v>1</v>
      </c>
      <c r="F22" s="10" t="s">
        <v>32</v>
      </c>
      <c r="G22" s="24">
        <v>40.71</v>
      </c>
      <c r="H22" s="16">
        <f>E22*G22</f>
        <v>40.71</v>
      </c>
      <c r="I22" s="18" t="s">
        <v>60</v>
      </c>
      <c r="J22" s="6"/>
    </row>
    <row r="23" spans="2:10" ht="39" thickBot="1" x14ac:dyDescent="0.25">
      <c r="B23" s="3"/>
      <c r="C23" s="13">
        <v>20</v>
      </c>
      <c r="D23" s="9" t="s">
        <v>55</v>
      </c>
      <c r="E23" s="9">
        <v>1</v>
      </c>
      <c r="F23" s="12" t="s">
        <v>51</v>
      </c>
      <c r="G23" s="23">
        <v>12.48</v>
      </c>
      <c r="H23" s="23">
        <f>E23*G23</f>
        <v>12.48</v>
      </c>
      <c r="I23" s="18" t="s">
        <v>60</v>
      </c>
      <c r="J23" s="18"/>
    </row>
    <row r="24" spans="2:10" ht="15.75" customHeight="1" thickBot="1" x14ac:dyDescent="0.25">
      <c r="B24" s="3"/>
      <c r="C24" s="13">
        <v>21</v>
      </c>
      <c r="D24" s="6" t="s">
        <v>33</v>
      </c>
      <c r="E24" s="6">
        <v>1</v>
      </c>
      <c r="F24" s="7" t="s">
        <v>44</v>
      </c>
      <c r="G24" s="13" t="s">
        <v>20</v>
      </c>
      <c r="H24" s="23" t="s">
        <v>20</v>
      </c>
      <c r="I24" s="13" t="s">
        <v>44</v>
      </c>
      <c r="J24" s="6"/>
    </row>
    <row r="25" spans="2:10" ht="48.75" customHeight="1" thickBot="1" x14ac:dyDescent="0.25">
      <c r="B25" s="3"/>
      <c r="C25" s="13">
        <v>22</v>
      </c>
      <c r="D25" s="6" t="s">
        <v>57</v>
      </c>
      <c r="E25" s="6">
        <v>1</v>
      </c>
      <c r="F25" s="31" t="s">
        <v>56</v>
      </c>
      <c r="G25" s="23">
        <v>29.19</v>
      </c>
      <c r="H25" s="23">
        <f>E25*G25</f>
        <v>29.19</v>
      </c>
      <c r="I25" s="13" t="s">
        <v>43</v>
      </c>
      <c r="J25" s="6"/>
    </row>
    <row r="26" spans="2:10" ht="48.75" customHeight="1" thickBot="1" x14ac:dyDescent="0.25">
      <c r="B26" s="3"/>
      <c r="C26" s="13">
        <v>23</v>
      </c>
      <c r="D26" s="6" t="s">
        <v>62</v>
      </c>
      <c r="E26" s="6">
        <v>1</v>
      </c>
      <c r="F26" s="31" t="s">
        <v>58</v>
      </c>
      <c r="G26" s="23">
        <v>57.44</v>
      </c>
      <c r="H26" s="23">
        <f>E26*G26</f>
        <v>57.44</v>
      </c>
      <c r="I26" s="13" t="s">
        <v>43</v>
      </c>
      <c r="J26" s="6" t="s">
        <v>65</v>
      </c>
    </row>
    <row r="27" spans="2:10" ht="48.75" customHeight="1" thickBot="1" x14ac:dyDescent="0.25">
      <c r="B27" s="4"/>
      <c r="C27" s="13">
        <v>24</v>
      </c>
      <c r="D27" s="6" t="s">
        <v>59</v>
      </c>
      <c r="E27" s="6">
        <v>1</v>
      </c>
      <c r="F27" s="32" t="s">
        <v>61</v>
      </c>
      <c r="G27" s="21">
        <v>8.8000000000000007</v>
      </c>
      <c r="H27" s="21">
        <f>E27*G27</f>
        <v>8.8000000000000007</v>
      </c>
      <c r="I27" s="13" t="s">
        <v>43</v>
      </c>
      <c r="J27" s="6" t="s">
        <v>65</v>
      </c>
    </row>
    <row r="28" spans="2:10" ht="15.75" customHeight="1" x14ac:dyDescent="0.2">
      <c r="B28" s="27"/>
      <c r="C28" s="28"/>
      <c r="D28" s="29"/>
      <c r="E28" s="29"/>
      <c r="F28" s="30"/>
      <c r="G28" s="28"/>
      <c r="H28" s="22">
        <f>SUM(H4:H27)</f>
        <v>902.75</v>
      </c>
      <c r="I28" s="28"/>
      <c r="J28" s="29"/>
    </row>
  </sheetData>
  <mergeCells count="3">
    <mergeCell ref="B21:B27"/>
    <mergeCell ref="B4:B9"/>
    <mergeCell ref="B10:B20"/>
  </mergeCells>
  <hyperlinks>
    <hyperlink ref="F22" r:id="rId1"/>
    <hyperlink ref="F23" r:id="rId2"/>
    <hyperlink ref="F10" r:id="rId3"/>
    <hyperlink ref="F12" r:id="rId4"/>
    <hyperlink ref="F15" r:id="rId5"/>
    <hyperlink ref="F16" r:id="rId6"/>
    <hyperlink ref="F4" r:id="rId7"/>
    <hyperlink ref="F5" r:id="rId8"/>
    <hyperlink ref="F6" r:id="rId9"/>
    <hyperlink ref="F21" r:id="rId10"/>
    <hyperlink ref="F11" r:id="rId11"/>
    <hyperlink ref="F14" r:id="rId12"/>
    <hyperlink ref="F25" r:id="rId13"/>
    <hyperlink ref="F26" r:id="rId14"/>
    <hyperlink ref="F27" r:id="rId15"/>
    <hyperlink ref="F19" r:id="rId16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Freitas</dc:creator>
  <cp:lastModifiedBy>José Freitas</cp:lastModifiedBy>
  <dcterms:created xsi:type="dcterms:W3CDTF">2016-05-14T15:50:57Z</dcterms:created>
  <dcterms:modified xsi:type="dcterms:W3CDTF">2016-05-14T18:32:21Z</dcterms:modified>
</cp:coreProperties>
</file>