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Costa\Documents\MEGAsync\4-2\CP\TRABALHO_1\cp_fastDetector\"/>
    </mc:Choice>
  </mc:AlternateContent>
  <xr:revisionPtr revIDLastSave="0" documentId="13_ncr:1_{CE7AFA4C-3426-49EC-8890-1262F297927A}" xr6:coauthVersionLast="47" xr6:coauthVersionMax="47" xr10:uidLastSave="{00000000-0000-0000-0000-000000000000}"/>
  <bookViews>
    <workbookView xWindow="-108" yWindow="-108" windowWidth="30936" windowHeight="16776" activeTab="4" xr2:uid="{66EA38A3-29A6-46DB-9F87-76715E91ADB6}"/>
  </bookViews>
  <sheets>
    <sheet name="results_cuda_host" sheetId="2" r:id="rId1"/>
    <sheet name="results_cuda_device" sheetId="3" r:id="rId2"/>
    <sheet name="host" sheetId="1" r:id="rId3"/>
    <sheet name="device" sheetId="4" r:id="rId4"/>
    <sheet name="comparacoes" sheetId="5" r:id="rId5"/>
  </sheets>
  <definedNames>
    <definedName name="DadosExternos_1" localSheetId="0" hidden="1">results_cuda_host!$A$1:$E$201</definedName>
    <definedName name="DadosExternos_2" localSheetId="1" hidden="1">results_cuda_device!$A$1:$E$201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4" i="5" l="1"/>
  <c r="AF24" i="5"/>
  <c r="AG24" i="5"/>
  <c r="AH24" i="5"/>
  <c r="AE25" i="5"/>
  <c r="AF25" i="5"/>
  <c r="AG25" i="5"/>
  <c r="AH25" i="5"/>
  <c r="AE26" i="5"/>
  <c r="AF26" i="5"/>
  <c r="AG26" i="5"/>
  <c r="AH26" i="5"/>
  <c r="AE27" i="5"/>
  <c r="AF27" i="5"/>
  <c r="AG27" i="5"/>
  <c r="AH27" i="5"/>
  <c r="AE28" i="5"/>
  <c r="AF28" i="5"/>
  <c r="AG28" i="5"/>
  <c r="AH28" i="5"/>
  <c r="AE29" i="5"/>
  <c r="AF29" i="5"/>
  <c r="AG29" i="5"/>
  <c r="AH29" i="5"/>
  <c r="AE30" i="5"/>
  <c r="AF30" i="5"/>
  <c r="AG30" i="5"/>
  <c r="AH30" i="5"/>
  <c r="AE31" i="5"/>
  <c r="AF31" i="5"/>
  <c r="AG31" i="5"/>
  <c r="AH31" i="5"/>
  <c r="AE32" i="5"/>
  <c r="AF32" i="5"/>
  <c r="AG32" i="5"/>
  <c r="AH32" i="5"/>
  <c r="AE33" i="5"/>
  <c r="AF33" i="5"/>
  <c r="AG33" i="5"/>
  <c r="AH33" i="5"/>
  <c r="AE34" i="5"/>
  <c r="AF34" i="5"/>
  <c r="AG34" i="5"/>
  <c r="AH34" i="5"/>
  <c r="AE35" i="5"/>
  <c r="AF35" i="5"/>
  <c r="AG35" i="5"/>
  <c r="AH35" i="5"/>
  <c r="AE21" i="5"/>
  <c r="AF21" i="5"/>
  <c r="AG21" i="5"/>
  <c r="AH21" i="5"/>
  <c r="AE22" i="5"/>
  <c r="AF22" i="5"/>
  <c r="AG22" i="5"/>
  <c r="AH22" i="5"/>
  <c r="V35" i="5"/>
  <c r="W35" i="5"/>
  <c r="X35" i="5"/>
  <c r="Y35" i="5"/>
  <c r="Z35" i="5"/>
  <c r="AA35" i="5"/>
  <c r="AB35" i="5"/>
  <c r="AC35" i="5"/>
  <c r="AD35" i="5"/>
  <c r="V32" i="5"/>
  <c r="W32" i="5"/>
  <c r="X32" i="5"/>
  <c r="Y32" i="5"/>
  <c r="Z32" i="5"/>
  <c r="AA32" i="5"/>
  <c r="AB32" i="5"/>
  <c r="AC32" i="5"/>
  <c r="AD32" i="5"/>
  <c r="V29" i="5"/>
  <c r="W29" i="5"/>
  <c r="X29" i="5"/>
  <c r="Y29" i="5"/>
  <c r="Z29" i="5"/>
  <c r="AA29" i="5"/>
  <c r="AB29" i="5"/>
  <c r="AC29" i="5"/>
  <c r="AD29" i="5"/>
  <c r="V26" i="5"/>
  <c r="W26" i="5"/>
  <c r="X26" i="5"/>
  <c r="Y26" i="5"/>
  <c r="Z26" i="5"/>
  <c r="AA26" i="5"/>
  <c r="AB26" i="5"/>
  <c r="AC26" i="5"/>
  <c r="AD26" i="5"/>
  <c r="V23" i="5"/>
  <c r="W23" i="5"/>
  <c r="X23" i="5"/>
  <c r="Y23" i="5"/>
  <c r="Z23" i="5"/>
  <c r="AA23" i="5"/>
  <c r="AB23" i="5"/>
  <c r="AC23" i="5"/>
  <c r="AD23" i="5"/>
  <c r="U35" i="5"/>
  <c r="U32" i="5"/>
  <c r="U29" i="5"/>
  <c r="U26" i="5"/>
  <c r="U23" i="5"/>
  <c r="AE6" i="5"/>
  <c r="AF6" i="5"/>
  <c r="AG6" i="5"/>
  <c r="AH6" i="5"/>
  <c r="AE7" i="5"/>
  <c r="AF7" i="5"/>
  <c r="AG7" i="5"/>
  <c r="AH7" i="5"/>
  <c r="AE8" i="5"/>
  <c r="AF8" i="5"/>
  <c r="AG8" i="5"/>
  <c r="AH8" i="5"/>
  <c r="AE9" i="5"/>
  <c r="AF9" i="5"/>
  <c r="AG9" i="5"/>
  <c r="AH9" i="5"/>
  <c r="AE10" i="5"/>
  <c r="AF10" i="5"/>
  <c r="AG10" i="5"/>
  <c r="AH10" i="5"/>
  <c r="AE11" i="5"/>
  <c r="AF11" i="5"/>
  <c r="AG11" i="5"/>
  <c r="AH11" i="5"/>
  <c r="AE12" i="5"/>
  <c r="AF12" i="5"/>
  <c r="AG12" i="5"/>
  <c r="AH12" i="5"/>
  <c r="AE13" i="5"/>
  <c r="AF13" i="5"/>
  <c r="AG13" i="5"/>
  <c r="AH13" i="5"/>
  <c r="AE14" i="5"/>
  <c r="AF14" i="5"/>
  <c r="AG14" i="5"/>
  <c r="AH14" i="5"/>
  <c r="AE15" i="5"/>
  <c r="AF15" i="5"/>
  <c r="AG15" i="5"/>
  <c r="AH15" i="5"/>
  <c r="AE16" i="5"/>
  <c r="AF16" i="5"/>
  <c r="AG16" i="5"/>
  <c r="AH16" i="5"/>
  <c r="AE17" i="5"/>
  <c r="AF17" i="5"/>
  <c r="AG17" i="5"/>
  <c r="AH17" i="5"/>
  <c r="AE3" i="5"/>
  <c r="AF3" i="5"/>
  <c r="AG3" i="5"/>
  <c r="AH3" i="5"/>
  <c r="AE4" i="5"/>
  <c r="AF4" i="5"/>
  <c r="AG4" i="5"/>
  <c r="AH4" i="5"/>
  <c r="V17" i="5"/>
  <c r="W17" i="5"/>
  <c r="X17" i="5"/>
  <c r="Y17" i="5"/>
  <c r="Z17" i="5"/>
  <c r="AA17" i="5"/>
  <c r="AB17" i="5"/>
  <c r="AC17" i="5"/>
  <c r="AD17" i="5"/>
  <c r="V14" i="5"/>
  <c r="W14" i="5"/>
  <c r="X14" i="5"/>
  <c r="Y14" i="5"/>
  <c r="Z14" i="5"/>
  <c r="AA14" i="5"/>
  <c r="AB14" i="5"/>
  <c r="AC14" i="5"/>
  <c r="AD14" i="5"/>
  <c r="V11" i="5"/>
  <c r="W11" i="5"/>
  <c r="X11" i="5"/>
  <c r="Y11" i="5"/>
  <c r="Z11" i="5"/>
  <c r="AA11" i="5"/>
  <c r="AB11" i="5"/>
  <c r="AC11" i="5"/>
  <c r="AD11" i="5"/>
  <c r="V8" i="5"/>
  <c r="W8" i="5"/>
  <c r="X8" i="5"/>
  <c r="Y8" i="5"/>
  <c r="Z8" i="5"/>
  <c r="AA8" i="5"/>
  <c r="AB8" i="5"/>
  <c r="AC8" i="5"/>
  <c r="AD8" i="5"/>
  <c r="V5" i="5"/>
  <c r="W5" i="5"/>
  <c r="X5" i="5"/>
  <c r="Y5" i="5"/>
  <c r="Z5" i="5"/>
  <c r="AA5" i="5"/>
  <c r="AB5" i="5"/>
  <c r="AC5" i="5"/>
  <c r="AD5" i="5"/>
  <c r="U17" i="5"/>
  <c r="U14" i="5"/>
  <c r="U11" i="5"/>
  <c r="U8" i="5"/>
  <c r="U5" i="5"/>
  <c r="M24" i="5"/>
  <c r="N24" i="5"/>
  <c r="O24" i="5"/>
  <c r="P24" i="5"/>
  <c r="M25" i="5"/>
  <c r="N25" i="5"/>
  <c r="O25" i="5"/>
  <c r="P25" i="5"/>
  <c r="M27" i="5"/>
  <c r="N27" i="5"/>
  <c r="O27" i="5"/>
  <c r="P27" i="5"/>
  <c r="M28" i="5"/>
  <c r="N28" i="5"/>
  <c r="O28" i="5"/>
  <c r="P28" i="5"/>
  <c r="M30" i="5"/>
  <c r="N30" i="5"/>
  <c r="O30" i="5"/>
  <c r="P30" i="5"/>
  <c r="M31" i="5"/>
  <c r="N31" i="5"/>
  <c r="O31" i="5"/>
  <c r="P31" i="5"/>
  <c r="M33" i="5"/>
  <c r="N33" i="5"/>
  <c r="O33" i="5"/>
  <c r="P33" i="5"/>
  <c r="M34" i="5"/>
  <c r="N34" i="5"/>
  <c r="O34" i="5"/>
  <c r="P34" i="5"/>
  <c r="O35" i="5"/>
  <c r="P35" i="5"/>
  <c r="D35" i="5"/>
  <c r="E35" i="5"/>
  <c r="F35" i="5"/>
  <c r="G35" i="5"/>
  <c r="H35" i="5"/>
  <c r="I35" i="5"/>
  <c r="J35" i="5"/>
  <c r="K35" i="5"/>
  <c r="L35" i="5"/>
  <c r="D32" i="5"/>
  <c r="E32" i="5"/>
  <c r="F32" i="5"/>
  <c r="G32" i="5"/>
  <c r="H32" i="5"/>
  <c r="I32" i="5"/>
  <c r="J32" i="5"/>
  <c r="K32" i="5"/>
  <c r="L32" i="5"/>
  <c r="D29" i="5"/>
  <c r="E29" i="5"/>
  <c r="F29" i="5"/>
  <c r="G29" i="5"/>
  <c r="H29" i="5"/>
  <c r="I29" i="5"/>
  <c r="J29" i="5"/>
  <c r="K29" i="5"/>
  <c r="L29" i="5"/>
  <c r="D26" i="5"/>
  <c r="E26" i="5"/>
  <c r="F26" i="5"/>
  <c r="G26" i="5"/>
  <c r="H26" i="5"/>
  <c r="I26" i="5"/>
  <c r="J26" i="5"/>
  <c r="K26" i="5"/>
  <c r="L26" i="5"/>
  <c r="C35" i="5"/>
  <c r="M35" i="5" s="1"/>
  <c r="C32" i="5"/>
  <c r="M32" i="5" s="1"/>
  <c r="C29" i="5"/>
  <c r="M29" i="5" s="1"/>
  <c r="C26" i="5"/>
  <c r="M26" i="5" s="1"/>
  <c r="M21" i="5"/>
  <c r="N21" i="5"/>
  <c r="O21" i="5"/>
  <c r="P21" i="5"/>
  <c r="M22" i="5"/>
  <c r="N22" i="5"/>
  <c r="O22" i="5"/>
  <c r="P22" i="5"/>
  <c r="D23" i="5"/>
  <c r="E23" i="5"/>
  <c r="F23" i="5"/>
  <c r="G23" i="5"/>
  <c r="H23" i="5"/>
  <c r="I23" i="5"/>
  <c r="J23" i="5"/>
  <c r="K23" i="5"/>
  <c r="L23" i="5"/>
  <c r="C23" i="5"/>
  <c r="D11" i="5"/>
  <c r="E11" i="5"/>
  <c r="F11" i="5"/>
  <c r="G11" i="5"/>
  <c r="H11" i="5"/>
  <c r="I11" i="5"/>
  <c r="J11" i="5"/>
  <c r="K11" i="5"/>
  <c r="L11" i="5"/>
  <c r="D8" i="5"/>
  <c r="E8" i="5"/>
  <c r="F8" i="5"/>
  <c r="G8" i="5"/>
  <c r="H8" i="5"/>
  <c r="I8" i="5"/>
  <c r="J8" i="5"/>
  <c r="K8" i="5"/>
  <c r="L8" i="5"/>
  <c r="D14" i="5"/>
  <c r="E14" i="5"/>
  <c r="F14" i="5"/>
  <c r="G14" i="5"/>
  <c r="H14" i="5"/>
  <c r="I14" i="5"/>
  <c r="J14" i="5"/>
  <c r="K14" i="5"/>
  <c r="L14" i="5"/>
  <c r="D17" i="5"/>
  <c r="E17" i="5"/>
  <c r="F17" i="5"/>
  <c r="G17" i="5"/>
  <c r="H17" i="5"/>
  <c r="I17" i="5"/>
  <c r="J17" i="5"/>
  <c r="K17" i="5"/>
  <c r="L17" i="5"/>
  <c r="C17" i="5"/>
  <c r="M17" i="5" s="1"/>
  <c r="C14" i="5"/>
  <c r="C11" i="5"/>
  <c r="C8" i="5"/>
  <c r="M8" i="5" s="1"/>
  <c r="M6" i="5"/>
  <c r="N6" i="5"/>
  <c r="O6" i="5"/>
  <c r="P6" i="5"/>
  <c r="M7" i="5"/>
  <c r="N7" i="5"/>
  <c r="O7" i="5"/>
  <c r="P7" i="5"/>
  <c r="M9" i="5"/>
  <c r="N9" i="5"/>
  <c r="O9" i="5"/>
  <c r="P9" i="5"/>
  <c r="M10" i="5"/>
  <c r="N10" i="5"/>
  <c r="O10" i="5"/>
  <c r="P10" i="5"/>
  <c r="M12" i="5"/>
  <c r="N12" i="5"/>
  <c r="O12" i="5"/>
  <c r="P12" i="5"/>
  <c r="M13" i="5"/>
  <c r="N13" i="5"/>
  <c r="O13" i="5"/>
  <c r="P13" i="5"/>
  <c r="M15" i="5"/>
  <c r="N15" i="5"/>
  <c r="O15" i="5"/>
  <c r="P15" i="5"/>
  <c r="M16" i="5"/>
  <c r="N16" i="5"/>
  <c r="O16" i="5"/>
  <c r="P16" i="5"/>
  <c r="M4" i="5"/>
  <c r="N4" i="5"/>
  <c r="O4" i="5"/>
  <c r="P4" i="5"/>
  <c r="P3" i="5"/>
  <c r="O3" i="5"/>
  <c r="N3" i="5"/>
  <c r="M3" i="5"/>
  <c r="D5" i="5"/>
  <c r="E5" i="5"/>
  <c r="F5" i="5"/>
  <c r="G5" i="5"/>
  <c r="H5" i="5"/>
  <c r="I5" i="5"/>
  <c r="J5" i="5"/>
  <c r="K5" i="5"/>
  <c r="L5" i="5"/>
  <c r="C5" i="5"/>
  <c r="O5" i="5" s="1"/>
  <c r="N35" i="5" l="1"/>
  <c r="P26" i="5"/>
  <c r="O26" i="5"/>
  <c r="N26" i="5"/>
  <c r="P5" i="5"/>
  <c r="P29" i="5"/>
  <c r="O29" i="5"/>
  <c r="N29" i="5"/>
  <c r="O14" i="5"/>
  <c r="P32" i="5"/>
  <c r="M5" i="5"/>
  <c r="O32" i="5"/>
  <c r="N5" i="5"/>
  <c r="N32" i="5"/>
  <c r="M14" i="5"/>
  <c r="O11" i="5"/>
  <c r="N14" i="5"/>
  <c r="P8" i="5"/>
  <c r="O8" i="5"/>
  <c r="N8" i="5"/>
  <c r="P17" i="5"/>
  <c r="P14" i="5"/>
  <c r="O17" i="5"/>
  <c r="N11" i="5"/>
  <c r="N17" i="5"/>
  <c r="M11" i="5"/>
  <c r="P11" i="5"/>
  <c r="AB41" i="5"/>
  <c r="Y40" i="5"/>
  <c r="W41" i="5"/>
  <c r="AF23" i="5"/>
  <c r="AE23" i="5"/>
  <c r="T41" i="5" s="1"/>
  <c r="V40" i="5"/>
  <c r="AC41" i="5"/>
  <c r="AA41" i="5"/>
  <c r="Y41" i="5"/>
  <c r="AH23" i="5"/>
  <c r="U41" i="5" s="1"/>
  <c r="AC40" i="5"/>
  <c r="AA40" i="5"/>
  <c r="W40" i="5"/>
  <c r="AH5" i="5"/>
  <c r="U40" i="5" s="1"/>
  <c r="M23" i="5"/>
  <c r="B41" i="5" s="1"/>
  <c r="N23" i="5"/>
  <c r="O23" i="5"/>
  <c r="P23" i="5"/>
  <c r="C41" i="5" s="1"/>
  <c r="D41" i="5"/>
  <c r="E41" i="5"/>
  <c r="F41" i="5"/>
  <c r="G41" i="5"/>
  <c r="H41" i="5"/>
  <c r="I41" i="5"/>
  <c r="J41" i="5"/>
  <c r="K41" i="5"/>
  <c r="J40" i="5"/>
  <c r="I40" i="5"/>
  <c r="F40" i="5"/>
  <c r="D40" i="5"/>
  <c r="B40" i="5"/>
  <c r="AG23" i="5" l="1"/>
  <c r="AE5" i="5"/>
  <c r="T40" i="5" s="1"/>
  <c r="AB40" i="5"/>
  <c r="Z41" i="5"/>
  <c r="AF5" i="5"/>
  <c r="AG5" i="5"/>
  <c r="Z40" i="5"/>
  <c r="X41" i="5"/>
  <c r="X40" i="5"/>
  <c r="V41" i="5"/>
  <c r="E40" i="5"/>
  <c r="C40" i="5"/>
  <c r="K40" i="5"/>
  <c r="H40" i="5"/>
  <c r="G4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20913-2E35-4C97-BA29-9C687E2C8E61}" keepAlive="1" name="Consulta - results_cuda_device" description="Ligação à consulta 'results_cuda_device' no livro." type="5" refreshedVersion="8" background="1" saveData="1">
    <dbPr connection="Provider=Microsoft.Mashup.OleDb.1;Data Source=$Workbook$;Location=results_cuda_device;Extended Properties=&quot;&quot;" command="SELECT * FROM [results_cuda_device]"/>
  </connection>
  <connection id="2" xr16:uid="{D0C6839F-6E71-412F-AAE6-81978483A12C}" keepAlive="1" name="Consulta - results_cuda_host" description="Ligação à consulta 'results_cuda_host' no livro." type="5" refreshedVersion="8" background="1" saveData="1">
    <dbPr connection="Provider=Microsoft.Mashup.OleDb.1;Data Source=$Workbook$;Location=results_cuda_host;Extended Properties=&quot;&quot;" command="SELECT * FROM [results_cuda_host]"/>
  </connection>
</connections>
</file>

<file path=xl/sharedStrings.xml><?xml version="1.0" encoding="utf-8"?>
<sst xmlns="http://schemas.openxmlformats.org/spreadsheetml/2006/main" count="2166" uniqueCount="435">
  <si>
    <t>Column1</t>
  </si>
  <si>
    <t>Column2</t>
  </si>
  <si>
    <t>Column3</t>
  </si>
  <si>
    <t>Column4</t>
  </si>
  <si>
    <t>Column5</t>
  </si>
  <si>
    <t>cuda_better.txt:Host</t>
  </si>
  <si>
    <t>processing</t>
  </si>
  <si>
    <t>time:</t>
  </si>
  <si>
    <t>(ms)</t>
  </si>
  <si>
    <t>cuda_m_better.txt:Host</t>
  </si>
  <si>
    <t>cuda_m.txt:Host</t>
  </si>
  <si>
    <t>cuda.txt:Host</t>
  </si>
  <si>
    <t>cuda_better.txt:Device</t>
  </si>
  <si>
    <t>cuda_m_better.txt:Device</t>
  </si>
  <si>
    <t>cuda_m.txt:Device</t>
  </si>
  <si>
    <t>cuda.txt:Device</t>
  </si>
  <si>
    <t>file</t>
  </si>
  <si>
    <t>trial</t>
  </si>
  <si>
    <t>building</t>
  </si>
  <si>
    <t>chessBig</t>
  </si>
  <si>
    <t>chessRotate1</t>
  </si>
  <si>
    <t>house</t>
  </si>
  <si>
    <t>squares</t>
  </si>
  <si>
    <t>normal</t>
  </si>
  <si>
    <t>better</t>
  </si>
  <si>
    <t>host</t>
  </si>
  <si>
    <t>host m</t>
  </si>
  <si>
    <t>speedup</t>
  </si>
  <si>
    <t>media</t>
  </si>
  <si>
    <t>min</t>
  </si>
  <si>
    <t>max</t>
  </si>
  <si>
    <t>sigma</t>
  </si>
  <si>
    <t>normal -m</t>
  </si>
  <si>
    <t>better -m</t>
  </si>
  <si>
    <t>cuda</t>
  </si>
  <si>
    <t>\textit{Device}</t>
  </si>
  <si>
    <t>Ficheiro (\texttt{.pgm})</t>
  </si>
  <si>
    <t>Média</t>
  </si>
  <si>
    <t>$\sigma$</t>
  </si>
  <si>
    <t>13.611328</t>
  </si>
  <si>
    <t>20.963232</t>
  </si>
  <si>
    <t>13.568032</t>
  </si>
  <si>
    <t>14.200608</t>
  </si>
  <si>
    <t>13.716736</t>
  </si>
  <si>
    <t>13.658240</t>
  </si>
  <si>
    <t>13.542592</t>
  </si>
  <si>
    <t>14.115008</t>
  </si>
  <si>
    <t>14.131712</t>
  </si>
  <si>
    <t>13.604672</t>
  </si>
  <si>
    <t>75.598946</t>
  </si>
  <si>
    <t>75.700226</t>
  </si>
  <si>
    <t>75.117218</t>
  </si>
  <si>
    <t>72.150749</t>
  </si>
  <si>
    <t>75.264000</t>
  </si>
  <si>
    <t>72.612030</t>
  </si>
  <si>
    <t>72.164452</t>
  </si>
  <si>
    <t>72.606461</t>
  </si>
  <si>
    <t>74.647652</t>
  </si>
  <si>
    <t>73.001411</t>
  </si>
  <si>
    <t>3.145664</t>
  </si>
  <si>
    <t>1.504352</t>
  </si>
  <si>
    <t>1.476256</t>
  </si>
  <si>
    <t>1.756224</t>
  </si>
  <si>
    <t>1.466336</t>
  </si>
  <si>
    <t>1.553568</t>
  </si>
  <si>
    <t>1.492960</t>
  </si>
  <si>
    <t>1.481344</t>
  </si>
  <si>
    <t>1.533280</t>
  </si>
  <si>
    <t>1.541632</t>
  </si>
  <si>
    <t>3.891200</t>
  </si>
  <si>
    <t>3.787840</t>
  </si>
  <si>
    <t>3.883968</t>
  </si>
  <si>
    <t>3.766240</t>
  </si>
  <si>
    <t>3.739648</t>
  </si>
  <si>
    <t>3.753248</t>
  </si>
  <si>
    <t>8.024224</t>
  </si>
  <si>
    <t>3.896128</t>
  </si>
  <si>
    <t>3.905664</t>
  </si>
  <si>
    <t>3.910784</t>
  </si>
  <si>
    <t>2.477760</t>
  </si>
  <si>
    <t>2.519200</t>
  </si>
  <si>
    <t>2.764928</t>
  </si>
  <si>
    <t>2.543648</t>
  </si>
  <si>
    <t>5.173248</t>
  </si>
  <si>
    <t>2.432000</t>
  </si>
  <si>
    <t>2.546944</t>
  </si>
  <si>
    <t>2.522432</t>
  </si>
  <si>
    <t>2.526432</t>
  </si>
  <si>
    <t>2.541568</t>
  </si>
  <si>
    <t>16.135328</t>
  </si>
  <si>
    <t>16.282623</t>
  </si>
  <si>
    <t>23.781183</t>
  </si>
  <si>
    <t>16.055456</t>
  </si>
  <si>
    <t>16.757280</t>
  </si>
  <si>
    <t>16.125664</t>
  </si>
  <si>
    <t>16.885183</t>
  </si>
  <si>
    <t>16.886145</t>
  </si>
  <si>
    <t>16.058975</t>
  </si>
  <si>
    <t>16.779264</t>
  </si>
  <si>
    <t>86.486755</t>
  </si>
  <si>
    <t>80.000351</t>
  </si>
  <si>
    <t>81.842369</t>
  </si>
  <si>
    <t>90.952477</t>
  </si>
  <si>
    <t>85.825569</t>
  </si>
  <si>
    <t>79.956001</t>
  </si>
  <si>
    <t>79.391197</t>
  </si>
  <si>
    <t>82.037247</t>
  </si>
  <si>
    <t>86.906242</t>
  </si>
  <si>
    <t>82.674850</t>
  </si>
  <si>
    <t>1.919712</t>
  </si>
  <si>
    <t>1.926944</t>
  </si>
  <si>
    <t>1.892896</t>
  </si>
  <si>
    <t>1.899552</t>
  </si>
  <si>
    <t>1.844768</t>
  </si>
  <si>
    <t>1.931648</t>
  </si>
  <si>
    <t>1.916640</t>
  </si>
  <si>
    <t>1.859552</t>
  </si>
  <si>
    <t>1.921536</t>
  </si>
  <si>
    <t>1.929184</t>
  </si>
  <si>
    <t>10.550400</t>
  </si>
  <si>
    <t>4.831520</t>
  </si>
  <si>
    <t>4.826720</t>
  </si>
  <si>
    <t>9.550176</t>
  </si>
  <si>
    <t>4.958208</t>
  </si>
  <si>
    <t>10.502144</t>
  </si>
  <si>
    <t>4.843520</t>
  </si>
  <si>
    <t>5.060480</t>
  </si>
  <si>
    <t>5.054464</t>
  </si>
  <si>
    <t>5.066752</t>
  </si>
  <si>
    <t>2.654880</t>
  </si>
  <si>
    <t>2.660320</t>
  </si>
  <si>
    <t>5.708992</t>
  </si>
  <si>
    <t>2.717984</t>
  </si>
  <si>
    <t>2.629568</t>
  </si>
  <si>
    <t>2.709600</t>
  </si>
  <si>
    <t>5.722112</t>
  </si>
  <si>
    <t>2.725440</t>
  </si>
  <si>
    <t>2.717184</t>
  </si>
  <si>
    <t>16.454657</t>
  </si>
  <si>
    <t>16.540672</t>
  </si>
  <si>
    <t>17.204224</t>
  </si>
  <si>
    <t>16.983007</t>
  </si>
  <si>
    <t>16.390144</t>
  </si>
  <si>
    <t>17.246208</t>
  </si>
  <si>
    <t>16.350208</t>
  </si>
  <si>
    <t>16.531456</t>
  </si>
  <si>
    <t>16.515072</t>
  </si>
  <si>
    <t>16.382977</t>
  </si>
  <si>
    <t>81.214462</t>
  </si>
  <si>
    <t>80.027649</t>
  </si>
  <si>
    <t>84.472832</t>
  </si>
  <si>
    <t>84.022270</t>
  </si>
  <si>
    <t>83.649536</t>
  </si>
  <si>
    <t>82.995201</t>
  </si>
  <si>
    <t>84.099037</t>
  </si>
  <si>
    <t>79.956993</t>
  </si>
  <si>
    <t>80.327682</t>
  </si>
  <si>
    <t>83.293182</t>
  </si>
  <si>
    <t>1.988608</t>
  </si>
  <si>
    <t>1.897472</t>
  </si>
  <si>
    <t>1.958880</t>
  </si>
  <si>
    <t>1.942496</t>
  </si>
  <si>
    <t>1.965056</t>
  </si>
  <si>
    <t>1.974272</t>
  </si>
  <si>
    <t>1.971200</t>
  </si>
  <si>
    <t>1.981440</t>
  </si>
  <si>
    <t>1.928192</t>
  </si>
  <si>
    <t>5.211136</t>
  </si>
  <si>
    <t>5.143552</t>
  </si>
  <si>
    <t>4.984832</t>
  </si>
  <si>
    <t>5.141504</t>
  </si>
  <si>
    <t>5.027840</t>
  </si>
  <si>
    <t>5.151744</t>
  </si>
  <si>
    <t>4.971520</t>
  </si>
  <si>
    <t>5.181408</t>
  </si>
  <si>
    <t>5.147616</t>
  </si>
  <si>
    <t>5.206016</t>
  </si>
  <si>
    <t>2.792416</t>
  </si>
  <si>
    <t>2.707488</t>
  </si>
  <si>
    <t>2.751488</t>
  </si>
  <si>
    <t>2.785216</t>
  </si>
  <si>
    <t>2.783232</t>
  </si>
  <si>
    <t>2.719744</t>
  </si>
  <si>
    <t>2.814976</t>
  </si>
  <si>
    <t>2.807808</t>
  </si>
  <si>
    <t>2.832384</t>
  </si>
  <si>
    <t>2.804736</t>
  </si>
  <si>
    <t>13.657120</t>
  </si>
  <si>
    <t>13.656064</t>
  </si>
  <si>
    <t>14.269472</t>
  </si>
  <si>
    <t>13.768704</t>
  </si>
  <si>
    <t>13.737984</t>
  </si>
  <si>
    <t>13.843456</t>
  </si>
  <si>
    <t>13.772800</t>
  </si>
  <si>
    <t>13.785120</t>
  </si>
  <si>
    <t>14.321696</t>
  </si>
  <si>
    <t>13.791264</t>
  </si>
  <si>
    <t>75.603966</t>
  </si>
  <si>
    <t>76.349442</t>
  </si>
  <si>
    <t>75.575294</t>
  </si>
  <si>
    <t>76.158974</t>
  </si>
  <si>
    <t>75.017181</t>
  </si>
  <si>
    <t>75.197441</t>
  </si>
  <si>
    <t>72.037376</t>
  </si>
  <si>
    <t>72.095741</t>
  </si>
  <si>
    <t>75.331581</t>
  </si>
  <si>
    <t>72.250366</t>
  </si>
  <si>
    <t>1.487872</t>
  </si>
  <si>
    <t>1.542144</t>
  </si>
  <si>
    <t>1.501184</t>
  </si>
  <si>
    <t>1.502240</t>
  </si>
  <si>
    <t>1.569792</t>
  </si>
  <si>
    <t>1.552352</t>
  </si>
  <si>
    <t>1.555488</t>
  </si>
  <si>
    <t>1.573920</t>
  </si>
  <si>
    <t>1.506336</t>
  </si>
  <si>
    <t>1.560576</t>
  </si>
  <si>
    <t>3.911680</t>
  </si>
  <si>
    <t>3.828736</t>
  </si>
  <si>
    <t>3.772448</t>
  </si>
  <si>
    <t>3.944448</t>
  </si>
  <si>
    <t>3.747840</t>
  </si>
  <si>
    <t>3.913728</t>
  </si>
  <si>
    <t>3.867648</t>
  </si>
  <si>
    <t>3.788800</t>
  </si>
  <si>
    <t>2.577440</t>
  </si>
  <si>
    <t>2.564096</t>
  </si>
  <si>
    <t>2.505728</t>
  </si>
  <si>
    <t>2.483168</t>
  </si>
  <si>
    <t>2.558976</t>
  </si>
  <si>
    <t>2.563072</t>
  </si>
  <si>
    <t>2.509824</t>
  </si>
  <si>
    <t>2.473952</t>
  </si>
  <si>
    <t>2.557952</t>
  </si>
  <si>
    <t>2.590752</t>
  </si>
  <si>
    <t>1.216768</t>
  </si>
  <si>
    <t>1.265504</t>
  </si>
  <si>
    <t>1.120544</t>
  </si>
  <si>
    <t>1.124000</t>
  </si>
  <si>
    <t>1.127040</t>
  </si>
  <si>
    <t>1.115136</t>
  </si>
  <si>
    <t>1.119648</t>
  </si>
  <si>
    <t>1.142720</t>
  </si>
  <si>
    <t>1.120608</t>
  </si>
  <si>
    <t>1.118016</t>
  </si>
  <si>
    <t>5.046336</t>
  </si>
  <si>
    <t>4.985792</t>
  </si>
  <si>
    <t>5.053472</t>
  </si>
  <si>
    <t>4.976160</t>
  </si>
  <si>
    <t>4.995904</t>
  </si>
  <si>
    <t>4.937312</t>
  </si>
  <si>
    <t>4.962880</t>
  </si>
  <si>
    <t>4.959520</t>
  </si>
  <si>
    <t>5.069088</t>
  </si>
  <si>
    <t>5.040032</t>
  </si>
  <si>
    <t>0.541440</t>
  </si>
  <si>
    <t>0.390080</t>
  </si>
  <si>
    <t>0.382080</t>
  </si>
  <si>
    <t>0.555808</t>
  </si>
  <si>
    <t>0.390112</t>
  </si>
  <si>
    <t>0.401536</t>
  </si>
  <si>
    <t>0.396672</t>
  </si>
  <si>
    <t>0.381888</t>
  </si>
  <si>
    <t>0.395168</t>
  </si>
  <si>
    <t>0.383968</t>
  </si>
  <si>
    <t>0.478464</t>
  </si>
  <si>
    <t>0.470752</t>
  </si>
  <si>
    <t>0.475456</t>
  </si>
  <si>
    <t>0.546912</t>
  </si>
  <si>
    <t>0.470080</t>
  </si>
  <si>
    <t>0.484544</t>
  </si>
  <si>
    <t>0.658848</t>
  </si>
  <si>
    <t>0.470112</t>
  </si>
  <si>
    <t>0.481568</t>
  </si>
  <si>
    <t>0.473472</t>
  </si>
  <si>
    <t>0.456384</t>
  </si>
  <si>
    <t>0.461184</t>
  </si>
  <si>
    <t>0.637696</t>
  </si>
  <si>
    <t>0.465088</t>
  </si>
  <si>
    <t>0.624128</t>
  </si>
  <si>
    <t>0.468320</t>
  </si>
  <si>
    <t>0.467264</t>
  </si>
  <si>
    <t>0.465280</t>
  </si>
  <si>
    <t>0.456928</t>
  </si>
  <si>
    <t>0.458816</t>
  </si>
  <si>
    <t>1.759936</t>
  </si>
  <si>
    <t>1.745024</t>
  </si>
  <si>
    <t>1.797504</t>
  </si>
  <si>
    <t>1.761376</t>
  </si>
  <si>
    <t>1.783712</t>
  </si>
  <si>
    <t>1.760064</t>
  </si>
  <si>
    <t>1.779104</t>
  </si>
  <si>
    <t>1.776160</t>
  </si>
  <si>
    <t>1.753120</t>
  </si>
  <si>
    <t>1.778368</t>
  </si>
  <si>
    <t>5.837056</t>
  </si>
  <si>
    <t>5.599200</t>
  </si>
  <si>
    <t>5.640480</t>
  </si>
  <si>
    <t>5.641024</t>
  </si>
  <si>
    <t>5.610720</t>
  </si>
  <si>
    <t>5.622944</t>
  </si>
  <si>
    <t>5.621632</t>
  </si>
  <si>
    <t>5.673056</t>
  </si>
  <si>
    <t>5.658080</t>
  </si>
  <si>
    <t>5.663840</t>
  </si>
  <si>
    <t>0.496000</t>
  </si>
  <si>
    <t>0.512640</t>
  </si>
  <si>
    <t>0.509280</t>
  </si>
  <si>
    <t>0.491840</t>
  </si>
  <si>
    <t>0.496480</t>
  </si>
  <si>
    <t>0.494496</t>
  </si>
  <si>
    <t>0.501792</t>
  </si>
  <si>
    <t>0.475744</t>
  </si>
  <si>
    <t>0.493344</t>
  </si>
  <si>
    <t>0.513376</t>
  </si>
  <si>
    <t>0.843776</t>
  </si>
  <si>
    <t>0.618496</t>
  </si>
  <si>
    <t>0.623360</t>
  </si>
  <si>
    <t>0.865568</t>
  </si>
  <si>
    <t>0.605184</t>
  </si>
  <si>
    <t>0.837888</t>
  </si>
  <si>
    <t>0.612224</t>
  </si>
  <si>
    <t>0.630080</t>
  </si>
  <si>
    <t>0.625984</t>
  </si>
  <si>
    <t>0.614336</t>
  </si>
  <si>
    <t>0.538880</t>
  </si>
  <si>
    <t>0.515360</t>
  </si>
  <si>
    <t>0.722080</t>
  </si>
  <si>
    <t>0.543616</t>
  </si>
  <si>
    <t>0.538816</t>
  </si>
  <si>
    <t>0.539680</t>
  </si>
  <si>
    <t>0.532384</t>
  </si>
  <si>
    <t>0.721056</t>
  </si>
  <si>
    <t>0.540576</t>
  </si>
  <si>
    <t>0.548000</t>
  </si>
  <si>
    <t>17.484800</t>
  </si>
  <si>
    <t>17.431105</t>
  </si>
  <si>
    <t>17.568319</t>
  </si>
  <si>
    <t>17.514273</t>
  </si>
  <si>
    <t>17.488577</t>
  </si>
  <si>
    <t>17.508833</t>
  </si>
  <si>
    <t>17.516735</t>
  </si>
  <si>
    <t>17.561279</t>
  </si>
  <si>
    <t>17.452703</t>
  </si>
  <si>
    <t>17.491360</t>
  </si>
  <si>
    <t>53.211136</t>
  </si>
  <si>
    <t>53.236801</t>
  </si>
  <si>
    <t>53.304798</t>
  </si>
  <si>
    <t>53.273502</t>
  </si>
  <si>
    <t>53.569344</t>
  </si>
  <si>
    <t>53.251968</t>
  </si>
  <si>
    <t>53.305984</t>
  </si>
  <si>
    <t>53.300671</t>
  </si>
  <si>
    <t>53.224831</t>
  </si>
  <si>
    <t>53.292641</t>
  </si>
  <si>
    <t>3.447840</t>
  </si>
  <si>
    <t>3.329984</t>
  </si>
  <si>
    <t>3.297216</t>
  </si>
  <si>
    <t>3.282944</t>
  </si>
  <si>
    <t>3.328224</t>
  </si>
  <si>
    <t>3.331360</t>
  </si>
  <si>
    <t>3.332096</t>
  </si>
  <si>
    <t>3.339296</t>
  </si>
  <si>
    <t>3.281280</t>
  </si>
  <si>
    <t>3.321888</t>
  </si>
  <si>
    <t>6.159104</t>
  </si>
  <si>
    <t>5.898752</t>
  </si>
  <si>
    <t>5.901056</t>
  </si>
  <si>
    <t>6.138688</t>
  </si>
  <si>
    <t>5.882976</t>
  </si>
  <si>
    <t>5.932672</t>
  </si>
  <si>
    <t>5.880032</t>
  </si>
  <si>
    <t>5.912160</t>
  </si>
  <si>
    <t>5.964064</t>
  </si>
  <si>
    <t>5.904672</t>
  </si>
  <si>
    <t>2.678176</t>
  </si>
  <si>
    <t>2.649824</t>
  </si>
  <si>
    <t>2.666368</t>
  </si>
  <si>
    <t>2.657088</t>
  </si>
  <si>
    <t>2.732832</t>
  </si>
  <si>
    <t>2.662976</t>
  </si>
  <si>
    <t>2.667040</t>
  </si>
  <si>
    <t>2.670656</t>
  </si>
  <si>
    <t>2.671808</t>
  </si>
  <si>
    <t>2.677152</t>
  </si>
  <si>
    <t>6.293280</t>
  </si>
  <si>
    <t>6.433792</t>
  </si>
  <si>
    <t>6.317664</t>
  </si>
  <si>
    <t>6.303520</t>
  </si>
  <si>
    <t>6.291200</t>
  </si>
  <si>
    <t>6.289120</t>
  </si>
  <si>
    <t>6.289792</t>
  </si>
  <si>
    <t>6.283104</t>
  </si>
  <si>
    <t>6.305984</t>
  </si>
  <si>
    <t>6.321824</t>
  </si>
  <si>
    <t>33.761726</t>
  </si>
  <si>
    <t>33.768192</t>
  </si>
  <si>
    <t>33.729694</t>
  </si>
  <si>
    <t>33.765858</t>
  </si>
  <si>
    <t>33.763264</t>
  </si>
  <si>
    <t>33.781696</t>
  </si>
  <si>
    <t>33.679810</t>
  </si>
  <si>
    <t>33.734688</t>
  </si>
  <si>
    <t>33.775105</t>
  </si>
  <si>
    <t>33.700642</t>
  </si>
  <si>
    <t>1.355904</t>
  </si>
  <si>
    <t>1.351520</t>
  </si>
  <si>
    <t>1.350976</t>
  </si>
  <si>
    <t>1.348896</t>
  </si>
  <si>
    <t>1.356640</t>
  </si>
  <si>
    <t>1.364032</t>
  </si>
  <si>
    <t>1.351488</t>
  </si>
  <si>
    <t>1.359040</t>
  </si>
  <si>
    <t>1.352000</t>
  </si>
  <si>
    <t>1.362368</t>
  </si>
  <si>
    <t>2.040512</t>
  </si>
  <si>
    <t>2.030688</t>
  </si>
  <si>
    <t>2.037184</t>
  </si>
  <si>
    <t>2.038624</t>
  </si>
  <si>
    <t>2.035008</t>
  </si>
  <si>
    <t>2.022240</t>
  </si>
  <si>
    <t>2.043712</t>
  </si>
  <si>
    <t>2.027776</t>
  </si>
  <si>
    <t>2.025312</t>
  </si>
  <si>
    <t>2.027520</t>
  </si>
  <si>
    <t>1.815744</t>
  </si>
  <si>
    <t>1.811584</t>
  </si>
  <si>
    <t>1.786912</t>
  </si>
  <si>
    <t>1.808512</t>
  </si>
  <si>
    <t>1.881056</t>
  </si>
  <si>
    <t>1.907616</t>
  </si>
  <si>
    <t>1.802432</t>
  </si>
  <si>
    <t>1.804960</t>
  </si>
  <si>
    <t>1.806816</t>
  </si>
  <si>
    <t>1.812032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</si>
</sst>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  <xf numFmtId="164" fontId="0" fillId="0" borderId="0" xfId="0" applyNumberFormat="1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6226B1AA-8B60-4E98-BD5F-A09B1823BE4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BBAF5B46-423D-483A-8219-D981E5EB8AA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D9F58-F2C4-4778-84FE-1352D3253A1C}" name="Tabela_results_cuda_host" displayName="Tabela_results_cuda_host" ref="A1:E201" tableType="queryTable" totalsRowShown="0">
  <autoFilter ref="A1:E201" xr:uid="{75AD9F58-F2C4-4778-84FE-1352D3253A1C}"/>
  <tableColumns count="5">
    <tableColumn id="1" xr3:uid="{D24F6CFC-303B-4D28-B428-FE90780E5764}" uniqueName="1" name="Column1" queryTableFieldId="1" dataDxfId="9"/>
    <tableColumn id="2" xr3:uid="{AADF9C99-9126-43F2-B1A8-1B5DB7EE4A10}" uniqueName="2" name="Column2" queryTableFieldId="2" dataDxfId="8"/>
    <tableColumn id="3" xr3:uid="{CB977FF4-60F0-4DB3-92C2-501635C3FF4F}" uniqueName="3" name="Column3" queryTableFieldId="3" dataDxfId="7"/>
    <tableColumn id="4" xr3:uid="{56BB21E6-80AF-47F7-8795-A088A854A527}" uniqueName="4" name="Column4" queryTableFieldId="4" dataDxfId="6"/>
    <tableColumn id="5" xr3:uid="{3E4C11C9-9D74-4574-B893-2071C37E01A3}" uniqueName="5" name="Column5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915C4D-6719-4199-A08C-166645A2B123}" name="Tabela_results_cuda_device" displayName="Tabela_results_cuda_device" ref="A1:E201" tableType="queryTable" totalsRowShown="0">
  <autoFilter ref="A1:E201" xr:uid="{4D915C4D-6719-4199-A08C-166645A2B123}"/>
  <tableColumns count="5">
    <tableColumn id="1" xr3:uid="{6AD24718-8AB6-4134-8A92-30B6D91B2FD1}" uniqueName="1" name="Column1" queryTableFieldId="1" dataDxfId="4"/>
    <tableColumn id="2" xr3:uid="{3690E4F6-ED01-4518-BFC2-9975B89E5609}" uniqueName="2" name="Column2" queryTableFieldId="2" dataDxfId="3"/>
    <tableColumn id="3" xr3:uid="{12D3C764-D8F6-45DB-B364-B797762C304C}" uniqueName="3" name="Column3" queryTableFieldId="3" dataDxfId="2"/>
    <tableColumn id="4" xr3:uid="{48BFD894-5F76-4B63-80A1-43D11D784419}" uniqueName="4" name="Column4" queryTableFieldId="4" dataDxfId="1"/>
    <tableColumn id="5" xr3:uid="{3A5517B7-2CF1-40CC-AA9C-215FDB314BE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BDEA-F7C3-4DBB-97F0-6169897526FC}">
  <dimension ref="A1:E201"/>
  <sheetViews>
    <sheetView topLeftCell="A161" workbookViewId="0">
      <selection activeCell="D152" sqref="D152:D201"/>
    </sheetView>
  </sheetViews>
  <sheetFormatPr defaultRowHeight="14.4" x14ac:dyDescent="0.3"/>
  <cols>
    <col min="1" max="1" width="20.77734375" bestFit="1" customWidth="1"/>
    <col min="2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39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 t="s">
        <v>40</v>
      </c>
      <c r="E3" t="s">
        <v>8</v>
      </c>
    </row>
    <row r="4" spans="1:5" x14ac:dyDescent="0.3">
      <c r="A4" t="s">
        <v>5</v>
      </c>
      <c r="B4" t="s">
        <v>6</v>
      </c>
      <c r="C4" t="s">
        <v>7</v>
      </c>
      <c r="D4" t="s">
        <v>41</v>
      </c>
      <c r="E4" t="s">
        <v>8</v>
      </c>
    </row>
    <row r="5" spans="1:5" x14ac:dyDescent="0.3">
      <c r="A5" t="s">
        <v>5</v>
      </c>
      <c r="B5" t="s">
        <v>6</v>
      </c>
      <c r="C5" t="s">
        <v>7</v>
      </c>
      <c r="D5" t="s">
        <v>42</v>
      </c>
      <c r="E5" t="s">
        <v>8</v>
      </c>
    </row>
    <row r="6" spans="1:5" x14ac:dyDescent="0.3">
      <c r="A6" t="s">
        <v>5</v>
      </c>
      <c r="B6" t="s">
        <v>6</v>
      </c>
      <c r="C6" t="s">
        <v>7</v>
      </c>
      <c r="D6" t="s">
        <v>43</v>
      </c>
      <c r="E6" t="s">
        <v>8</v>
      </c>
    </row>
    <row r="7" spans="1:5" x14ac:dyDescent="0.3">
      <c r="A7" t="s">
        <v>5</v>
      </c>
      <c r="B7" t="s">
        <v>6</v>
      </c>
      <c r="C7" t="s">
        <v>7</v>
      </c>
      <c r="D7" t="s">
        <v>44</v>
      </c>
      <c r="E7" t="s">
        <v>8</v>
      </c>
    </row>
    <row r="8" spans="1:5" x14ac:dyDescent="0.3">
      <c r="A8" t="s">
        <v>5</v>
      </c>
      <c r="B8" t="s">
        <v>6</v>
      </c>
      <c r="C8" t="s">
        <v>7</v>
      </c>
      <c r="D8" t="s">
        <v>45</v>
      </c>
      <c r="E8" t="s">
        <v>8</v>
      </c>
    </row>
    <row r="9" spans="1:5" x14ac:dyDescent="0.3">
      <c r="A9" t="s">
        <v>5</v>
      </c>
      <c r="B9" t="s">
        <v>6</v>
      </c>
      <c r="C9" t="s">
        <v>7</v>
      </c>
      <c r="D9" t="s">
        <v>46</v>
      </c>
      <c r="E9" t="s">
        <v>8</v>
      </c>
    </row>
    <row r="10" spans="1:5" x14ac:dyDescent="0.3">
      <c r="A10" t="s">
        <v>5</v>
      </c>
      <c r="B10" t="s">
        <v>6</v>
      </c>
      <c r="C10" t="s">
        <v>7</v>
      </c>
      <c r="D10" t="s">
        <v>47</v>
      </c>
      <c r="E10" t="s">
        <v>8</v>
      </c>
    </row>
    <row r="11" spans="1:5" x14ac:dyDescent="0.3">
      <c r="A11" t="s">
        <v>5</v>
      </c>
      <c r="B11" t="s">
        <v>6</v>
      </c>
      <c r="C11" t="s">
        <v>7</v>
      </c>
      <c r="D11" t="s">
        <v>48</v>
      </c>
      <c r="E11" t="s">
        <v>8</v>
      </c>
    </row>
    <row r="12" spans="1:5" x14ac:dyDescent="0.3">
      <c r="A12" t="s">
        <v>5</v>
      </c>
      <c r="B12" t="s">
        <v>6</v>
      </c>
      <c r="C12" t="s">
        <v>7</v>
      </c>
      <c r="D12" t="s">
        <v>49</v>
      </c>
      <c r="E12" t="s">
        <v>8</v>
      </c>
    </row>
    <row r="13" spans="1:5" x14ac:dyDescent="0.3">
      <c r="A13" t="s">
        <v>5</v>
      </c>
      <c r="B13" t="s">
        <v>6</v>
      </c>
      <c r="C13" t="s">
        <v>7</v>
      </c>
      <c r="D13" t="s">
        <v>50</v>
      </c>
      <c r="E13" t="s">
        <v>8</v>
      </c>
    </row>
    <row r="14" spans="1:5" x14ac:dyDescent="0.3">
      <c r="A14" t="s">
        <v>5</v>
      </c>
      <c r="B14" t="s">
        <v>6</v>
      </c>
      <c r="C14" t="s">
        <v>7</v>
      </c>
      <c r="D14" t="s">
        <v>51</v>
      </c>
      <c r="E14" t="s">
        <v>8</v>
      </c>
    </row>
    <row r="15" spans="1:5" x14ac:dyDescent="0.3">
      <c r="A15" t="s">
        <v>5</v>
      </c>
      <c r="B15" t="s">
        <v>6</v>
      </c>
      <c r="C15" t="s">
        <v>7</v>
      </c>
      <c r="D15" t="s">
        <v>52</v>
      </c>
      <c r="E15" t="s">
        <v>8</v>
      </c>
    </row>
    <row r="16" spans="1:5" x14ac:dyDescent="0.3">
      <c r="A16" t="s">
        <v>5</v>
      </c>
      <c r="B16" t="s">
        <v>6</v>
      </c>
      <c r="C16" t="s">
        <v>7</v>
      </c>
      <c r="D16" t="s">
        <v>53</v>
      </c>
      <c r="E16" t="s">
        <v>8</v>
      </c>
    </row>
    <row r="17" spans="1:5" x14ac:dyDescent="0.3">
      <c r="A17" t="s">
        <v>5</v>
      </c>
      <c r="B17" t="s">
        <v>6</v>
      </c>
      <c r="C17" t="s">
        <v>7</v>
      </c>
      <c r="D17" t="s">
        <v>54</v>
      </c>
      <c r="E17" t="s">
        <v>8</v>
      </c>
    </row>
    <row r="18" spans="1:5" x14ac:dyDescent="0.3">
      <c r="A18" t="s">
        <v>5</v>
      </c>
      <c r="B18" t="s">
        <v>6</v>
      </c>
      <c r="C18" t="s">
        <v>7</v>
      </c>
      <c r="D18" t="s">
        <v>55</v>
      </c>
      <c r="E18" t="s">
        <v>8</v>
      </c>
    </row>
    <row r="19" spans="1:5" x14ac:dyDescent="0.3">
      <c r="A19" t="s">
        <v>5</v>
      </c>
      <c r="B19" t="s">
        <v>6</v>
      </c>
      <c r="C19" t="s">
        <v>7</v>
      </c>
      <c r="D19" t="s">
        <v>56</v>
      </c>
      <c r="E19" t="s">
        <v>8</v>
      </c>
    </row>
    <row r="20" spans="1:5" x14ac:dyDescent="0.3">
      <c r="A20" t="s">
        <v>5</v>
      </c>
      <c r="B20" t="s">
        <v>6</v>
      </c>
      <c r="C20" t="s">
        <v>7</v>
      </c>
      <c r="D20" t="s">
        <v>57</v>
      </c>
      <c r="E20" t="s">
        <v>8</v>
      </c>
    </row>
    <row r="21" spans="1:5" x14ac:dyDescent="0.3">
      <c r="A21" t="s">
        <v>5</v>
      </c>
      <c r="B21" t="s">
        <v>6</v>
      </c>
      <c r="C21" t="s">
        <v>7</v>
      </c>
      <c r="D21" t="s">
        <v>58</v>
      </c>
      <c r="E21" t="s">
        <v>8</v>
      </c>
    </row>
    <row r="22" spans="1:5" x14ac:dyDescent="0.3">
      <c r="A22" t="s">
        <v>5</v>
      </c>
      <c r="B22" t="s">
        <v>6</v>
      </c>
      <c r="C22" t="s">
        <v>7</v>
      </c>
      <c r="D22" t="s">
        <v>59</v>
      </c>
      <c r="E22" t="s">
        <v>8</v>
      </c>
    </row>
    <row r="23" spans="1:5" x14ac:dyDescent="0.3">
      <c r="A23" t="s">
        <v>5</v>
      </c>
      <c r="B23" t="s">
        <v>6</v>
      </c>
      <c r="C23" t="s">
        <v>7</v>
      </c>
      <c r="D23" t="s">
        <v>60</v>
      </c>
      <c r="E23" t="s">
        <v>8</v>
      </c>
    </row>
    <row r="24" spans="1:5" x14ac:dyDescent="0.3">
      <c r="A24" t="s">
        <v>5</v>
      </c>
      <c r="B24" t="s">
        <v>6</v>
      </c>
      <c r="C24" t="s">
        <v>7</v>
      </c>
      <c r="D24" t="s">
        <v>61</v>
      </c>
      <c r="E24" t="s">
        <v>8</v>
      </c>
    </row>
    <row r="25" spans="1:5" x14ac:dyDescent="0.3">
      <c r="A25" t="s">
        <v>5</v>
      </c>
      <c r="B25" t="s">
        <v>6</v>
      </c>
      <c r="C25" t="s">
        <v>7</v>
      </c>
      <c r="D25" t="s">
        <v>62</v>
      </c>
      <c r="E25" t="s">
        <v>8</v>
      </c>
    </row>
    <row r="26" spans="1:5" x14ac:dyDescent="0.3">
      <c r="A26" t="s">
        <v>5</v>
      </c>
      <c r="B26" t="s">
        <v>6</v>
      </c>
      <c r="C26" t="s">
        <v>7</v>
      </c>
      <c r="D26" t="s">
        <v>63</v>
      </c>
      <c r="E26" t="s">
        <v>8</v>
      </c>
    </row>
    <row r="27" spans="1:5" x14ac:dyDescent="0.3">
      <c r="A27" t="s">
        <v>5</v>
      </c>
      <c r="B27" t="s">
        <v>6</v>
      </c>
      <c r="C27" t="s">
        <v>7</v>
      </c>
      <c r="D27" t="s">
        <v>64</v>
      </c>
      <c r="E27" t="s">
        <v>8</v>
      </c>
    </row>
    <row r="28" spans="1:5" x14ac:dyDescent="0.3">
      <c r="A28" t="s">
        <v>5</v>
      </c>
      <c r="B28" t="s">
        <v>6</v>
      </c>
      <c r="C28" t="s">
        <v>7</v>
      </c>
      <c r="D28" t="s">
        <v>65</v>
      </c>
      <c r="E28" t="s">
        <v>8</v>
      </c>
    </row>
    <row r="29" spans="1:5" x14ac:dyDescent="0.3">
      <c r="A29" t="s">
        <v>5</v>
      </c>
      <c r="B29" t="s">
        <v>6</v>
      </c>
      <c r="C29" t="s">
        <v>7</v>
      </c>
      <c r="D29" t="s">
        <v>66</v>
      </c>
      <c r="E29" t="s">
        <v>8</v>
      </c>
    </row>
    <row r="30" spans="1:5" x14ac:dyDescent="0.3">
      <c r="A30" t="s">
        <v>5</v>
      </c>
      <c r="B30" t="s">
        <v>6</v>
      </c>
      <c r="C30" t="s">
        <v>7</v>
      </c>
      <c r="D30" t="s">
        <v>67</v>
      </c>
      <c r="E30" t="s">
        <v>8</v>
      </c>
    </row>
    <row r="31" spans="1:5" x14ac:dyDescent="0.3">
      <c r="A31" t="s">
        <v>5</v>
      </c>
      <c r="B31" t="s">
        <v>6</v>
      </c>
      <c r="C31" t="s">
        <v>7</v>
      </c>
      <c r="D31" t="s">
        <v>68</v>
      </c>
      <c r="E31" t="s">
        <v>8</v>
      </c>
    </row>
    <row r="32" spans="1:5" x14ac:dyDescent="0.3">
      <c r="A32" t="s">
        <v>5</v>
      </c>
      <c r="B32" t="s">
        <v>6</v>
      </c>
      <c r="C32" t="s">
        <v>7</v>
      </c>
      <c r="D32" t="s">
        <v>69</v>
      </c>
      <c r="E32" t="s">
        <v>8</v>
      </c>
    </row>
    <row r="33" spans="1:5" x14ac:dyDescent="0.3">
      <c r="A33" t="s">
        <v>5</v>
      </c>
      <c r="B33" t="s">
        <v>6</v>
      </c>
      <c r="C33" t="s">
        <v>7</v>
      </c>
      <c r="D33" t="s">
        <v>70</v>
      </c>
      <c r="E33" t="s">
        <v>8</v>
      </c>
    </row>
    <row r="34" spans="1:5" x14ac:dyDescent="0.3">
      <c r="A34" t="s">
        <v>5</v>
      </c>
      <c r="B34" t="s">
        <v>6</v>
      </c>
      <c r="C34" t="s">
        <v>7</v>
      </c>
      <c r="D34" t="s">
        <v>71</v>
      </c>
      <c r="E34" t="s">
        <v>8</v>
      </c>
    </row>
    <row r="35" spans="1:5" x14ac:dyDescent="0.3">
      <c r="A35" t="s">
        <v>5</v>
      </c>
      <c r="B35" t="s">
        <v>6</v>
      </c>
      <c r="C35" t="s">
        <v>7</v>
      </c>
      <c r="D35" t="s">
        <v>72</v>
      </c>
      <c r="E35" t="s">
        <v>8</v>
      </c>
    </row>
    <row r="36" spans="1:5" x14ac:dyDescent="0.3">
      <c r="A36" t="s">
        <v>5</v>
      </c>
      <c r="B36" t="s">
        <v>6</v>
      </c>
      <c r="C36" t="s">
        <v>7</v>
      </c>
      <c r="D36" t="s">
        <v>73</v>
      </c>
      <c r="E36" t="s">
        <v>8</v>
      </c>
    </row>
    <row r="37" spans="1:5" x14ac:dyDescent="0.3">
      <c r="A37" t="s">
        <v>5</v>
      </c>
      <c r="B37" t="s">
        <v>6</v>
      </c>
      <c r="C37" t="s">
        <v>7</v>
      </c>
      <c r="D37" t="s">
        <v>74</v>
      </c>
      <c r="E37" t="s">
        <v>8</v>
      </c>
    </row>
    <row r="38" spans="1:5" x14ac:dyDescent="0.3">
      <c r="A38" t="s">
        <v>5</v>
      </c>
      <c r="B38" t="s">
        <v>6</v>
      </c>
      <c r="C38" t="s">
        <v>7</v>
      </c>
      <c r="D38" t="s">
        <v>75</v>
      </c>
      <c r="E38" t="s">
        <v>8</v>
      </c>
    </row>
    <row r="39" spans="1:5" x14ac:dyDescent="0.3">
      <c r="A39" t="s">
        <v>5</v>
      </c>
      <c r="B39" t="s">
        <v>6</v>
      </c>
      <c r="C39" t="s">
        <v>7</v>
      </c>
      <c r="D39" t="s">
        <v>76</v>
      </c>
      <c r="E39" t="s">
        <v>8</v>
      </c>
    </row>
    <row r="40" spans="1:5" x14ac:dyDescent="0.3">
      <c r="A40" t="s">
        <v>5</v>
      </c>
      <c r="B40" t="s">
        <v>6</v>
      </c>
      <c r="C40" t="s">
        <v>7</v>
      </c>
      <c r="D40" t="s">
        <v>77</v>
      </c>
      <c r="E40" t="s">
        <v>8</v>
      </c>
    </row>
    <row r="41" spans="1:5" x14ac:dyDescent="0.3">
      <c r="A41" t="s">
        <v>5</v>
      </c>
      <c r="B41" t="s">
        <v>6</v>
      </c>
      <c r="C41" t="s">
        <v>7</v>
      </c>
      <c r="D41" t="s">
        <v>78</v>
      </c>
      <c r="E41" t="s">
        <v>8</v>
      </c>
    </row>
    <row r="42" spans="1:5" x14ac:dyDescent="0.3">
      <c r="A42" t="s">
        <v>5</v>
      </c>
      <c r="B42" t="s">
        <v>6</v>
      </c>
      <c r="C42" t="s">
        <v>7</v>
      </c>
      <c r="D42" t="s">
        <v>79</v>
      </c>
      <c r="E42" t="s">
        <v>8</v>
      </c>
    </row>
    <row r="43" spans="1:5" x14ac:dyDescent="0.3">
      <c r="A43" t="s">
        <v>5</v>
      </c>
      <c r="B43" t="s">
        <v>6</v>
      </c>
      <c r="C43" t="s">
        <v>7</v>
      </c>
      <c r="D43" t="s">
        <v>80</v>
      </c>
      <c r="E43" t="s">
        <v>8</v>
      </c>
    </row>
    <row r="44" spans="1:5" x14ac:dyDescent="0.3">
      <c r="A44" t="s">
        <v>5</v>
      </c>
      <c r="B44" t="s">
        <v>6</v>
      </c>
      <c r="C44" t="s">
        <v>7</v>
      </c>
      <c r="D44" t="s">
        <v>81</v>
      </c>
      <c r="E44" t="s">
        <v>8</v>
      </c>
    </row>
    <row r="45" spans="1:5" x14ac:dyDescent="0.3">
      <c r="A45" t="s">
        <v>5</v>
      </c>
      <c r="B45" t="s">
        <v>6</v>
      </c>
      <c r="C45" t="s">
        <v>7</v>
      </c>
      <c r="D45" t="s">
        <v>82</v>
      </c>
      <c r="E45" t="s">
        <v>8</v>
      </c>
    </row>
    <row r="46" spans="1:5" x14ac:dyDescent="0.3">
      <c r="A46" t="s">
        <v>5</v>
      </c>
      <c r="B46" t="s">
        <v>6</v>
      </c>
      <c r="C46" t="s">
        <v>7</v>
      </c>
      <c r="D46" t="s">
        <v>83</v>
      </c>
      <c r="E46" t="s">
        <v>8</v>
      </c>
    </row>
    <row r="47" spans="1:5" x14ac:dyDescent="0.3">
      <c r="A47" t="s">
        <v>5</v>
      </c>
      <c r="B47" t="s">
        <v>6</v>
      </c>
      <c r="C47" t="s">
        <v>7</v>
      </c>
      <c r="D47" t="s">
        <v>84</v>
      </c>
      <c r="E47" t="s">
        <v>8</v>
      </c>
    </row>
    <row r="48" spans="1:5" x14ac:dyDescent="0.3">
      <c r="A48" t="s">
        <v>5</v>
      </c>
      <c r="B48" t="s">
        <v>6</v>
      </c>
      <c r="C48" t="s">
        <v>7</v>
      </c>
      <c r="D48" t="s">
        <v>85</v>
      </c>
      <c r="E48" t="s">
        <v>8</v>
      </c>
    </row>
    <row r="49" spans="1:5" x14ac:dyDescent="0.3">
      <c r="A49" t="s">
        <v>5</v>
      </c>
      <c r="B49" t="s">
        <v>6</v>
      </c>
      <c r="C49" t="s">
        <v>7</v>
      </c>
      <c r="D49" t="s">
        <v>86</v>
      </c>
      <c r="E49" t="s">
        <v>8</v>
      </c>
    </row>
    <row r="50" spans="1:5" x14ac:dyDescent="0.3">
      <c r="A50" t="s">
        <v>5</v>
      </c>
      <c r="B50" t="s">
        <v>6</v>
      </c>
      <c r="C50" t="s">
        <v>7</v>
      </c>
      <c r="D50" t="s">
        <v>87</v>
      </c>
      <c r="E50" t="s">
        <v>8</v>
      </c>
    </row>
    <row r="51" spans="1:5" x14ac:dyDescent="0.3">
      <c r="A51" t="s">
        <v>5</v>
      </c>
      <c r="B51" t="s">
        <v>6</v>
      </c>
      <c r="C51" t="s">
        <v>7</v>
      </c>
      <c r="D51" t="s">
        <v>88</v>
      </c>
      <c r="E51" t="s">
        <v>8</v>
      </c>
    </row>
    <row r="52" spans="1:5" x14ac:dyDescent="0.3">
      <c r="A52" t="s">
        <v>9</v>
      </c>
      <c r="B52" t="s">
        <v>6</v>
      </c>
      <c r="C52" t="s">
        <v>7</v>
      </c>
      <c r="D52" t="s">
        <v>89</v>
      </c>
      <c r="E52" t="s">
        <v>8</v>
      </c>
    </row>
    <row r="53" spans="1:5" x14ac:dyDescent="0.3">
      <c r="A53" t="s">
        <v>9</v>
      </c>
      <c r="B53" t="s">
        <v>6</v>
      </c>
      <c r="C53" t="s">
        <v>7</v>
      </c>
      <c r="D53" t="s">
        <v>90</v>
      </c>
      <c r="E53" t="s">
        <v>8</v>
      </c>
    </row>
    <row r="54" spans="1:5" x14ac:dyDescent="0.3">
      <c r="A54" t="s">
        <v>9</v>
      </c>
      <c r="B54" t="s">
        <v>6</v>
      </c>
      <c r="C54" t="s">
        <v>7</v>
      </c>
      <c r="D54" t="s">
        <v>91</v>
      </c>
      <c r="E54" t="s">
        <v>8</v>
      </c>
    </row>
    <row r="55" spans="1:5" x14ac:dyDescent="0.3">
      <c r="A55" t="s">
        <v>9</v>
      </c>
      <c r="B55" t="s">
        <v>6</v>
      </c>
      <c r="C55" t="s">
        <v>7</v>
      </c>
      <c r="D55" t="s">
        <v>92</v>
      </c>
      <c r="E55" t="s">
        <v>8</v>
      </c>
    </row>
    <row r="56" spans="1:5" x14ac:dyDescent="0.3">
      <c r="A56" t="s">
        <v>9</v>
      </c>
      <c r="B56" t="s">
        <v>6</v>
      </c>
      <c r="C56" t="s">
        <v>7</v>
      </c>
      <c r="D56" t="s">
        <v>93</v>
      </c>
      <c r="E56" t="s">
        <v>8</v>
      </c>
    </row>
    <row r="57" spans="1:5" x14ac:dyDescent="0.3">
      <c r="A57" t="s">
        <v>9</v>
      </c>
      <c r="B57" t="s">
        <v>6</v>
      </c>
      <c r="C57" t="s">
        <v>7</v>
      </c>
      <c r="D57" t="s">
        <v>94</v>
      </c>
      <c r="E57" t="s">
        <v>8</v>
      </c>
    </row>
    <row r="58" spans="1:5" x14ac:dyDescent="0.3">
      <c r="A58" t="s">
        <v>9</v>
      </c>
      <c r="B58" t="s">
        <v>6</v>
      </c>
      <c r="C58" t="s">
        <v>7</v>
      </c>
      <c r="D58" t="s">
        <v>95</v>
      </c>
      <c r="E58" t="s">
        <v>8</v>
      </c>
    </row>
    <row r="59" spans="1:5" x14ac:dyDescent="0.3">
      <c r="A59" t="s">
        <v>9</v>
      </c>
      <c r="B59" t="s">
        <v>6</v>
      </c>
      <c r="C59" t="s">
        <v>7</v>
      </c>
      <c r="D59" t="s">
        <v>96</v>
      </c>
      <c r="E59" t="s">
        <v>8</v>
      </c>
    </row>
    <row r="60" spans="1:5" x14ac:dyDescent="0.3">
      <c r="A60" t="s">
        <v>9</v>
      </c>
      <c r="B60" t="s">
        <v>6</v>
      </c>
      <c r="C60" t="s">
        <v>7</v>
      </c>
      <c r="D60" t="s">
        <v>97</v>
      </c>
      <c r="E60" t="s">
        <v>8</v>
      </c>
    </row>
    <row r="61" spans="1:5" x14ac:dyDescent="0.3">
      <c r="A61" t="s">
        <v>9</v>
      </c>
      <c r="B61" t="s">
        <v>6</v>
      </c>
      <c r="C61" t="s">
        <v>7</v>
      </c>
      <c r="D61" t="s">
        <v>98</v>
      </c>
      <c r="E61" t="s">
        <v>8</v>
      </c>
    </row>
    <row r="62" spans="1:5" x14ac:dyDescent="0.3">
      <c r="A62" t="s">
        <v>9</v>
      </c>
      <c r="B62" t="s">
        <v>6</v>
      </c>
      <c r="C62" t="s">
        <v>7</v>
      </c>
      <c r="D62" t="s">
        <v>99</v>
      </c>
      <c r="E62" t="s">
        <v>8</v>
      </c>
    </row>
    <row r="63" spans="1:5" x14ac:dyDescent="0.3">
      <c r="A63" t="s">
        <v>9</v>
      </c>
      <c r="B63" t="s">
        <v>6</v>
      </c>
      <c r="C63" t="s">
        <v>7</v>
      </c>
      <c r="D63" t="s">
        <v>100</v>
      </c>
      <c r="E63" t="s">
        <v>8</v>
      </c>
    </row>
    <row r="64" spans="1:5" x14ac:dyDescent="0.3">
      <c r="A64" t="s">
        <v>9</v>
      </c>
      <c r="B64" t="s">
        <v>6</v>
      </c>
      <c r="C64" t="s">
        <v>7</v>
      </c>
      <c r="D64" t="s">
        <v>101</v>
      </c>
      <c r="E64" t="s">
        <v>8</v>
      </c>
    </row>
    <row r="65" spans="1:5" x14ac:dyDescent="0.3">
      <c r="A65" t="s">
        <v>9</v>
      </c>
      <c r="B65" t="s">
        <v>6</v>
      </c>
      <c r="C65" t="s">
        <v>7</v>
      </c>
      <c r="D65" t="s">
        <v>102</v>
      </c>
      <c r="E65" t="s">
        <v>8</v>
      </c>
    </row>
    <row r="66" spans="1:5" x14ac:dyDescent="0.3">
      <c r="A66" t="s">
        <v>9</v>
      </c>
      <c r="B66" t="s">
        <v>6</v>
      </c>
      <c r="C66" t="s">
        <v>7</v>
      </c>
      <c r="D66" t="s">
        <v>103</v>
      </c>
      <c r="E66" t="s">
        <v>8</v>
      </c>
    </row>
    <row r="67" spans="1:5" x14ac:dyDescent="0.3">
      <c r="A67" t="s">
        <v>9</v>
      </c>
      <c r="B67" t="s">
        <v>6</v>
      </c>
      <c r="C67" t="s">
        <v>7</v>
      </c>
      <c r="D67" t="s">
        <v>104</v>
      </c>
      <c r="E67" t="s">
        <v>8</v>
      </c>
    </row>
    <row r="68" spans="1:5" x14ac:dyDescent="0.3">
      <c r="A68" t="s">
        <v>9</v>
      </c>
      <c r="B68" t="s">
        <v>6</v>
      </c>
      <c r="C68" t="s">
        <v>7</v>
      </c>
      <c r="D68" t="s">
        <v>105</v>
      </c>
      <c r="E68" t="s">
        <v>8</v>
      </c>
    </row>
    <row r="69" spans="1:5" x14ac:dyDescent="0.3">
      <c r="A69" t="s">
        <v>9</v>
      </c>
      <c r="B69" t="s">
        <v>6</v>
      </c>
      <c r="C69" t="s">
        <v>7</v>
      </c>
      <c r="D69" t="s">
        <v>106</v>
      </c>
      <c r="E69" t="s">
        <v>8</v>
      </c>
    </row>
    <row r="70" spans="1:5" x14ac:dyDescent="0.3">
      <c r="A70" t="s">
        <v>9</v>
      </c>
      <c r="B70" t="s">
        <v>6</v>
      </c>
      <c r="C70" t="s">
        <v>7</v>
      </c>
      <c r="D70" t="s">
        <v>107</v>
      </c>
      <c r="E70" t="s">
        <v>8</v>
      </c>
    </row>
    <row r="71" spans="1:5" x14ac:dyDescent="0.3">
      <c r="A71" t="s">
        <v>9</v>
      </c>
      <c r="B71" t="s">
        <v>6</v>
      </c>
      <c r="C71" t="s">
        <v>7</v>
      </c>
      <c r="D71" t="s">
        <v>108</v>
      </c>
      <c r="E71" t="s">
        <v>8</v>
      </c>
    </row>
    <row r="72" spans="1:5" x14ac:dyDescent="0.3">
      <c r="A72" t="s">
        <v>9</v>
      </c>
      <c r="B72" t="s">
        <v>6</v>
      </c>
      <c r="C72" t="s">
        <v>7</v>
      </c>
      <c r="D72" t="s">
        <v>109</v>
      </c>
      <c r="E72" t="s">
        <v>8</v>
      </c>
    </row>
    <row r="73" spans="1:5" x14ac:dyDescent="0.3">
      <c r="A73" t="s">
        <v>9</v>
      </c>
      <c r="B73" t="s">
        <v>6</v>
      </c>
      <c r="C73" t="s">
        <v>7</v>
      </c>
      <c r="D73" t="s">
        <v>110</v>
      </c>
      <c r="E73" t="s">
        <v>8</v>
      </c>
    </row>
    <row r="74" spans="1:5" x14ac:dyDescent="0.3">
      <c r="A74" t="s">
        <v>9</v>
      </c>
      <c r="B74" t="s">
        <v>6</v>
      </c>
      <c r="C74" t="s">
        <v>7</v>
      </c>
      <c r="D74" t="s">
        <v>111</v>
      </c>
      <c r="E74" t="s">
        <v>8</v>
      </c>
    </row>
    <row r="75" spans="1:5" x14ac:dyDescent="0.3">
      <c r="A75" t="s">
        <v>9</v>
      </c>
      <c r="B75" t="s">
        <v>6</v>
      </c>
      <c r="C75" t="s">
        <v>7</v>
      </c>
      <c r="D75" t="s">
        <v>112</v>
      </c>
      <c r="E75" t="s">
        <v>8</v>
      </c>
    </row>
    <row r="76" spans="1:5" x14ac:dyDescent="0.3">
      <c r="A76" t="s">
        <v>9</v>
      </c>
      <c r="B76" t="s">
        <v>6</v>
      </c>
      <c r="C76" t="s">
        <v>7</v>
      </c>
      <c r="D76" t="s">
        <v>113</v>
      </c>
      <c r="E76" t="s">
        <v>8</v>
      </c>
    </row>
    <row r="77" spans="1:5" x14ac:dyDescent="0.3">
      <c r="A77" t="s">
        <v>9</v>
      </c>
      <c r="B77" t="s">
        <v>6</v>
      </c>
      <c r="C77" t="s">
        <v>7</v>
      </c>
      <c r="D77" t="s">
        <v>114</v>
      </c>
      <c r="E77" t="s">
        <v>8</v>
      </c>
    </row>
    <row r="78" spans="1:5" x14ac:dyDescent="0.3">
      <c r="A78" t="s">
        <v>9</v>
      </c>
      <c r="B78" t="s">
        <v>6</v>
      </c>
      <c r="C78" t="s">
        <v>7</v>
      </c>
      <c r="D78" t="s">
        <v>115</v>
      </c>
      <c r="E78" t="s">
        <v>8</v>
      </c>
    </row>
    <row r="79" spans="1:5" x14ac:dyDescent="0.3">
      <c r="A79" t="s">
        <v>9</v>
      </c>
      <c r="B79" t="s">
        <v>6</v>
      </c>
      <c r="C79" t="s">
        <v>7</v>
      </c>
      <c r="D79" t="s">
        <v>116</v>
      </c>
      <c r="E79" t="s">
        <v>8</v>
      </c>
    </row>
    <row r="80" spans="1:5" x14ac:dyDescent="0.3">
      <c r="A80" t="s">
        <v>9</v>
      </c>
      <c r="B80" t="s">
        <v>6</v>
      </c>
      <c r="C80" t="s">
        <v>7</v>
      </c>
      <c r="D80" t="s">
        <v>117</v>
      </c>
      <c r="E80" t="s">
        <v>8</v>
      </c>
    </row>
    <row r="81" spans="1:5" x14ac:dyDescent="0.3">
      <c r="A81" t="s">
        <v>9</v>
      </c>
      <c r="B81" t="s">
        <v>6</v>
      </c>
      <c r="C81" t="s">
        <v>7</v>
      </c>
      <c r="D81" t="s">
        <v>118</v>
      </c>
      <c r="E81" t="s">
        <v>8</v>
      </c>
    </row>
    <row r="82" spans="1:5" x14ac:dyDescent="0.3">
      <c r="A82" t="s">
        <v>9</v>
      </c>
      <c r="B82" t="s">
        <v>6</v>
      </c>
      <c r="C82" t="s">
        <v>7</v>
      </c>
      <c r="D82" t="s">
        <v>119</v>
      </c>
      <c r="E82" t="s">
        <v>8</v>
      </c>
    </row>
    <row r="83" spans="1:5" x14ac:dyDescent="0.3">
      <c r="A83" t="s">
        <v>9</v>
      </c>
      <c r="B83" t="s">
        <v>6</v>
      </c>
      <c r="C83" t="s">
        <v>7</v>
      </c>
      <c r="D83" t="s">
        <v>120</v>
      </c>
      <c r="E83" t="s">
        <v>8</v>
      </c>
    </row>
    <row r="84" spans="1:5" x14ac:dyDescent="0.3">
      <c r="A84" t="s">
        <v>9</v>
      </c>
      <c r="B84" t="s">
        <v>6</v>
      </c>
      <c r="C84" t="s">
        <v>7</v>
      </c>
      <c r="D84" t="s">
        <v>121</v>
      </c>
      <c r="E84" t="s">
        <v>8</v>
      </c>
    </row>
    <row r="85" spans="1:5" x14ac:dyDescent="0.3">
      <c r="A85" t="s">
        <v>9</v>
      </c>
      <c r="B85" t="s">
        <v>6</v>
      </c>
      <c r="C85" t="s">
        <v>7</v>
      </c>
      <c r="D85" t="s">
        <v>122</v>
      </c>
      <c r="E85" t="s">
        <v>8</v>
      </c>
    </row>
    <row r="86" spans="1:5" x14ac:dyDescent="0.3">
      <c r="A86" t="s">
        <v>9</v>
      </c>
      <c r="B86" t="s">
        <v>6</v>
      </c>
      <c r="C86" t="s">
        <v>7</v>
      </c>
      <c r="D86" t="s">
        <v>123</v>
      </c>
      <c r="E86" t="s">
        <v>8</v>
      </c>
    </row>
    <row r="87" spans="1:5" x14ac:dyDescent="0.3">
      <c r="A87" t="s">
        <v>9</v>
      </c>
      <c r="B87" t="s">
        <v>6</v>
      </c>
      <c r="C87" t="s">
        <v>7</v>
      </c>
      <c r="D87" t="s">
        <v>124</v>
      </c>
      <c r="E87" t="s">
        <v>8</v>
      </c>
    </row>
    <row r="88" spans="1:5" x14ac:dyDescent="0.3">
      <c r="A88" t="s">
        <v>9</v>
      </c>
      <c r="B88" t="s">
        <v>6</v>
      </c>
      <c r="C88" t="s">
        <v>7</v>
      </c>
      <c r="D88" t="s">
        <v>125</v>
      </c>
      <c r="E88" t="s">
        <v>8</v>
      </c>
    </row>
    <row r="89" spans="1:5" x14ac:dyDescent="0.3">
      <c r="A89" t="s">
        <v>9</v>
      </c>
      <c r="B89" t="s">
        <v>6</v>
      </c>
      <c r="C89" t="s">
        <v>7</v>
      </c>
      <c r="D89" t="s">
        <v>126</v>
      </c>
      <c r="E89" t="s">
        <v>8</v>
      </c>
    </row>
    <row r="90" spans="1:5" x14ac:dyDescent="0.3">
      <c r="A90" t="s">
        <v>9</v>
      </c>
      <c r="B90" t="s">
        <v>6</v>
      </c>
      <c r="C90" t="s">
        <v>7</v>
      </c>
      <c r="D90" t="s">
        <v>127</v>
      </c>
      <c r="E90" t="s">
        <v>8</v>
      </c>
    </row>
    <row r="91" spans="1:5" x14ac:dyDescent="0.3">
      <c r="A91" t="s">
        <v>9</v>
      </c>
      <c r="B91" t="s">
        <v>6</v>
      </c>
      <c r="C91" t="s">
        <v>7</v>
      </c>
      <c r="D91" t="s">
        <v>128</v>
      </c>
      <c r="E91" t="s">
        <v>8</v>
      </c>
    </row>
    <row r="92" spans="1:5" x14ac:dyDescent="0.3">
      <c r="A92" t="s">
        <v>9</v>
      </c>
      <c r="B92" t="s">
        <v>6</v>
      </c>
      <c r="C92" t="s">
        <v>7</v>
      </c>
      <c r="D92" t="s">
        <v>129</v>
      </c>
      <c r="E92" t="s">
        <v>8</v>
      </c>
    </row>
    <row r="93" spans="1:5" x14ac:dyDescent="0.3">
      <c r="A93" t="s">
        <v>9</v>
      </c>
      <c r="B93" t="s">
        <v>6</v>
      </c>
      <c r="C93" t="s">
        <v>7</v>
      </c>
      <c r="D93" t="s">
        <v>130</v>
      </c>
      <c r="E93" t="s">
        <v>8</v>
      </c>
    </row>
    <row r="94" spans="1:5" x14ac:dyDescent="0.3">
      <c r="A94" t="s">
        <v>9</v>
      </c>
      <c r="B94" t="s">
        <v>6</v>
      </c>
      <c r="C94" t="s">
        <v>7</v>
      </c>
      <c r="D94" t="s">
        <v>131</v>
      </c>
      <c r="E94" t="s">
        <v>8</v>
      </c>
    </row>
    <row r="95" spans="1:5" x14ac:dyDescent="0.3">
      <c r="A95" t="s">
        <v>9</v>
      </c>
      <c r="B95" t="s">
        <v>6</v>
      </c>
      <c r="C95" t="s">
        <v>7</v>
      </c>
      <c r="D95" t="s">
        <v>130</v>
      </c>
      <c r="E95" t="s">
        <v>8</v>
      </c>
    </row>
    <row r="96" spans="1:5" x14ac:dyDescent="0.3">
      <c r="A96" t="s">
        <v>9</v>
      </c>
      <c r="B96" t="s">
        <v>6</v>
      </c>
      <c r="C96" t="s">
        <v>7</v>
      </c>
      <c r="D96" t="s">
        <v>132</v>
      </c>
      <c r="E96" t="s">
        <v>8</v>
      </c>
    </row>
    <row r="97" spans="1:5" x14ac:dyDescent="0.3">
      <c r="A97" t="s">
        <v>9</v>
      </c>
      <c r="B97" t="s">
        <v>6</v>
      </c>
      <c r="C97" t="s">
        <v>7</v>
      </c>
      <c r="D97" t="s">
        <v>133</v>
      </c>
      <c r="E97" t="s">
        <v>8</v>
      </c>
    </row>
    <row r="98" spans="1:5" x14ac:dyDescent="0.3">
      <c r="A98" t="s">
        <v>9</v>
      </c>
      <c r="B98" t="s">
        <v>6</v>
      </c>
      <c r="C98" t="s">
        <v>7</v>
      </c>
      <c r="D98" t="s">
        <v>134</v>
      </c>
      <c r="E98" t="s">
        <v>8</v>
      </c>
    </row>
    <row r="99" spans="1:5" x14ac:dyDescent="0.3">
      <c r="A99" t="s">
        <v>9</v>
      </c>
      <c r="B99" t="s">
        <v>6</v>
      </c>
      <c r="C99" t="s">
        <v>7</v>
      </c>
      <c r="D99" t="s">
        <v>135</v>
      </c>
      <c r="E99" t="s">
        <v>8</v>
      </c>
    </row>
    <row r="100" spans="1:5" x14ac:dyDescent="0.3">
      <c r="A100" t="s">
        <v>9</v>
      </c>
      <c r="B100" t="s">
        <v>6</v>
      </c>
      <c r="C100" t="s">
        <v>7</v>
      </c>
      <c r="D100" t="s">
        <v>136</v>
      </c>
      <c r="E100" t="s">
        <v>8</v>
      </c>
    </row>
    <row r="101" spans="1:5" x14ac:dyDescent="0.3">
      <c r="A101" t="s">
        <v>9</v>
      </c>
      <c r="B101" t="s">
        <v>6</v>
      </c>
      <c r="C101" t="s">
        <v>7</v>
      </c>
      <c r="D101" t="s">
        <v>137</v>
      </c>
      <c r="E101" t="s">
        <v>8</v>
      </c>
    </row>
    <row r="102" spans="1:5" x14ac:dyDescent="0.3">
      <c r="A102" t="s">
        <v>10</v>
      </c>
      <c r="B102" t="s">
        <v>6</v>
      </c>
      <c r="C102" t="s">
        <v>7</v>
      </c>
      <c r="D102" t="s">
        <v>138</v>
      </c>
      <c r="E102" t="s">
        <v>8</v>
      </c>
    </row>
    <row r="103" spans="1:5" x14ac:dyDescent="0.3">
      <c r="A103" t="s">
        <v>10</v>
      </c>
      <c r="B103" t="s">
        <v>6</v>
      </c>
      <c r="C103" t="s">
        <v>7</v>
      </c>
      <c r="D103" t="s">
        <v>139</v>
      </c>
      <c r="E103" t="s">
        <v>8</v>
      </c>
    </row>
    <row r="104" spans="1:5" x14ac:dyDescent="0.3">
      <c r="A104" t="s">
        <v>10</v>
      </c>
      <c r="B104" t="s">
        <v>6</v>
      </c>
      <c r="C104" t="s">
        <v>7</v>
      </c>
      <c r="D104" t="s">
        <v>140</v>
      </c>
      <c r="E104" t="s">
        <v>8</v>
      </c>
    </row>
    <row r="105" spans="1:5" x14ac:dyDescent="0.3">
      <c r="A105" t="s">
        <v>10</v>
      </c>
      <c r="B105" t="s">
        <v>6</v>
      </c>
      <c r="C105" t="s">
        <v>7</v>
      </c>
      <c r="D105" t="s">
        <v>141</v>
      </c>
      <c r="E105" t="s">
        <v>8</v>
      </c>
    </row>
    <row r="106" spans="1:5" x14ac:dyDescent="0.3">
      <c r="A106" t="s">
        <v>10</v>
      </c>
      <c r="B106" t="s">
        <v>6</v>
      </c>
      <c r="C106" t="s">
        <v>7</v>
      </c>
      <c r="D106" t="s">
        <v>142</v>
      </c>
      <c r="E106" t="s">
        <v>8</v>
      </c>
    </row>
    <row r="107" spans="1:5" x14ac:dyDescent="0.3">
      <c r="A107" t="s">
        <v>10</v>
      </c>
      <c r="B107" t="s">
        <v>6</v>
      </c>
      <c r="C107" t="s">
        <v>7</v>
      </c>
      <c r="D107" t="s">
        <v>143</v>
      </c>
      <c r="E107" t="s">
        <v>8</v>
      </c>
    </row>
    <row r="108" spans="1:5" x14ac:dyDescent="0.3">
      <c r="A108" t="s">
        <v>10</v>
      </c>
      <c r="B108" t="s">
        <v>6</v>
      </c>
      <c r="C108" t="s">
        <v>7</v>
      </c>
      <c r="D108" t="s">
        <v>144</v>
      </c>
      <c r="E108" t="s">
        <v>8</v>
      </c>
    </row>
    <row r="109" spans="1:5" x14ac:dyDescent="0.3">
      <c r="A109" t="s">
        <v>10</v>
      </c>
      <c r="B109" t="s">
        <v>6</v>
      </c>
      <c r="C109" t="s">
        <v>7</v>
      </c>
      <c r="D109" t="s">
        <v>145</v>
      </c>
      <c r="E109" t="s">
        <v>8</v>
      </c>
    </row>
    <row r="110" spans="1:5" x14ac:dyDescent="0.3">
      <c r="A110" t="s">
        <v>10</v>
      </c>
      <c r="B110" t="s">
        <v>6</v>
      </c>
      <c r="C110" t="s">
        <v>7</v>
      </c>
      <c r="D110" t="s">
        <v>146</v>
      </c>
      <c r="E110" t="s">
        <v>8</v>
      </c>
    </row>
    <row r="111" spans="1:5" x14ac:dyDescent="0.3">
      <c r="A111" t="s">
        <v>10</v>
      </c>
      <c r="B111" t="s">
        <v>6</v>
      </c>
      <c r="C111" t="s">
        <v>7</v>
      </c>
      <c r="D111" t="s">
        <v>147</v>
      </c>
      <c r="E111" t="s">
        <v>8</v>
      </c>
    </row>
    <row r="112" spans="1:5" x14ac:dyDescent="0.3">
      <c r="A112" t="s">
        <v>10</v>
      </c>
      <c r="B112" t="s">
        <v>6</v>
      </c>
      <c r="C112" t="s">
        <v>7</v>
      </c>
      <c r="D112" t="s">
        <v>148</v>
      </c>
      <c r="E112" t="s">
        <v>8</v>
      </c>
    </row>
    <row r="113" spans="1:5" x14ac:dyDescent="0.3">
      <c r="A113" t="s">
        <v>10</v>
      </c>
      <c r="B113" t="s">
        <v>6</v>
      </c>
      <c r="C113" t="s">
        <v>7</v>
      </c>
      <c r="D113" t="s">
        <v>149</v>
      </c>
      <c r="E113" t="s">
        <v>8</v>
      </c>
    </row>
    <row r="114" spans="1:5" x14ac:dyDescent="0.3">
      <c r="A114" t="s">
        <v>10</v>
      </c>
      <c r="B114" t="s">
        <v>6</v>
      </c>
      <c r="C114" t="s">
        <v>7</v>
      </c>
      <c r="D114" t="s">
        <v>150</v>
      </c>
      <c r="E114" t="s">
        <v>8</v>
      </c>
    </row>
    <row r="115" spans="1:5" x14ac:dyDescent="0.3">
      <c r="A115" t="s">
        <v>10</v>
      </c>
      <c r="B115" t="s">
        <v>6</v>
      </c>
      <c r="C115" t="s">
        <v>7</v>
      </c>
      <c r="D115" t="s">
        <v>151</v>
      </c>
      <c r="E115" t="s">
        <v>8</v>
      </c>
    </row>
    <row r="116" spans="1:5" x14ac:dyDescent="0.3">
      <c r="A116" t="s">
        <v>10</v>
      </c>
      <c r="B116" t="s">
        <v>6</v>
      </c>
      <c r="C116" t="s">
        <v>7</v>
      </c>
      <c r="D116" t="s">
        <v>152</v>
      </c>
      <c r="E116" t="s">
        <v>8</v>
      </c>
    </row>
    <row r="117" spans="1:5" x14ac:dyDescent="0.3">
      <c r="A117" t="s">
        <v>10</v>
      </c>
      <c r="B117" t="s">
        <v>6</v>
      </c>
      <c r="C117" t="s">
        <v>7</v>
      </c>
      <c r="D117" t="s">
        <v>153</v>
      </c>
      <c r="E117" t="s">
        <v>8</v>
      </c>
    </row>
    <row r="118" spans="1:5" x14ac:dyDescent="0.3">
      <c r="A118" t="s">
        <v>10</v>
      </c>
      <c r="B118" t="s">
        <v>6</v>
      </c>
      <c r="C118" t="s">
        <v>7</v>
      </c>
      <c r="D118" t="s">
        <v>154</v>
      </c>
      <c r="E118" t="s">
        <v>8</v>
      </c>
    </row>
    <row r="119" spans="1:5" x14ac:dyDescent="0.3">
      <c r="A119" t="s">
        <v>10</v>
      </c>
      <c r="B119" t="s">
        <v>6</v>
      </c>
      <c r="C119" t="s">
        <v>7</v>
      </c>
      <c r="D119" t="s">
        <v>155</v>
      </c>
      <c r="E119" t="s">
        <v>8</v>
      </c>
    </row>
    <row r="120" spans="1:5" x14ac:dyDescent="0.3">
      <c r="A120" t="s">
        <v>10</v>
      </c>
      <c r="B120" t="s">
        <v>6</v>
      </c>
      <c r="C120" t="s">
        <v>7</v>
      </c>
      <c r="D120" t="s">
        <v>156</v>
      </c>
      <c r="E120" t="s">
        <v>8</v>
      </c>
    </row>
    <row r="121" spans="1:5" x14ac:dyDescent="0.3">
      <c r="A121" t="s">
        <v>10</v>
      </c>
      <c r="B121" t="s">
        <v>6</v>
      </c>
      <c r="C121" t="s">
        <v>7</v>
      </c>
      <c r="D121" t="s">
        <v>157</v>
      </c>
      <c r="E121" t="s">
        <v>8</v>
      </c>
    </row>
    <row r="122" spans="1:5" x14ac:dyDescent="0.3">
      <c r="A122" t="s">
        <v>10</v>
      </c>
      <c r="B122" t="s">
        <v>6</v>
      </c>
      <c r="C122" t="s">
        <v>7</v>
      </c>
      <c r="D122" t="s">
        <v>158</v>
      </c>
      <c r="E122" t="s">
        <v>8</v>
      </c>
    </row>
    <row r="123" spans="1:5" x14ac:dyDescent="0.3">
      <c r="A123" t="s">
        <v>10</v>
      </c>
      <c r="B123" t="s">
        <v>6</v>
      </c>
      <c r="C123" t="s">
        <v>7</v>
      </c>
      <c r="D123" t="s">
        <v>159</v>
      </c>
      <c r="E123" t="s">
        <v>8</v>
      </c>
    </row>
    <row r="124" spans="1:5" x14ac:dyDescent="0.3">
      <c r="A124" t="s">
        <v>10</v>
      </c>
      <c r="B124" t="s">
        <v>6</v>
      </c>
      <c r="C124" t="s">
        <v>7</v>
      </c>
      <c r="D124" t="s">
        <v>160</v>
      </c>
      <c r="E124" t="s">
        <v>8</v>
      </c>
    </row>
    <row r="125" spans="1:5" x14ac:dyDescent="0.3">
      <c r="A125" t="s">
        <v>10</v>
      </c>
      <c r="B125" t="s">
        <v>6</v>
      </c>
      <c r="C125" t="s">
        <v>7</v>
      </c>
      <c r="D125" t="s">
        <v>161</v>
      </c>
      <c r="E125" t="s">
        <v>8</v>
      </c>
    </row>
    <row r="126" spans="1:5" x14ac:dyDescent="0.3">
      <c r="A126" t="s">
        <v>10</v>
      </c>
      <c r="B126" t="s">
        <v>6</v>
      </c>
      <c r="C126" t="s">
        <v>7</v>
      </c>
      <c r="D126" t="s">
        <v>162</v>
      </c>
      <c r="E126" t="s">
        <v>8</v>
      </c>
    </row>
    <row r="127" spans="1:5" x14ac:dyDescent="0.3">
      <c r="A127" t="s">
        <v>10</v>
      </c>
      <c r="B127" t="s">
        <v>6</v>
      </c>
      <c r="C127" t="s">
        <v>7</v>
      </c>
      <c r="D127" t="s">
        <v>163</v>
      </c>
      <c r="E127" t="s">
        <v>8</v>
      </c>
    </row>
    <row r="128" spans="1:5" x14ac:dyDescent="0.3">
      <c r="A128" t="s">
        <v>10</v>
      </c>
      <c r="B128" t="s">
        <v>6</v>
      </c>
      <c r="C128" t="s">
        <v>7</v>
      </c>
      <c r="D128" t="s">
        <v>164</v>
      </c>
      <c r="E128" t="s">
        <v>8</v>
      </c>
    </row>
    <row r="129" spans="1:5" x14ac:dyDescent="0.3">
      <c r="A129" t="s">
        <v>10</v>
      </c>
      <c r="B129" t="s">
        <v>6</v>
      </c>
      <c r="C129" t="s">
        <v>7</v>
      </c>
      <c r="D129" t="s">
        <v>165</v>
      </c>
      <c r="E129" t="s">
        <v>8</v>
      </c>
    </row>
    <row r="130" spans="1:5" x14ac:dyDescent="0.3">
      <c r="A130" t="s">
        <v>10</v>
      </c>
      <c r="B130" t="s">
        <v>6</v>
      </c>
      <c r="C130" t="s">
        <v>7</v>
      </c>
      <c r="D130" t="s">
        <v>166</v>
      </c>
      <c r="E130" t="s">
        <v>8</v>
      </c>
    </row>
    <row r="131" spans="1:5" x14ac:dyDescent="0.3">
      <c r="A131" t="s">
        <v>10</v>
      </c>
      <c r="B131" t="s">
        <v>6</v>
      </c>
      <c r="C131" t="s">
        <v>7</v>
      </c>
      <c r="D131" t="s">
        <v>159</v>
      </c>
      <c r="E131" t="s">
        <v>8</v>
      </c>
    </row>
    <row r="132" spans="1:5" x14ac:dyDescent="0.3">
      <c r="A132" t="s">
        <v>10</v>
      </c>
      <c r="B132" t="s">
        <v>6</v>
      </c>
      <c r="C132" t="s">
        <v>7</v>
      </c>
      <c r="D132" t="s">
        <v>167</v>
      </c>
      <c r="E132" t="s">
        <v>8</v>
      </c>
    </row>
    <row r="133" spans="1:5" x14ac:dyDescent="0.3">
      <c r="A133" t="s">
        <v>10</v>
      </c>
      <c r="B133" t="s">
        <v>6</v>
      </c>
      <c r="C133" t="s">
        <v>7</v>
      </c>
      <c r="D133" t="s">
        <v>168</v>
      </c>
      <c r="E133" t="s">
        <v>8</v>
      </c>
    </row>
    <row r="134" spans="1:5" x14ac:dyDescent="0.3">
      <c r="A134" t="s">
        <v>10</v>
      </c>
      <c r="B134" t="s">
        <v>6</v>
      </c>
      <c r="C134" t="s">
        <v>7</v>
      </c>
      <c r="D134" t="s">
        <v>169</v>
      </c>
      <c r="E134" t="s">
        <v>8</v>
      </c>
    </row>
    <row r="135" spans="1:5" x14ac:dyDescent="0.3">
      <c r="A135" t="s">
        <v>10</v>
      </c>
      <c r="B135" t="s">
        <v>6</v>
      </c>
      <c r="C135" t="s">
        <v>7</v>
      </c>
      <c r="D135" t="s">
        <v>170</v>
      </c>
      <c r="E135" t="s">
        <v>8</v>
      </c>
    </row>
    <row r="136" spans="1:5" x14ac:dyDescent="0.3">
      <c r="A136" t="s">
        <v>10</v>
      </c>
      <c r="B136" t="s">
        <v>6</v>
      </c>
      <c r="C136" t="s">
        <v>7</v>
      </c>
      <c r="D136" t="s">
        <v>171</v>
      </c>
      <c r="E136" t="s">
        <v>8</v>
      </c>
    </row>
    <row r="137" spans="1:5" x14ac:dyDescent="0.3">
      <c r="A137" t="s">
        <v>10</v>
      </c>
      <c r="B137" t="s">
        <v>6</v>
      </c>
      <c r="C137" t="s">
        <v>7</v>
      </c>
      <c r="D137" t="s">
        <v>172</v>
      </c>
      <c r="E137" t="s">
        <v>8</v>
      </c>
    </row>
    <row r="138" spans="1:5" x14ac:dyDescent="0.3">
      <c r="A138" t="s">
        <v>10</v>
      </c>
      <c r="B138" t="s">
        <v>6</v>
      </c>
      <c r="C138" t="s">
        <v>7</v>
      </c>
      <c r="D138" t="s">
        <v>173</v>
      </c>
      <c r="E138" t="s">
        <v>8</v>
      </c>
    </row>
    <row r="139" spans="1:5" x14ac:dyDescent="0.3">
      <c r="A139" t="s">
        <v>10</v>
      </c>
      <c r="B139" t="s">
        <v>6</v>
      </c>
      <c r="C139" t="s">
        <v>7</v>
      </c>
      <c r="D139" t="s">
        <v>174</v>
      </c>
      <c r="E139" t="s">
        <v>8</v>
      </c>
    </row>
    <row r="140" spans="1:5" x14ac:dyDescent="0.3">
      <c r="A140" t="s">
        <v>10</v>
      </c>
      <c r="B140" t="s">
        <v>6</v>
      </c>
      <c r="C140" t="s">
        <v>7</v>
      </c>
      <c r="D140" t="s">
        <v>175</v>
      </c>
      <c r="E140" t="s">
        <v>8</v>
      </c>
    </row>
    <row r="141" spans="1:5" x14ac:dyDescent="0.3">
      <c r="A141" t="s">
        <v>10</v>
      </c>
      <c r="B141" t="s">
        <v>6</v>
      </c>
      <c r="C141" t="s">
        <v>7</v>
      </c>
      <c r="D141" t="s">
        <v>176</v>
      </c>
      <c r="E141" t="s">
        <v>8</v>
      </c>
    </row>
    <row r="142" spans="1:5" x14ac:dyDescent="0.3">
      <c r="A142" t="s">
        <v>10</v>
      </c>
      <c r="B142" t="s">
        <v>6</v>
      </c>
      <c r="C142" t="s">
        <v>7</v>
      </c>
      <c r="D142" t="s">
        <v>177</v>
      </c>
      <c r="E142" t="s">
        <v>8</v>
      </c>
    </row>
    <row r="143" spans="1:5" x14ac:dyDescent="0.3">
      <c r="A143" t="s">
        <v>10</v>
      </c>
      <c r="B143" t="s">
        <v>6</v>
      </c>
      <c r="C143" t="s">
        <v>7</v>
      </c>
      <c r="D143" t="s">
        <v>178</v>
      </c>
      <c r="E143" t="s">
        <v>8</v>
      </c>
    </row>
    <row r="144" spans="1:5" x14ac:dyDescent="0.3">
      <c r="A144" t="s">
        <v>10</v>
      </c>
      <c r="B144" t="s">
        <v>6</v>
      </c>
      <c r="C144" t="s">
        <v>7</v>
      </c>
      <c r="D144" t="s">
        <v>179</v>
      </c>
      <c r="E144" t="s">
        <v>8</v>
      </c>
    </row>
    <row r="145" spans="1:5" x14ac:dyDescent="0.3">
      <c r="A145" t="s">
        <v>10</v>
      </c>
      <c r="B145" t="s">
        <v>6</v>
      </c>
      <c r="C145" t="s">
        <v>7</v>
      </c>
      <c r="D145" t="s">
        <v>180</v>
      </c>
      <c r="E145" t="s">
        <v>8</v>
      </c>
    </row>
    <row r="146" spans="1:5" x14ac:dyDescent="0.3">
      <c r="A146" t="s">
        <v>10</v>
      </c>
      <c r="B146" t="s">
        <v>6</v>
      </c>
      <c r="C146" t="s">
        <v>7</v>
      </c>
      <c r="D146" t="s">
        <v>181</v>
      </c>
      <c r="E146" t="s">
        <v>8</v>
      </c>
    </row>
    <row r="147" spans="1:5" x14ac:dyDescent="0.3">
      <c r="A147" t="s">
        <v>10</v>
      </c>
      <c r="B147" t="s">
        <v>6</v>
      </c>
      <c r="C147" t="s">
        <v>7</v>
      </c>
      <c r="D147" t="s">
        <v>182</v>
      </c>
      <c r="E147" t="s">
        <v>8</v>
      </c>
    </row>
    <row r="148" spans="1:5" x14ac:dyDescent="0.3">
      <c r="A148" t="s">
        <v>10</v>
      </c>
      <c r="B148" t="s">
        <v>6</v>
      </c>
      <c r="C148" t="s">
        <v>7</v>
      </c>
      <c r="D148" t="s">
        <v>183</v>
      </c>
      <c r="E148" t="s">
        <v>8</v>
      </c>
    </row>
    <row r="149" spans="1:5" x14ac:dyDescent="0.3">
      <c r="A149" t="s">
        <v>10</v>
      </c>
      <c r="B149" t="s">
        <v>6</v>
      </c>
      <c r="C149" t="s">
        <v>7</v>
      </c>
      <c r="D149" t="s">
        <v>184</v>
      </c>
      <c r="E149" t="s">
        <v>8</v>
      </c>
    </row>
    <row r="150" spans="1:5" x14ac:dyDescent="0.3">
      <c r="A150" t="s">
        <v>10</v>
      </c>
      <c r="B150" t="s">
        <v>6</v>
      </c>
      <c r="C150" t="s">
        <v>7</v>
      </c>
      <c r="D150" t="s">
        <v>185</v>
      </c>
      <c r="E150" t="s">
        <v>8</v>
      </c>
    </row>
    <row r="151" spans="1:5" x14ac:dyDescent="0.3">
      <c r="A151" t="s">
        <v>10</v>
      </c>
      <c r="B151" t="s">
        <v>6</v>
      </c>
      <c r="C151" t="s">
        <v>7</v>
      </c>
      <c r="D151" t="s">
        <v>186</v>
      </c>
      <c r="E151" t="s">
        <v>8</v>
      </c>
    </row>
    <row r="152" spans="1:5" x14ac:dyDescent="0.3">
      <c r="A152" t="s">
        <v>11</v>
      </c>
      <c r="B152" t="s">
        <v>6</v>
      </c>
      <c r="C152" t="s">
        <v>7</v>
      </c>
      <c r="D152" t="s">
        <v>187</v>
      </c>
      <c r="E152" t="s">
        <v>8</v>
      </c>
    </row>
    <row r="153" spans="1:5" x14ac:dyDescent="0.3">
      <c r="A153" t="s">
        <v>11</v>
      </c>
      <c r="B153" t="s">
        <v>6</v>
      </c>
      <c r="C153" t="s">
        <v>7</v>
      </c>
      <c r="D153" t="s">
        <v>188</v>
      </c>
      <c r="E153" t="s">
        <v>8</v>
      </c>
    </row>
    <row r="154" spans="1:5" x14ac:dyDescent="0.3">
      <c r="A154" t="s">
        <v>11</v>
      </c>
      <c r="B154" t="s">
        <v>6</v>
      </c>
      <c r="C154" t="s">
        <v>7</v>
      </c>
      <c r="D154" t="s">
        <v>189</v>
      </c>
      <c r="E154" t="s">
        <v>8</v>
      </c>
    </row>
    <row r="155" spans="1:5" x14ac:dyDescent="0.3">
      <c r="A155" t="s">
        <v>11</v>
      </c>
      <c r="B155" t="s">
        <v>6</v>
      </c>
      <c r="C155" t="s">
        <v>7</v>
      </c>
      <c r="D155" t="s">
        <v>190</v>
      </c>
      <c r="E155" t="s">
        <v>8</v>
      </c>
    </row>
    <row r="156" spans="1:5" x14ac:dyDescent="0.3">
      <c r="A156" t="s">
        <v>11</v>
      </c>
      <c r="B156" t="s">
        <v>6</v>
      </c>
      <c r="C156" t="s">
        <v>7</v>
      </c>
      <c r="D156" t="s">
        <v>191</v>
      </c>
      <c r="E156" t="s">
        <v>8</v>
      </c>
    </row>
    <row r="157" spans="1:5" x14ac:dyDescent="0.3">
      <c r="A157" t="s">
        <v>11</v>
      </c>
      <c r="B157" t="s">
        <v>6</v>
      </c>
      <c r="C157" t="s">
        <v>7</v>
      </c>
      <c r="D157" t="s">
        <v>192</v>
      </c>
      <c r="E157" t="s">
        <v>8</v>
      </c>
    </row>
    <row r="158" spans="1:5" x14ac:dyDescent="0.3">
      <c r="A158" t="s">
        <v>11</v>
      </c>
      <c r="B158" t="s">
        <v>6</v>
      </c>
      <c r="C158" t="s">
        <v>7</v>
      </c>
      <c r="D158" t="s">
        <v>193</v>
      </c>
      <c r="E158" t="s">
        <v>8</v>
      </c>
    </row>
    <row r="159" spans="1:5" x14ac:dyDescent="0.3">
      <c r="A159" t="s">
        <v>11</v>
      </c>
      <c r="B159" t="s">
        <v>6</v>
      </c>
      <c r="C159" t="s">
        <v>7</v>
      </c>
      <c r="D159" t="s">
        <v>194</v>
      </c>
      <c r="E159" t="s">
        <v>8</v>
      </c>
    </row>
    <row r="160" spans="1:5" x14ac:dyDescent="0.3">
      <c r="A160" t="s">
        <v>11</v>
      </c>
      <c r="B160" t="s">
        <v>6</v>
      </c>
      <c r="C160" t="s">
        <v>7</v>
      </c>
      <c r="D160" t="s">
        <v>195</v>
      </c>
      <c r="E160" t="s">
        <v>8</v>
      </c>
    </row>
    <row r="161" spans="1:5" x14ac:dyDescent="0.3">
      <c r="A161" t="s">
        <v>11</v>
      </c>
      <c r="B161" t="s">
        <v>6</v>
      </c>
      <c r="C161" t="s">
        <v>7</v>
      </c>
      <c r="D161" t="s">
        <v>196</v>
      </c>
      <c r="E161" t="s">
        <v>8</v>
      </c>
    </row>
    <row r="162" spans="1:5" x14ac:dyDescent="0.3">
      <c r="A162" t="s">
        <v>11</v>
      </c>
      <c r="B162" t="s">
        <v>6</v>
      </c>
      <c r="C162" t="s">
        <v>7</v>
      </c>
      <c r="D162" t="s">
        <v>197</v>
      </c>
      <c r="E162" t="s">
        <v>8</v>
      </c>
    </row>
    <row r="163" spans="1:5" x14ac:dyDescent="0.3">
      <c r="A163" t="s">
        <v>11</v>
      </c>
      <c r="B163" t="s">
        <v>6</v>
      </c>
      <c r="C163" t="s">
        <v>7</v>
      </c>
      <c r="D163" t="s">
        <v>198</v>
      </c>
      <c r="E163" t="s">
        <v>8</v>
      </c>
    </row>
    <row r="164" spans="1:5" x14ac:dyDescent="0.3">
      <c r="A164" t="s">
        <v>11</v>
      </c>
      <c r="B164" t="s">
        <v>6</v>
      </c>
      <c r="C164" t="s">
        <v>7</v>
      </c>
      <c r="D164" t="s">
        <v>199</v>
      </c>
      <c r="E164" t="s">
        <v>8</v>
      </c>
    </row>
    <row r="165" spans="1:5" x14ac:dyDescent="0.3">
      <c r="A165" t="s">
        <v>11</v>
      </c>
      <c r="B165" t="s">
        <v>6</v>
      </c>
      <c r="C165" t="s">
        <v>7</v>
      </c>
      <c r="D165" t="s">
        <v>200</v>
      </c>
      <c r="E165" t="s">
        <v>8</v>
      </c>
    </row>
    <row r="166" spans="1:5" x14ac:dyDescent="0.3">
      <c r="A166" t="s">
        <v>11</v>
      </c>
      <c r="B166" t="s">
        <v>6</v>
      </c>
      <c r="C166" t="s">
        <v>7</v>
      </c>
      <c r="D166" t="s">
        <v>201</v>
      </c>
      <c r="E166" t="s">
        <v>8</v>
      </c>
    </row>
    <row r="167" spans="1:5" x14ac:dyDescent="0.3">
      <c r="A167" t="s">
        <v>11</v>
      </c>
      <c r="B167" t="s">
        <v>6</v>
      </c>
      <c r="C167" t="s">
        <v>7</v>
      </c>
      <c r="D167" t="s">
        <v>202</v>
      </c>
      <c r="E167" t="s">
        <v>8</v>
      </c>
    </row>
    <row r="168" spans="1:5" x14ac:dyDescent="0.3">
      <c r="A168" t="s">
        <v>11</v>
      </c>
      <c r="B168" t="s">
        <v>6</v>
      </c>
      <c r="C168" t="s">
        <v>7</v>
      </c>
      <c r="D168" t="s">
        <v>203</v>
      </c>
      <c r="E168" t="s">
        <v>8</v>
      </c>
    </row>
    <row r="169" spans="1:5" x14ac:dyDescent="0.3">
      <c r="A169" t="s">
        <v>11</v>
      </c>
      <c r="B169" t="s">
        <v>6</v>
      </c>
      <c r="C169" t="s">
        <v>7</v>
      </c>
      <c r="D169" t="s">
        <v>204</v>
      </c>
      <c r="E169" t="s">
        <v>8</v>
      </c>
    </row>
    <row r="170" spans="1:5" x14ac:dyDescent="0.3">
      <c r="A170" t="s">
        <v>11</v>
      </c>
      <c r="B170" t="s">
        <v>6</v>
      </c>
      <c r="C170" t="s">
        <v>7</v>
      </c>
      <c r="D170" t="s">
        <v>205</v>
      </c>
      <c r="E170" t="s">
        <v>8</v>
      </c>
    </row>
    <row r="171" spans="1:5" x14ac:dyDescent="0.3">
      <c r="A171" t="s">
        <v>11</v>
      </c>
      <c r="B171" t="s">
        <v>6</v>
      </c>
      <c r="C171" t="s">
        <v>7</v>
      </c>
      <c r="D171" t="s">
        <v>206</v>
      </c>
      <c r="E171" t="s">
        <v>8</v>
      </c>
    </row>
    <row r="172" spans="1:5" x14ac:dyDescent="0.3">
      <c r="A172" t="s">
        <v>11</v>
      </c>
      <c r="B172" t="s">
        <v>6</v>
      </c>
      <c r="C172" t="s">
        <v>7</v>
      </c>
      <c r="D172" t="s">
        <v>207</v>
      </c>
      <c r="E172" t="s">
        <v>8</v>
      </c>
    </row>
    <row r="173" spans="1:5" x14ac:dyDescent="0.3">
      <c r="A173" t="s">
        <v>11</v>
      </c>
      <c r="B173" t="s">
        <v>6</v>
      </c>
      <c r="C173" t="s">
        <v>7</v>
      </c>
      <c r="D173" t="s">
        <v>208</v>
      </c>
      <c r="E173" t="s">
        <v>8</v>
      </c>
    </row>
    <row r="174" spans="1:5" x14ac:dyDescent="0.3">
      <c r="A174" t="s">
        <v>11</v>
      </c>
      <c r="B174" t="s">
        <v>6</v>
      </c>
      <c r="C174" t="s">
        <v>7</v>
      </c>
      <c r="D174" t="s">
        <v>209</v>
      </c>
      <c r="E174" t="s">
        <v>8</v>
      </c>
    </row>
    <row r="175" spans="1:5" x14ac:dyDescent="0.3">
      <c r="A175" t="s">
        <v>11</v>
      </c>
      <c r="B175" t="s">
        <v>6</v>
      </c>
      <c r="C175" t="s">
        <v>7</v>
      </c>
      <c r="D175" t="s">
        <v>210</v>
      </c>
      <c r="E175" t="s">
        <v>8</v>
      </c>
    </row>
    <row r="176" spans="1:5" x14ac:dyDescent="0.3">
      <c r="A176" t="s">
        <v>11</v>
      </c>
      <c r="B176" t="s">
        <v>6</v>
      </c>
      <c r="C176" t="s">
        <v>7</v>
      </c>
      <c r="D176" t="s">
        <v>211</v>
      </c>
      <c r="E176" t="s">
        <v>8</v>
      </c>
    </row>
    <row r="177" spans="1:5" x14ac:dyDescent="0.3">
      <c r="A177" t="s">
        <v>11</v>
      </c>
      <c r="B177" t="s">
        <v>6</v>
      </c>
      <c r="C177" t="s">
        <v>7</v>
      </c>
      <c r="D177" t="s">
        <v>212</v>
      </c>
      <c r="E177" t="s">
        <v>8</v>
      </c>
    </row>
    <row r="178" spans="1:5" x14ac:dyDescent="0.3">
      <c r="A178" t="s">
        <v>11</v>
      </c>
      <c r="B178" t="s">
        <v>6</v>
      </c>
      <c r="C178" t="s">
        <v>7</v>
      </c>
      <c r="D178" t="s">
        <v>213</v>
      </c>
      <c r="E178" t="s">
        <v>8</v>
      </c>
    </row>
    <row r="179" spans="1:5" x14ac:dyDescent="0.3">
      <c r="A179" t="s">
        <v>11</v>
      </c>
      <c r="B179" t="s">
        <v>6</v>
      </c>
      <c r="C179" t="s">
        <v>7</v>
      </c>
      <c r="D179" t="s">
        <v>214</v>
      </c>
      <c r="E179" t="s">
        <v>8</v>
      </c>
    </row>
    <row r="180" spans="1:5" x14ac:dyDescent="0.3">
      <c r="A180" t="s">
        <v>11</v>
      </c>
      <c r="B180" t="s">
        <v>6</v>
      </c>
      <c r="C180" t="s">
        <v>7</v>
      </c>
      <c r="D180" t="s">
        <v>215</v>
      </c>
      <c r="E180" t="s">
        <v>8</v>
      </c>
    </row>
    <row r="181" spans="1:5" x14ac:dyDescent="0.3">
      <c r="A181" t="s">
        <v>11</v>
      </c>
      <c r="B181" t="s">
        <v>6</v>
      </c>
      <c r="C181" t="s">
        <v>7</v>
      </c>
      <c r="D181" t="s">
        <v>216</v>
      </c>
      <c r="E181" t="s">
        <v>8</v>
      </c>
    </row>
    <row r="182" spans="1:5" x14ac:dyDescent="0.3">
      <c r="A182" t="s">
        <v>11</v>
      </c>
      <c r="B182" t="s">
        <v>6</v>
      </c>
      <c r="C182" t="s">
        <v>7</v>
      </c>
      <c r="D182" t="s">
        <v>217</v>
      </c>
      <c r="E182" t="s">
        <v>8</v>
      </c>
    </row>
    <row r="183" spans="1:5" x14ac:dyDescent="0.3">
      <c r="A183" t="s">
        <v>11</v>
      </c>
      <c r="B183" t="s">
        <v>6</v>
      </c>
      <c r="C183" t="s">
        <v>7</v>
      </c>
      <c r="D183" t="s">
        <v>218</v>
      </c>
      <c r="E183" t="s">
        <v>8</v>
      </c>
    </row>
    <row r="184" spans="1:5" x14ac:dyDescent="0.3">
      <c r="A184" t="s">
        <v>11</v>
      </c>
      <c r="B184" t="s">
        <v>6</v>
      </c>
      <c r="C184" t="s">
        <v>7</v>
      </c>
      <c r="D184" t="s">
        <v>217</v>
      </c>
      <c r="E184" t="s">
        <v>8</v>
      </c>
    </row>
    <row r="185" spans="1:5" x14ac:dyDescent="0.3">
      <c r="A185" t="s">
        <v>11</v>
      </c>
      <c r="B185" t="s">
        <v>6</v>
      </c>
      <c r="C185" t="s">
        <v>7</v>
      </c>
      <c r="D185" t="s">
        <v>219</v>
      </c>
      <c r="E185" t="s">
        <v>8</v>
      </c>
    </row>
    <row r="186" spans="1:5" x14ac:dyDescent="0.3">
      <c r="A186" t="s">
        <v>11</v>
      </c>
      <c r="B186" t="s">
        <v>6</v>
      </c>
      <c r="C186" t="s">
        <v>7</v>
      </c>
      <c r="D186" t="s">
        <v>220</v>
      </c>
      <c r="E186" t="s">
        <v>8</v>
      </c>
    </row>
    <row r="187" spans="1:5" x14ac:dyDescent="0.3">
      <c r="A187" t="s">
        <v>11</v>
      </c>
      <c r="B187" t="s">
        <v>6</v>
      </c>
      <c r="C187" t="s">
        <v>7</v>
      </c>
      <c r="D187" t="s">
        <v>221</v>
      </c>
      <c r="E187" t="s">
        <v>8</v>
      </c>
    </row>
    <row r="188" spans="1:5" x14ac:dyDescent="0.3">
      <c r="A188" t="s">
        <v>11</v>
      </c>
      <c r="B188" t="s">
        <v>6</v>
      </c>
      <c r="C188" t="s">
        <v>7</v>
      </c>
      <c r="D188" t="s">
        <v>222</v>
      </c>
      <c r="E188" t="s">
        <v>8</v>
      </c>
    </row>
    <row r="189" spans="1:5" x14ac:dyDescent="0.3">
      <c r="A189" t="s">
        <v>11</v>
      </c>
      <c r="B189" t="s">
        <v>6</v>
      </c>
      <c r="C189" t="s">
        <v>7</v>
      </c>
      <c r="D189" t="s">
        <v>223</v>
      </c>
      <c r="E189" t="s">
        <v>8</v>
      </c>
    </row>
    <row r="190" spans="1:5" x14ac:dyDescent="0.3">
      <c r="A190" t="s">
        <v>11</v>
      </c>
      <c r="B190" t="s">
        <v>6</v>
      </c>
      <c r="C190" t="s">
        <v>7</v>
      </c>
      <c r="D190" t="s">
        <v>222</v>
      </c>
      <c r="E190" t="s">
        <v>8</v>
      </c>
    </row>
    <row r="191" spans="1:5" x14ac:dyDescent="0.3">
      <c r="A191" t="s">
        <v>11</v>
      </c>
      <c r="B191" t="s">
        <v>6</v>
      </c>
      <c r="C191" t="s">
        <v>7</v>
      </c>
      <c r="D191" t="s">
        <v>224</v>
      </c>
      <c r="E191" t="s">
        <v>8</v>
      </c>
    </row>
    <row r="192" spans="1:5" x14ac:dyDescent="0.3">
      <c r="A192" t="s">
        <v>11</v>
      </c>
      <c r="B192" t="s">
        <v>6</v>
      </c>
      <c r="C192" t="s">
        <v>7</v>
      </c>
      <c r="D192" t="s">
        <v>225</v>
      </c>
      <c r="E192" t="s">
        <v>8</v>
      </c>
    </row>
    <row r="193" spans="1:5" x14ac:dyDescent="0.3">
      <c r="A193" t="s">
        <v>11</v>
      </c>
      <c r="B193" t="s">
        <v>6</v>
      </c>
      <c r="C193" t="s">
        <v>7</v>
      </c>
      <c r="D193" t="s">
        <v>226</v>
      </c>
      <c r="E193" t="s">
        <v>8</v>
      </c>
    </row>
    <row r="194" spans="1:5" x14ac:dyDescent="0.3">
      <c r="A194" t="s">
        <v>11</v>
      </c>
      <c r="B194" t="s">
        <v>6</v>
      </c>
      <c r="C194" t="s">
        <v>7</v>
      </c>
      <c r="D194" t="s">
        <v>227</v>
      </c>
      <c r="E194" t="s">
        <v>8</v>
      </c>
    </row>
    <row r="195" spans="1:5" x14ac:dyDescent="0.3">
      <c r="A195" t="s">
        <v>11</v>
      </c>
      <c r="B195" t="s">
        <v>6</v>
      </c>
      <c r="C195" t="s">
        <v>7</v>
      </c>
      <c r="D195" t="s">
        <v>228</v>
      </c>
      <c r="E195" t="s">
        <v>8</v>
      </c>
    </row>
    <row r="196" spans="1:5" x14ac:dyDescent="0.3">
      <c r="A196" t="s">
        <v>11</v>
      </c>
      <c r="B196" t="s">
        <v>6</v>
      </c>
      <c r="C196" t="s">
        <v>7</v>
      </c>
      <c r="D196" t="s">
        <v>229</v>
      </c>
      <c r="E196" t="s">
        <v>8</v>
      </c>
    </row>
    <row r="197" spans="1:5" x14ac:dyDescent="0.3">
      <c r="A197" t="s">
        <v>11</v>
      </c>
      <c r="B197" t="s">
        <v>6</v>
      </c>
      <c r="C197" t="s">
        <v>7</v>
      </c>
      <c r="D197" t="s">
        <v>230</v>
      </c>
      <c r="E197" t="s">
        <v>8</v>
      </c>
    </row>
    <row r="198" spans="1:5" x14ac:dyDescent="0.3">
      <c r="A198" t="s">
        <v>11</v>
      </c>
      <c r="B198" t="s">
        <v>6</v>
      </c>
      <c r="C198" t="s">
        <v>7</v>
      </c>
      <c r="D198" t="s">
        <v>231</v>
      </c>
      <c r="E198" t="s">
        <v>8</v>
      </c>
    </row>
    <row r="199" spans="1:5" x14ac:dyDescent="0.3">
      <c r="A199" t="s">
        <v>11</v>
      </c>
      <c r="B199" t="s">
        <v>6</v>
      </c>
      <c r="C199" t="s">
        <v>7</v>
      </c>
      <c r="D199" t="s">
        <v>232</v>
      </c>
      <c r="E199" t="s">
        <v>8</v>
      </c>
    </row>
    <row r="200" spans="1:5" x14ac:dyDescent="0.3">
      <c r="A200" t="s">
        <v>11</v>
      </c>
      <c r="B200" t="s">
        <v>6</v>
      </c>
      <c r="C200" t="s">
        <v>7</v>
      </c>
      <c r="D200" t="s">
        <v>233</v>
      </c>
      <c r="E200" t="s">
        <v>8</v>
      </c>
    </row>
    <row r="201" spans="1:5" x14ac:dyDescent="0.3">
      <c r="A201" t="s">
        <v>11</v>
      </c>
      <c r="B201" t="s">
        <v>6</v>
      </c>
      <c r="C201" t="s">
        <v>7</v>
      </c>
      <c r="D201" t="s">
        <v>234</v>
      </c>
      <c r="E20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87BD-2A2A-411B-A820-FB12C071069C}">
  <dimension ref="A1:E201"/>
  <sheetViews>
    <sheetView topLeftCell="A161" workbookViewId="0">
      <selection activeCell="D152" sqref="D152:D201"/>
    </sheetView>
  </sheetViews>
  <sheetFormatPr defaultRowHeight="14.4" x14ac:dyDescent="0.3"/>
  <cols>
    <col min="1" max="1" width="22.5546875" bestFit="1" customWidth="1"/>
    <col min="2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6</v>
      </c>
      <c r="C2" t="s">
        <v>7</v>
      </c>
      <c r="D2" t="s">
        <v>235</v>
      </c>
      <c r="E2" t="s">
        <v>8</v>
      </c>
    </row>
    <row r="3" spans="1:5" x14ac:dyDescent="0.3">
      <c r="A3" t="s">
        <v>12</v>
      </c>
      <c r="B3" t="s">
        <v>6</v>
      </c>
      <c r="C3" t="s">
        <v>7</v>
      </c>
      <c r="D3" t="s">
        <v>236</v>
      </c>
      <c r="E3" t="s">
        <v>8</v>
      </c>
    </row>
    <row r="4" spans="1:5" x14ac:dyDescent="0.3">
      <c r="A4" t="s">
        <v>12</v>
      </c>
      <c r="B4" t="s">
        <v>6</v>
      </c>
      <c r="C4" t="s">
        <v>7</v>
      </c>
      <c r="D4" t="s">
        <v>237</v>
      </c>
      <c r="E4" t="s">
        <v>8</v>
      </c>
    </row>
    <row r="5" spans="1:5" x14ac:dyDescent="0.3">
      <c r="A5" t="s">
        <v>12</v>
      </c>
      <c r="B5" t="s">
        <v>6</v>
      </c>
      <c r="C5" t="s">
        <v>7</v>
      </c>
      <c r="D5" t="s">
        <v>238</v>
      </c>
      <c r="E5" t="s">
        <v>8</v>
      </c>
    </row>
    <row r="6" spans="1:5" x14ac:dyDescent="0.3">
      <c r="A6" t="s">
        <v>12</v>
      </c>
      <c r="B6" t="s">
        <v>6</v>
      </c>
      <c r="C6" t="s">
        <v>7</v>
      </c>
      <c r="D6" t="s">
        <v>239</v>
      </c>
      <c r="E6" t="s">
        <v>8</v>
      </c>
    </row>
    <row r="7" spans="1:5" x14ac:dyDescent="0.3">
      <c r="A7" t="s">
        <v>12</v>
      </c>
      <c r="B7" t="s">
        <v>6</v>
      </c>
      <c r="C7" t="s">
        <v>7</v>
      </c>
      <c r="D7" t="s">
        <v>240</v>
      </c>
      <c r="E7" t="s">
        <v>8</v>
      </c>
    </row>
    <row r="8" spans="1:5" x14ac:dyDescent="0.3">
      <c r="A8" t="s">
        <v>12</v>
      </c>
      <c r="B8" t="s">
        <v>6</v>
      </c>
      <c r="C8" t="s">
        <v>7</v>
      </c>
      <c r="D8" t="s">
        <v>241</v>
      </c>
      <c r="E8" t="s">
        <v>8</v>
      </c>
    </row>
    <row r="9" spans="1:5" x14ac:dyDescent="0.3">
      <c r="A9" t="s">
        <v>12</v>
      </c>
      <c r="B9" t="s">
        <v>6</v>
      </c>
      <c r="C9" t="s">
        <v>7</v>
      </c>
      <c r="D9" t="s">
        <v>242</v>
      </c>
      <c r="E9" t="s">
        <v>8</v>
      </c>
    </row>
    <row r="10" spans="1:5" x14ac:dyDescent="0.3">
      <c r="A10" t="s">
        <v>12</v>
      </c>
      <c r="B10" t="s">
        <v>6</v>
      </c>
      <c r="C10" t="s">
        <v>7</v>
      </c>
      <c r="D10" t="s">
        <v>243</v>
      </c>
      <c r="E10" t="s">
        <v>8</v>
      </c>
    </row>
    <row r="11" spans="1:5" x14ac:dyDescent="0.3">
      <c r="A11" t="s">
        <v>12</v>
      </c>
      <c r="B11" t="s">
        <v>6</v>
      </c>
      <c r="C11" t="s">
        <v>7</v>
      </c>
      <c r="D11" t="s">
        <v>244</v>
      </c>
      <c r="E11" t="s">
        <v>8</v>
      </c>
    </row>
    <row r="12" spans="1:5" x14ac:dyDescent="0.3">
      <c r="A12" t="s">
        <v>12</v>
      </c>
      <c r="B12" t="s">
        <v>6</v>
      </c>
      <c r="C12" t="s">
        <v>7</v>
      </c>
      <c r="D12" t="s">
        <v>245</v>
      </c>
      <c r="E12" t="s">
        <v>8</v>
      </c>
    </row>
    <row r="13" spans="1:5" x14ac:dyDescent="0.3">
      <c r="A13" t="s">
        <v>12</v>
      </c>
      <c r="B13" t="s">
        <v>6</v>
      </c>
      <c r="C13" t="s">
        <v>7</v>
      </c>
      <c r="D13" t="s">
        <v>246</v>
      </c>
      <c r="E13" t="s">
        <v>8</v>
      </c>
    </row>
    <row r="14" spans="1:5" x14ac:dyDescent="0.3">
      <c r="A14" t="s">
        <v>12</v>
      </c>
      <c r="B14" t="s">
        <v>6</v>
      </c>
      <c r="C14" t="s">
        <v>7</v>
      </c>
      <c r="D14" t="s">
        <v>247</v>
      </c>
      <c r="E14" t="s">
        <v>8</v>
      </c>
    </row>
    <row r="15" spans="1:5" x14ac:dyDescent="0.3">
      <c r="A15" t="s">
        <v>12</v>
      </c>
      <c r="B15" t="s">
        <v>6</v>
      </c>
      <c r="C15" t="s">
        <v>7</v>
      </c>
      <c r="D15" t="s">
        <v>248</v>
      </c>
      <c r="E15" t="s">
        <v>8</v>
      </c>
    </row>
    <row r="16" spans="1:5" x14ac:dyDescent="0.3">
      <c r="A16" t="s">
        <v>12</v>
      </c>
      <c r="B16" t="s">
        <v>6</v>
      </c>
      <c r="C16" t="s">
        <v>7</v>
      </c>
      <c r="D16" t="s">
        <v>249</v>
      </c>
      <c r="E16" t="s">
        <v>8</v>
      </c>
    </row>
    <row r="17" spans="1:5" x14ac:dyDescent="0.3">
      <c r="A17" t="s">
        <v>12</v>
      </c>
      <c r="B17" t="s">
        <v>6</v>
      </c>
      <c r="C17" t="s">
        <v>7</v>
      </c>
      <c r="D17" t="s">
        <v>250</v>
      </c>
      <c r="E17" t="s">
        <v>8</v>
      </c>
    </row>
    <row r="18" spans="1:5" x14ac:dyDescent="0.3">
      <c r="A18" t="s">
        <v>12</v>
      </c>
      <c r="B18" t="s">
        <v>6</v>
      </c>
      <c r="C18" t="s">
        <v>7</v>
      </c>
      <c r="D18" t="s">
        <v>251</v>
      </c>
      <c r="E18" t="s">
        <v>8</v>
      </c>
    </row>
    <row r="19" spans="1:5" x14ac:dyDescent="0.3">
      <c r="A19" t="s">
        <v>12</v>
      </c>
      <c r="B19" t="s">
        <v>6</v>
      </c>
      <c r="C19" t="s">
        <v>7</v>
      </c>
      <c r="D19" t="s">
        <v>252</v>
      </c>
      <c r="E19" t="s">
        <v>8</v>
      </c>
    </row>
    <row r="20" spans="1:5" x14ac:dyDescent="0.3">
      <c r="A20" t="s">
        <v>12</v>
      </c>
      <c r="B20" t="s">
        <v>6</v>
      </c>
      <c r="C20" t="s">
        <v>7</v>
      </c>
      <c r="D20" t="s">
        <v>253</v>
      </c>
      <c r="E20" t="s">
        <v>8</v>
      </c>
    </row>
    <row r="21" spans="1:5" x14ac:dyDescent="0.3">
      <c r="A21" t="s">
        <v>12</v>
      </c>
      <c r="B21" t="s">
        <v>6</v>
      </c>
      <c r="C21" t="s">
        <v>7</v>
      </c>
      <c r="D21" t="s">
        <v>254</v>
      </c>
      <c r="E21" t="s">
        <v>8</v>
      </c>
    </row>
    <row r="22" spans="1:5" x14ac:dyDescent="0.3">
      <c r="A22" t="s">
        <v>12</v>
      </c>
      <c r="B22" t="s">
        <v>6</v>
      </c>
      <c r="C22" t="s">
        <v>7</v>
      </c>
      <c r="D22" t="s">
        <v>255</v>
      </c>
      <c r="E22" t="s">
        <v>8</v>
      </c>
    </row>
    <row r="23" spans="1:5" x14ac:dyDescent="0.3">
      <c r="A23" t="s">
        <v>12</v>
      </c>
      <c r="B23" t="s">
        <v>6</v>
      </c>
      <c r="C23" t="s">
        <v>7</v>
      </c>
      <c r="D23" t="s">
        <v>256</v>
      </c>
      <c r="E23" t="s">
        <v>8</v>
      </c>
    </row>
    <row r="24" spans="1:5" x14ac:dyDescent="0.3">
      <c r="A24" t="s">
        <v>12</v>
      </c>
      <c r="B24" t="s">
        <v>6</v>
      </c>
      <c r="C24" t="s">
        <v>7</v>
      </c>
      <c r="D24" t="s">
        <v>257</v>
      </c>
      <c r="E24" t="s">
        <v>8</v>
      </c>
    </row>
    <row r="25" spans="1:5" x14ac:dyDescent="0.3">
      <c r="A25" t="s">
        <v>12</v>
      </c>
      <c r="B25" t="s">
        <v>6</v>
      </c>
      <c r="C25" t="s">
        <v>7</v>
      </c>
      <c r="D25" t="s">
        <v>258</v>
      </c>
      <c r="E25" t="s">
        <v>8</v>
      </c>
    </row>
    <row r="26" spans="1:5" x14ac:dyDescent="0.3">
      <c r="A26" t="s">
        <v>12</v>
      </c>
      <c r="B26" t="s">
        <v>6</v>
      </c>
      <c r="C26" t="s">
        <v>7</v>
      </c>
      <c r="D26" t="s">
        <v>259</v>
      </c>
      <c r="E26" t="s">
        <v>8</v>
      </c>
    </row>
    <row r="27" spans="1:5" x14ac:dyDescent="0.3">
      <c r="A27" t="s">
        <v>12</v>
      </c>
      <c r="B27" t="s">
        <v>6</v>
      </c>
      <c r="C27" t="s">
        <v>7</v>
      </c>
      <c r="D27" t="s">
        <v>260</v>
      </c>
      <c r="E27" t="s">
        <v>8</v>
      </c>
    </row>
    <row r="28" spans="1:5" x14ac:dyDescent="0.3">
      <c r="A28" t="s">
        <v>12</v>
      </c>
      <c r="B28" t="s">
        <v>6</v>
      </c>
      <c r="C28" t="s">
        <v>7</v>
      </c>
      <c r="D28" t="s">
        <v>261</v>
      </c>
      <c r="E28" t="s">
        <v>8</v>
      </c>
    </row>
    <row r="29" spans="1:5" x14ac:dyDescent="0.3">
      <c r="A29" t="s">
        <v>12</v>
      </c>
      <c r="B29" t="s">
        <v>6</v>
      </c>
      <c r="C29" t="s">
        <v>7</v>
      </c>
      <c r="D29" t="s">
        <v>262</v>
      </c>
      <c r="E29" t="s">
        <v>8</v>
      </c>
    </row>
    <row r="30" spans="1:5" x14ac:dyDescent="0.3">
      <c r="A30" t="s">
        <v>12</v>
      </c>
      <c r="B30" t="s">
        <v>6</v>
      </c>
      <c r="C30" t="s">
        <v>7</v>
      </c>
      <c r="D30" t="s">
        <v>263</v>
      </c>
      <c r="E30" t="s">
        <v>8</v>
      </c>
    </row>
    <row r="31" spans="1:5" x14ac:dyDescent="0.3">
      <c r="A31" t="s">
        <v>12</v>
      </c>
      <c r="B31" t="s">
        <v>6</v>
      </c>
      <c r="C31" t="s">
        <v>7</v>
      </c>
      <c r="D31" t="s">
        <v>264</v>
      </c>
      <c r="E31" t="s">
        <v>8</v>
      </c>
    </row>
    <row r="32" spans="1:5" x14ac:dyDescent="0.3">
      <c r="A32" t="s">
        <v>12</v>
      </c>
      <c r="B32" t="s">
        <v>6</v>
      </c>
      <c r="C32" t="s">
        <v>7</v>
      </c>
      <c r="D32" t="s">
        <v>265</v>
      </c>
      <c r="E32" t="s">
        <v>8</v>
      </c>
    </row>
    <row r="33" spans="1:5" x14ac:dyDescent="0.3">
      <c r="A33" t="s">
        <v>12</v>
      </c>
      <c r="B33" t="s">
        <v>6</v>
      </c>
      <c r="C33" t="s">
        <v>7</v>
      </c>
      <c r="D33" t="s">
        <v>266</v>
      </c>
      <c r="E33" t="s">
        <v>8</v>
      </c>
    </row>
    <row r="34" spans="1:5" x14ac:dyDescent="0.3">
      <c r="A34" t="s">
        <v>12</v>
      </c>
      <c r="B34" t="s">
        <v>6</v>
      </c>
      <c r="C34" t="s">
        <v>7</v>
      </c>
      <c r="D34" t="s">
        <v>267</v>
      </c>
      <c r="E34" t="s">
        <v>8</v>
      </c>
    </row>
    <row r="35" spans="1:5" x14ac:dyDescent="0.3">
      <c r="A35" t="s">
        <v>12</v>
      </c>
      <c r="B35" t="s">
        <v>6</v>
      </c>
      <c r="C35" t="s">
        <v>7</v>
      </c>
      <c r="D35" t="s">
        <v>268</v>
      </c>
      <c r="E35" t="s">
        <v>8</v>
      </c>
    </row>
    <row r="36" spans="1:5" x14ac:dyDescent="0.3">
      <c r="A36" t="s">
        <v>12</v>
      </c>
      <c r="B36" t="s">
        <v>6</v>
      </c>
      <c r="C36" t="s">
        <v>7</v>
      </c>
      <c r="D36" t="s">
        <v>269</v>
      </c>
      <c r="E36" t="s">
        <v>8</v>
      </c>
    </row>
    <row r="37" spans="1:5" x14ac:dyDescent="0.3">
      <c r="A37" t="s">
        <v>12</v>
      </c>
      <c r="B37" t="s">
        <v>6</v>
      </c>
      <c r="C37" t="s">
        <v>7</v>
      </c>
      <c r="D37" t="s">
        <v>270</v>
      </c>
      <c r="E37" t="s">
        <v>8</v>
      </c>
    </row>
    <row r="38" spans="1:5" x14ac:dyDescent="0.3">
      <c r="A38" t="s">
        <v>12</v>
      </c>
      <c r="B38" t="s">
        <v>6</v>
      </c>
      <c r="C38" t="s">
        <v>7</v>
      </c>
      <c r="D38" t="s">
        <v>271</v>
      </c>
      <c r="E38" t="s">
        <v>8</v>
      </c>
    </row>
    <row r="39" spans="1:5" x14ac:dyDescent="0.3">
      <c r="A39" t="s">
        <v>12</v>
      </c>
      <c r="B39" t="s">
        <v>6</v>
      </c>
      <c r="C39" t="s">
        <v>7</v>
      </c>
      <c r="D39" t="s">
        <v>272</v>
      </c>
      <c r="E39" t="s">
        <v>8</v>
      </c>
    </row>
    <row r="40" spans="1:5" x14ac:dyDescent="0.3">
      <c r="A40" t="s">
        <v>12</v>
      </c>
      <c r="B40" t="s">
        <v>6</v>
      </c>
      <c r="C40" t="s">
        <v>7</v>
      </c>
      <c r="D40" t="s">
        <v>273</v>
      </c>
      <c r="E40" t="s">
        <v>8</v>
      </c>
    </row>
    <row r="41" spans="1:5" x14ac:dyDescent="0.3">
      <c r="A41" t="s">
        <v>12</v>
      </c>
      <c r="B41" t="s">
        <v>6</v>
      </c>
      <c r="C41" t="s">
        <v>7</v>
      </c>
      <c r="D41" t="s">
        <v>274</v>
      </c>
      <c r="E41" t="s">
        <v>8</v>
      </c>
    </row>
    <row r="42" spans="1:5" x14ac:dyDescent="0.3">
      <c r="A42" t="s">
        <v>12</v>
      </c>
      <c r="B42" t="s">
        <v>6</v>
      </c>
      <c r="C42" t="s">
        <v>7</v>
      </c>
      <c r="D42" t="s">
        <v>275</v>
      </c>
      <c r="E42" t="s">
        <v>8</v>
      </c>
    </row>
    <row r="43" spans="1:5" x14ac:dyDescent="0.3">
      <c r="A43" t="s">
        <v>12</v>
      </c>
      <c r="B43" t="s">
        <v>6</v>
      </c>
      <c r="C43" t="s">
        <v>7</v>
      </c>
      <c r="D43" t="s">
        <v>276</v>
      </c>
      <c r="E43" t="s">
        <v>8</v>
      </c>
    </row>
    <row r="44" spans="1:5" x14ac:dyDescent="0.3">
      <c r="A44" t="s">
        <v>12</v>
      </c>
      <c r="B44" t="s">
        <v>6</v>
      </c>
      <c r="C44" t="s">
        <v>7</v>
      </c>
      <c r="D44" t="s">
        <v>277</v>
      </c>
      <c r="E44" t="s">
        <v>8</v>
      </c>
    </row>
    <row r="45" spans="1:5" x14ac:dyDescent="0.3">
      <c r="A45" t="s">
        <v>12</v>
      </c>
      <c r="B45" t="s">
        <v>6</v>
      </c>
      <c r="C45" t="s">
        <v>7</v>
      </c>
      <c r="D45" t="s">
        <v>278</v>
      </c>
      <c r="E45" t="s">
        <v>8</v>
      </c>
    </row>
    <row r="46" spans="1:5" x14ac:dyDescent="0.3">
      <c r="A46" t="s">
        <v>12</v>
      </c>
      <c r="B46" t="s">
        <v>6</v>
      </c>
      <c r="C46" t="s">
        <v>7</v>
      </c>
      <c r="D46" t="s">
        <v>279</v>
      </c>
      <c r="E46" t="s">
        <v>8</v>
      </c>
    </row>
    <row r="47" spans="1:5" x14ac:dyDescent="0.3">
      <c r="A47" t="s">
        <v>12</v>
      </c>
      <c r="B47" t="s">
        <v>6</v>
      </c>
      <c r="C47" t="s">
        <v>7</v>
      </c>
      <c r="D47" t="s">
        <v>280</v>
      </c>
      <c r="E47" t="s">
        <v>8</v>
      </c>
    </row>
    <row r="48" spans="1:5" x14ac:dyDescent="0.3">
      <c r="A48" t="s">
        <v>12</v>
      </c>
      <c r="B48" t="s">
        <v>6</v>
      </c>
      <c r="C48" t="s">
        <v>7</v>
      </c>
      <c r="D48" t="s">
        <v>281</v>
      </c>
      <c r="E48" t="s">
        <v>8</v>
      </c>
    </row>
    <row r="49" spans="1:5" x14ac:dyDescent="0.3">
      <c r="A49" t="s">
        <v>12</v>
      </c>
      <c r="B49" t="s">
        <v>6</v>
      </c>
      <c r="C49" t="s">
        <v>7</v>
      </c>
      <c r="D49" t="s">
        <v>282</v>
      </c>
      <c r="E49" t="s">
        <v>8</v>
      </c>
    </row>
    <row r="50" spans="1:5" x14ac:dyDescent="0.3">
      <c r="A50" t="s">
        <v>12</v>
      </c>
      <c r="B50" t="s">
        <v>6</v>
      </c>
      <c r="C50" t="s">
        <v>7</v>
      </c>
      <c r="D50" t="s">
        <v>283</v>
      </c>
      <c r="E50" t="s">
        <v>8</v>
      </c>
    </row>
    <row r="51" spans="1:5" x14ac:dyDescent="0.3">
      <c r="A51" t="s">
        <v>12</v>
      </c>
      <c r="B51" t="s">
        <v>6</v>
      </c>
      <c r="C51" t="s">
        <v>7</v>
      </c>
      <c r="D51" t="s">
        <v>284</v>
      </c>
      <c r="E51" t="s">
        <v>8</v>
      </c>
    </row>
    <row r="52" spans="1:5" x14ac:dyDescent="0.3">
      <c r="A52" t="s">
        <v>13</v>
      </c>
      <c r="B52" t="s">
        <v>6</v>
      </c>
      <c r="C52" t="s">
        <v>7</v>
      </c>
      <c r="D52" t="s">
        <v>285</v>
      </c>
      <c r="E52" t="s">
        <v>8</v>
      </c>
    </row>
    <row r="53" spans="1:5" x14ac:dyDescent="0.3">
      <c r="A53" t="s">
        <v>13</v>
      </c>
      <c r="B53" t="s">
        <v>6</v>
      </c>
      <c r="C53" t="s">
        <v>7</v>
      </c>
      <c r="D53" t="s">
        <v>286</v>
      </c>
      <c r="E53" t="s">
        <v>8</v>
      </c>
    </row>
    <row r="54" spans="1:5" x14ac:dyDescent="0.3">
      <c r="A54" t="s">
        <v>13</v>
      </c>
      <c r="B54" t="s">
        <v>6</v>
      </c>
      <c r="C54" t="s">
        <v>7</v>
      </c>
      <c r="D54" t="s">
        <v>287</v>
      </c>
      <c r="E54" t="s">
        <v>8</v>
      </c>
    </row>
    <row r="55" spans="1:5" x14ac:dyDescent="0.3">
      <c r="A55" t="s">
        <v>13</v>
      </c>
      <c r="B55" t="s">
        <v>6</v>
      </c>
      <c r="C55" t="s">
        <v>7</v>
      </c>
      <c r="D55" t="s">
        <v>288</v>
      </c>
      <c r="E55" t="s">
        <v>8</v>
      </c>
    </row>
    <row r="56" spans="1:5" x14ac:dyDescent="0.3">
      <c r="A56" t="s">
        <v>13</v>
      </c>
      <c r="B56" t="s">
        <v>6</v>
      </c>
      <c r="C56" t="s">
        <v>7</v>
      </c>
      <c r="D56" t="s">
        <v>289</v>
      </c>
      <c r="E56" t="s">
        <v>8</v>
      </c>
    </row>
    <row r="57" spans="1:5" x14ac:dyDescent="0.3">
      <c r="A57" t="s">
        <v>13</v>
      </c>
      <c r="B57" t="s">
        <v>6</v>
      </c>
      <c r="C57" t="s">
        <v>7</v>
      </c>
      <c r="D57" t="s">
        <v>290</v>
      </c>
      <c r="E57" t="s">
        <v>8</v>
      </c>
    </row>
    <row r="58" spans="1:5" x14ac:dyDescent="0.3">
      <c r="A58" t="s">
        <v>13</v>
      </c>
      <c r="B58" t="s">
        <v>6</v>
      </c>
      <c r="C58" t="s">
        <v>7</v>
      </c>
      <c r="D58" t="s">
        <v>291</v>
      </c>
      <c r="E58" t="s">
        <v>8</v>
      </c>
    </row>
    <row r="59" spans="1:5" x14ac:dyDescent="0.3">
      <c r="A59" t="s">
        <v>13</v>
      </c>
      <c r="B59" t="s">
        <v>6</v>
      </c>
      <c r="C59" t="s">
        <v>7</v>
      </c>
      <c r="D59" t="s">
        <v>292</v>
      </c>
      <c r="E59" t="s">
        <v>8</v>
      </c>
    </row>
    <row r="60" spans="1:5" x14ac:dyDescent="0.3">
      <c r="A60" t="s">
        <v>13</v>
      </c>
      <c r="B60" t="s">
        <v>6</v>
      </c>
      <c r="C60" t="s">
        <v>7</v>
      </c>
      <c r="D60" t="s">
        <v>293</v>
      </c>
      <c r="E60" t="s">
        <v>8</v>
      </c>
    </row>
    <row r="61" spans="1:5" x14ac:dyDescent="0.3">
      <c r="A61" t="s">
        <v>13</v>
      </c>
      <c r="B61" t="s">
        <v>6</v>
      </c>
      <c r="C61" t="s">
        <v>7</v>
      </c>
      <c r="D61" t="s">
        <v>294</v>
      </c>
      <c r="E61" t="s">
        <v>8</v>
      </c>
    </row>
    <row r="62" spans="1:5" x14ac:dyDescent="0.3">
      <c r="A62" t="s">
        <v>13</v>
      </c>
      <c r="B62" t="s">
        <v>6</v>
      </c>
      <c r="C62" t="s">
        <v>7</v>
      </c>
      <c r="D62" t="s">
        <v>295</v>
      </c>
      <c r="E62" t="s">
        <v>8</v>
      </c>
    </row>
    <row r="63" spans="1:5" x14ac:dyDescent="0.3">
      <c r="A63" t="s">
        <v>13</v>
      </c>
      <c r="B63" t="s">
        <v>6</v>
      </c>
      <c r="C63" t="s">
        <v>7</v>
      </c>
      <c r="D63" t="s">
        <v>296</v>
      </c>
      <c r="E63" t="s">
        <v>8</v>
      </c>
    </row>
    <row r="64" spans="1:5" x14ac:dyDescent="0.3">
      <c r="A64" t="s">
        <v>13</v>
      </c>
      <c r="B64" t="s">
        <v>6</v>
      </c>
      <c r="C64" t="s">
        <v>7</v>
      </c>
      <c r="D64" t="s">
        <v>297</v>
      </c>
      <c r="E64" t="s">
        <v>8</v>
      </c>
    </row>
    <row r="65" spans="1:5" x14ac:dyDescent="0.3">
      <c r="A65" t="s">
        <v>13</v>
      </c>
      <c r="B65" t="s">
        <v>6</v>
      </c>
      <c r="C65" t="s">
        <v>7</v>
      </c>
      <c r="D65" t="s">
        <v>298</v>
      </c>
      <c r="E65" t="s">
        <v>8</v>
      </c>
    </row>
    <row r="66" spans="1:5" x14ac:dyDescent="0.3">
      <c r="A66" t="s">
        <v>13</v>
      </c>
      <c r="B66" t="s">
        <v>6</v>
      </c>
      <c r="C66" t="s">
        <v>7</v>
      </c>
      <c r="D66" t="s">
        <v>299</v>
      </c>
      <c r="E66" t="s">
        <v>8</v>
      </c>
    </row>
    <row r="67" spans="1:5" x14ac:dyDescent="0.3">
      <c r="A67" t="s">
        <v>13</v>
      </c>
      <c r="B67" t="s">
        <v>6</v>
      </c>
      <c r="C67" t="s">
        <v>7</v>
      </c>
      <c r="D67" t="s">
        <v>300</v>
      </c>
      <c r="E67" t="s">
        <v>8</v>
      </c>
    </row>
    <row r="68" spans="1:5" x14ac:dyDescent="0.3">
      <c r="A68" t="s">
        <v>13</v>
      </c>
      <c r="B68" t="s">
        <v>6</v>
      </c>
      <c r="C68" t="s">
        <v>7</v>
      </c>
      <c r="D68" t="s">
        <v>301</v>
      </c>
      <c r="E68" t="s">
        <v>8</v>
      </c>
    </row>
    <row r="69" spans="1:5" x14ac:dyDescent="0.3">
      <c r="A69" t="s">
        <v>13</v>
      </c>
      <c r="B69" t="s">
        <v>6</v>
      </c>
      <c r="C69" t="s">
        <v>7</v>
      </c>
      <c r="D69" t="s">
        <v>302</v>
      </c>
      <c r="E69" t="s">
        <v>8</v>
      </c>
    </row>
    <row r="70" spans="1:5" x14ac:dyDescent="0.3">
      <c r="A70" t="s">
        <v>13</v>
      </c>
      <c r="B70" t="s">
        <v>6</v>
      </c>
      <c r="C70" t="s">
        <v>7</v>
      </c>
      <c r="D70" t="s">
        <v>303</v>
      </c>
      <c r="E70" t="s">
        <v>8</v>
      </c>
    </row>
    <row r="71" spans="1:5" x14ac:dyDescent="0.3">
      <c r="A71" t="s">
        <v>13</v>
      </c>
      <c r="B71" t="s">
        <v>6</v>
      </c>
      <c r="C71" t="s">
        <v>7</v>
      </c>
      <c r="D71" t="s">
        <v>304</v>
      </c>
      <c r="E71" t="s">
        <v>8</v>
      </c>
    </row>
    <row r="72" spans="1:5" x14ac:dyDescent="0.3">
      <c r="A72" t="s">
        <v>13</v>
      </c>
      <c r="B72" t="s">
        <v>6</v>
      </c>
      <c r="C72" t="s">
        <v>7</v>
      </c>
      <c r="D72" t="s">
        <v>305</v>
      </c>
      <c r="E72" t="s">
        <v>8</v>
      </c>
    </row>
    <row r="73" spans="1:5" x14ac:dyDescent="0.3">
      <c r="A73" t="s">
        <v>13</v>
      </c>
      <c r="B73" t="s">
        <v>6</v>
      </c>
      <c r="C73" t="s">
        <v>7</v>
      </c>
      <c r="D73" t="s">
        <v>306</v>
      </c>
      <c r="E73" t="s">
        <v>8</v>
      </c>
    </row>
    <row r="74" spans="1:5" x14ac:dyDescent="0.3">
      <c r="A74" t="s">
        <v>13</v>
      </c>
      <c r="B74" t="s">
        <v>6</v>
      </c>
      <c r="C74" t="s">
        <v>7</v>
      </c>
      <c r="D74" t="s">
        <v>307</v>
      </c>
      <c r="E74" t="s">
        <v>8</v>
      </c>
    </row>
    <row r="75" spans="1:5" x14ac:dyDescent="0.3">
      <c r="A75" t="s">
        <v>13</v>
      </c>
      <c r="B75" t="s">
        <v>6</v>
      </c>
      <c r="C75" t="s">
        <v>7</v>
      </c>
      <c r="D75" t="s">
        <v>308</v>
      </c>
      <c r="E75" t="s">
        <v>8</v>
      </c>
    </row>
    <row r="76" spans="1:5" x14ac:dyDescent="0.3">
      <c r="A76" t="s">
        <v>13</v>
      </c>
      <c r="B76" t="s">
        <v>6</v>
      </c>
      <c r="C76" t="s">
        <v>7</v>
      </c>
      <c r="D76" t="s">
        <v>309</v>
      </c>
      <c r="E76" t="s">
        <v>8</v>
      </c>
    </row>
    <row r="77" spans="1:5" x14ac:dyDescent="0.3">
      <c r="A77" t="s">
        <v>13</v>
      </c>
      <c r="B77" t="s">
        <v>6</v>
      </c>
      <c r="C77" t="s">
        <v>7</v>
      </c>
      <c r="D77" t="s">
        <v>310</v>
      </c>
      <c r="E77" t="s">
        <v>8</v>
      </c>
    </row>
    <row r="78" spans="1:5" x14ac:dyDescent="0.3">
      <c r="A78" t="s">
        <v>13</v>
      </c>
      <c r="B78" t="s">
        <v>6</v>
      </c>
      <c r="C78" t="s">
        <v>7</v>
      </c>
      <c r="D78" t="s">
        <v>311</v>
      </c>
      <c r="E78" t="s">
        <v>8</v>
      </c>
    </row>
    <row r="79" spans="1:5" x14ac:dyDescent="0.3">
      <c r="A79" t="s">
        <v>13</v>
      </c>
      <c r="B79" t="s">
        <v>6</v>
      </c>
      <c r="C79" t="s">
        <v>7</v>
      </c>
      <c r="D79" t="s">
        <v>312</v>
      </c>
      <c r="E79" t="s">
        <v>8</v>
      </c>
    </row>
    <row r="80" spans="1:5" x14ac:dyDescent="0.3">
      <c r="A80" t="s">
        <v>13</v>
      </c>
      <c r="B80" t="s">
        <v>6</v>
      </c>
      <c r="C80" t="s">
        <v>7</v>
      </c>
      <c r="D80" t="s">
        <v>313</v>
      </c>
      <c r="E80" t="s">
        <v>8</v>
      </c>
    </row>
    <row r="81" spans="1:5" x14ac:dyDescent="0.3">
      <c r="A81" t="s">
        <v>13</v>
      </c>
      <c r="B81" t="s">
        <v>6</v>
      </c>
      <c r="C81" t="s">
        <v>7</v>
      </c>
      <c r="D81" t="s">
        <v>314</v>
      </c>
      <c r="E81" t="s">
        <v>8</v>
      </c>
    </row>
    <row r="82" spans="1:5" x14ac:dyDescent="0.3">
      <c r="A82" t="s">
        <v>13</v>
      </c>
      <c r="B82" t="s">
        <v>6</v>
      </c>
      <c r="C82" t="s">
        <v>7</v>
      </c>
      <c r="D82" t="s">
        <v>315</v>
      </c>
      <c r="E82" t="s">
        <v>8</v>
      </c>
    </row>
    <row r="83" spans="1:5" x14ac:dyDescent="0.3">
      <c r="A83" t="s">
        <v>13</v>
      </c>
      <c r="B83" t="s">
        <v>6</v>
      </c>
      <c r="C83" t="s">
        <v>7</v>
      </c>
      <c r="D83" t="s">
        <v>316</v>
      </c>
      <c r="E83" t="s">
        <v>8</v>
      </c>
    </row>
    <row r="84" spans="1:5" x14ac:dyDescent="0.3">
      <c r="A84" t="s">
        <v>13</v>
      </c>
      <c r="B84" t="s">
        <v>6</v>
      </c>
      <c r="C84" t="s">
        <v>7</v>
      </c>
      <c r="D84" t="s">
        <v>317</v>
      </c>
      <c r="E84" t="s">
        <v>8</v>
      </c>
    </row>
    <row r="85" spans="1:5" x14ac:dyDescent="0.3">
      <c r="A85" t="s">
        <v>13</v>
      </c>
      <c r="B85" t="s">
        <v>6</v>
      </c>
      <c r="C85" t="s">
        <v>7</v>
      </c>
      <c r="D85" t="s">
        <v>318</v>
      </c>
      <c r="E85" t="s">
        <v>8</v>
      </c>
    </row>
    <row r="86" spans="1:5" x14ac:dyDescent="0.3">
      <c r="A86" t="s">
        <v>13</v>
      </c>
      <c r="B86" t="s">
        <v>6</v>
      </c>
      <c r="C86" t="s">
        <v>7</v>
      </c>
      <c r="D86" t="s">
        <v>319</v>
      </c>
      <c r="E86" t="s">
        <v>8</v>
      </c>
    </row>
    <row r="87" spans="1:5" x14ac:dyDescent="0.3">
      <c r="A87" t="s">
        <v>13</v>
      </c>
      <c r="B87" t="s">
        <v>6</v>
      </c>
      <c r="C87" t="s">
        <v>7</v>
      </c>
      <c r="D87" t="s">
        <v>320</v>
      </c>
      <c r="E87" t="s">
        <v>8</v>
      </c>
    </row>
    <row r="88" spans="1:5" x14ac:dyDescent="0.3">
      <c r="A88" t="s">
        <v>13</v>
      </c>
      <c r="B88" t="s">
        <v>6</v>
      </c>
      <c r="C88" t="s">
        <v>7</v>
      </c>
      <c r="D88" t="s">
        <v>321</v>
      </c>
      <c r="E88" t="s">
        <v>8</v>
      </c>
    </row>
    <row r="89" spans="1:5" x14ac:dyDescent="0.3">
      <c r="A89" t="s">
        <v>13</v>
      </c>
      <c r="B89" t="s">
        <v>6</v>
      </c>
      <c r="C89" t="s">
        <v>7</v>
      </c>
      <c r="D89" t="s">
        <v>322</v>
      </c>
      <c r="E89" t="s">
        <v>8</v>
      </c>
    </row>
    <row r="90" spans="1:5" x14ac:dyDescent="0.3">
      <c r="A90" t="s">
        <v>13</v>
      </c>
      <c r="B90" t="s">
        <v>6</v>
      </c>
      <c r="C90" t="s">
        <v>7</v>
      </c>
      <c r="D90" t="s">
        <v>323</v>
      </c>
      <c r="E90" t="s">
        <v>8</v>
      </c>
    </row>
    <row r="91" spans="1:5" x14ac:dyDescent="0.3">
      <c r="A91" t="s">
        <v>13</v>
      </c>
      <c r="B91" t="s">
        <v>6</v>
      </c>
      <c r="C91" t="s">
        <v>7</v>
      </c>
      <c r="D91" t="s">
        <v>324</v>
      </c>
      <c r="E91" t="s">
        <v>8</v>
      </c>
    </row>
    <row r="92" spans="1:5" x14ac:dyDescent="0.3">
      <c r="A92" t="s">
        <v>13</v>
      </c>
      <c r="B92" t="s">
        <v>6</v>
      </c>
      <c r="C92" t="s">
        <v>7</v>
      </c>
      <c r="D92" t="s">
        <v>325</v>
      </c>
      <c r="E92" t="s">
        <v>8</v>
      </c>
    </row>
    <row r="93" spans="1:5" x14ac:dyDescent="0.3">
      <c r="A93" t="s">
        <v>13</v>
      </c>
      <c r="B93" t="s">
        <v>6</v>
      </c>
      <c r="C93" t="s">
        <v>7</v>
      </c>
      <c r="D93" t="s">
        <v>326</v>
      </c>
      <c r="E93" t="s">
        <v>8</v>
      </c>
    </row>
    <row r="94" spans="1:5" x14ac:dyDescent="0.3">
      <c r="A94" t="s">
        <v>13</v>
      </c>
      <c r="B94" t="s">
        <v>6</v>
      </c>
      <c r="C94" t="s">
        <v>7</v>
      </c>
      <c r="D94" t="s">
        <v>327</v>
      </c>
      <c r="E94" t="s">
        <v>8</v>
      </c>
    </row>
    <row r="95" spans="1:5" x14ac:dyDescent="0.3">
      <c r="A95" t="s">
        <v>13</v>
      </c>
      <c r="B95" t="s">
        <v>6</v>
      </c>
      <c r="C95" t="s">
        <v>7</v>
      </c>
      <c r="D95" t="s">
        <v>328</v>
      </c>
      <c r="E95" t="s">
        <v>8</v>
      </c>
    </row>
    <row r="96" spans="1:5" x14ac:dyDescent="0.3">
      <c r="A96" t="s">
        <v>13</v>
      </c>
      <c r="B96" t="s">
        <v>6</v>
      </c>
      <c r="C96" t="s">
        <v>7</v>
      </c>
      <c r="D96" t="s">
        <v>329</v>
      </c>
      <c r="E96" t="s">
        <v>8</v>
      </c>
    </row>
    <row r="97" spans="1:5" x14ac:dyDescent="0.3">
      <c r="A97" t="s">
        <v>13</v>
      </c>
      <c r="B97" t="s">
        <v>6</v>
      </c>
      <c r="C97" t="s">
        <v>7</v>
      </c>
      <c r="D97" t="s">
        <v>330</v>
      </c>
      <c r="E97" t="s">
        <v>8</v>
      </c>
    </row>
    <row r="98" spans="1:5" x14ac:dyDescent="0.3">
      <c r="A98" t="s">
        <v>13</v>
      </c>
      <c r="B98" t="s">
        <v>6</v>
      </c>
      <c r="C98" t="s">
        <v>7</v>
      </c>
      <c r="D98" t="s">
        <v>331</v>
      </c>
      <c r="E98" t="s">
        <v>8</v>
      </c>
    </row>
    <row r="99" spans="1:5" x14ac:dyDescent="0.3">
      <c r="A99" t="s">
        <v>13</v>
      </c>
      <c r="B99" t="s">
        <v>6</v>
      </c>
      <c r="C99" t="s">
        <v>7</v>
      </c>
      <c r="D99" t="s">
        <v>332</v>
      </c>
      <c r="E99" t="s">
        <v>8</v>
      </c>
    </row>
    <row r="100" spans="1:5" x14ac:dyDescent="0.3">
      <c r="A100" t="s">
        <v>13</v>
      </c>
      <c r="B100" t="s">
        <v>6</v>
      </c>
      <c r="C100" t="s">
        <v>7</v>
      </c>
      <c r="D100" t="s">
        <v>333</v>
      </c>
      <c r="E100" t="s">
        <v>8</v>
      </c>
    </row>
    <row r="101" spans="1:5" x14ac:dyDescent="0.3">
      <c r="A101" t="s">
        <v>13</v>
      </c>
      <c r="B101" t="s">
        <v>6</v>
      </c>
      <c r="C101" t="s">
        <v>7</v>
      </c>
      <c r="D101" t="s">
        <v>334</v>
      </c>
      <c r="E101" t="s">
        <v>8</v>
      </c>
    </row>
    <row r="102" spans="1:5" x14ac:dyDescent="0.3">
      <c r="A102" t="s">
        <v>14</v>
      </c>
      <c r="B102" t="s">
        <v>6</v>
      </c>
      <c r="C102" t="s">
        <v>7</v>
      </c>
      <c r="D102" t="s">
        <v>335</v>
      </c>
      <c r="E102" t="s">
        <v>8</v>
      </c>
    </row>
    <row r="103" spans="1:5" x14ac:dyDescent="0.3">
      <c r="A103" t="s">
        <v>14</v>
      </c>
      <c r="B103" t="s">
        <v>6</v>
      </c>
      <c r="C103" t="s">
        <v>7</v>
      </c>
      <c r="D103" t="s">
        <v>336</v>
      </c>
      <c r="E103" t="s">
        <v>8</v>
      </c>
    </row>
    <row r="104" spans="1:5" x14ac:dyDescent="0.3">
      <c r="A104" t="s">
        <v>14</v>
      </c>
      <c r="B104" t="s">
        <v>6</v>
      </c>
      <c r="C104" t="s">
        <v>7</v>
      </c>
      <c r="D104" t="s">
        <v>337</v>
      </c>
      <c r="E104" t="s">
        <v>8</v>
      </c>
    </row>
    <row r="105" spans="1:5" x14ac:dyDescent="0.3">
      <c r="A105" t="s">
        <v>14</v>
      </c>
      <c r="B105" t="s">
        <v>6</v>
      </c>
      <c r="C105" t="s">
        <v>7</v>
      </c>
      <c r="D105" t="s">
        <v>338</v>
      </c>
      <c r="E105" t="s">
        <v>8</v>
      </c>
    </row>
    <row r="106" spans="1:5" x14ac:dyDescent="0.3">
      <c r="A106" t="s">
        <v>14</v>
      </c>
      <c r="B106" t="s">
        <v>6</v>
      </c>
      <c r="C106" t="s">
        <v>7</v>
      </c>
      <c r="D106" t="s">
        <v>339</v>
      </c>
      <c r="E106" t="s">
        <v>8</v>
      </c>
    </row>
    <row r="107" spans="1:5" x14ac:dyDescent="0.3">
      <c r="A107" t="s">
        <v>14</v>
      </c>
      <c r="B107" t="s">
        <v>6</v>
      </c>
      <c r="C107" t="s">
        <v>7</v>
      </c>
      <c r="D107" t="s">
        <v>340</v>
      </c>
      <c r="E107" t="s">
        <v>8</v>
      </c>
    </row>
    <row r="108" spans="1:5" x14ac:dyDescent="0.3">
      <c r="A108" t="s">
        <v>14</v>
      </c>
      <c r="B108" t="s">
        <v>6</v>
      </c>
      <c r="C108" t="s">
        <v>7</v>
      </c>
      <c r="D108" t="s">
        <v>341</v>
      </c>
      <c r="E108" t="s">
        <v>8</v>
      </c>
    </row>
    <row r="109" spans="1:5" x14ac:dyDescent="0.3">
      <c r="A109" t="s">
        <v>14</v>
      </c>
      <c r="B109" t="s">
        <v>6</v>
      </c>
      <c r="C109" t="s">
        <v>7</v>
      </c>
      <c r="D109" t="s">
        <v>342</v>
      </c>
      <c r="E109" t="s">
        <v>8</v>
      </c>
    </row>
    <row r="110" spans="1:5" x14ac:dyDescent="0.3">
      <c r="A110" t="s">
        <v>14</v>
      </c>
      <c r="B110" t="s">
        <v>6</v>
      </c>
      <c r="C110" t="s">
        <v>7</v>
      </c>
      <c r="D110" t="s">
        <v>343</v>
      </c>
      <c r="E110" t="s">
        <v>8</v>
      </c>
    </row>
    <row r="111" spans="1:5" x14ac:dyDescent="0.3">
      <c r="A111" t="s">
        <v>14</v>
      </c>
      <c r="B111" t="s">
        <v>6</v>
      </c>
      <c r="C111" t="s">
        <v>7</v>
      </c>
      <c r="D111" t="s">
        <v>344</v>
      </c>
      <c r="E111" t="s">
        <v>8</v>
      </c>
    </row>
    <row r="112" spans="1:5" x14ac:dyDescent="0.3">
      <c r="A112" t="s">
        <v>14</v>
      </c>
      <c r="B112" t="s">
        <v>6</v>
      </c>
      <c r="C112" t="s">
        <v>7</v>
      </c>
      <c r="D112" t="s">
        <v>345</v>
      </c>
      <c r="E112" t="s">
        <v>8</v>
      </c>
    </row>
    <row r="113" spans="1:5" x14ac:dyDescent="0.3">
      <c r="A113" t="s">
        <v>14</v>
      </c>
      <c r="B113" t="s">
        <v>6</v>
      </c>
      <c r="C113" t="s">
        <v>7</v>
      </c>
      <c r="D113" t="s">
        <v>346</v>
      </c>
      <c r="E113" t="s">
        <v>8</v>
      </c>
    </row>
    <row r="114" spans="1:5" x14ac:dyDescent="0.3">
      <c r="A114" t="s">
        <v>14</v>
      </c>
      <c r="B114" t="s">
        <v>6</v>
      </c>
      <c r="C114" t="s">
        <v>7</v>
      </c>
      <c r="D114" t="s">
        <v>347</v>
      </c>
      <c r="E114" t="s">
        <v>8</v>
      </c>
    </row>
    <row r="115" spans="1:5" x14ac:dyDescent="0.3">
      <c r="A115" t="s">
        <v>14</v>
      </c>
      <c r="B115" t="s">
        <v>6</v>
      </c>
      <c r="C115" t="s">
        <v>7</v>
      </c>
      <c r="D115" t="s">
        <v>348</v>
      </c>
      <c r="E115" t="s">
        <v>8</v>
      </c>
    </row>
    <row r="116" spans="1:5" x14ac:dyDescent="0.3">
      <c r="A116" t="s">
        <v>14</v>
      </c>
      <c r="B116" t="s">
        <v>6</v>
      </c>
      <c r="C116" t="s">
        <v>7</v>
      </c>
      <c r="D116" t="s">
        <v>349</v>
      </c>
      <c r="E116" t="s">
        <v>8</v>
      </c>
    </row>
    <row r="117" spans="1:5" x14ac:dyDescent="0.3">
      <c r="A117" t="s">
        <v>14</v>
      </c>
      <c r="B117" t="s">
        <v>6</v>
      </c>
      <c r="C117" t="s">
        <v>7</v>
      </c>
      <c r="D117" t="s">
        <v>350</v>
      </c>
      <c r="E117" t="s">
        <v>8</v>
      </c>
    </row>
    <row r="118" spans="1:5" x14ac:dyDescent="0.3">
      <c r="A118" t="s">
        <v>14</v>
      </c>
      <c r="B118" t="s">
        <v>6</v>
      </c>
      <c r="C118" t="s">
        <v>7</v>
      </c>
      <c r="D118" t="s">
        <v>351</v>
      </c>
      <c r="E118" t="s">
        <v>8</v>
      </c>
    </row>
    <row r="119" spans="1:5" x14ac:dyDescent="0.3">
      <c r="A119" t="s">
        <v>14</v>
      </c>
      <c r="B119" t="s">
        <v>6</v>
      </c>
      <c r="C119" t="s">
        <v>7</v>
      </c>
      <c r="D119" t="s">
        <v>352</v>
      </c>
      <c r="E119" t="s">
        <v>8</v>
      </c>
    </row>
    <row r="120" spans="1:5" x14ac:dyDescent="0.3">
      <c r="A120" t="s">
        <v>14</v>
      </c>
      <c r="B120" t="s">
        <v>6</v>
      </c>
      <c r="C120" t="s">
        <v>7</v>
      </c>
      <c r="D120" t="s">
        <v>353</v>
      </c>
      <c r="E120" t="s">
        <v>8</v>
      </c>
    </row>
    <row r="121" spans="1:5" x14ac:dyDescent="0.3">
      <c r="A121" t="s">
        <v>14</v>
      </c>
      <c r="B121" t="s">
        <v>6</v>
      </c>
      <c r="C121" t="s">
        <v>7</v>
      </c>
      <c r="D121" t="s">
        <v>354</v>
      </c>
      <c r="E121" t="s">
        <v>8</v>
      </c>
    </row>
    <row r="122" spans="1:5" x14ac:dyDescent="0.3">
      <c r="A122" t="s">
        <v>14</v>
      </c>
      <c r="B122" t="s">
        <v>6</v>
      </c>
      <c r="C122" t="s">
        <v>7</v>
      </c>
      <c r="D122" t="s">
        <v>355</v>
      </c>
      <c r="E122" t="s">
        <v>8</v>
      </c>
    </row>
    <row r="123" spans="1:5" x14ac:dyDescent="0.3">
      <c r="A123" t="s">
        <v>14</v>
      </c>
      <c r="B123" t="s">
        <v>6</v>
      </c>
      <c r="C123" t="s">
        <v>7</v>
      </c>
      <c r="D123" t="s">
        <v>356</v>
      </c>
      <c r="E123" t="s">
        <v>8</v>
      </c>
    </row>
    <row r="124" spans="1:5" x14ac:dyDescent="0.3">
      <c r="A124" t="s">
        <v>14</v>
      </c>
      <c r="B124" t="s">
        <v>6</v>
      </c>
      <c r="C124" t="s">
        <v>7</v>
      </c>
      <c r="D124" t="s">
        <v>357</v>
      </c>
      <c r="E124" t="s">
        <v>8</v>
      </c>
    </row>
    <row r="125" spans="1:5" x14ac:dyDescent="0.3">
      <c r="A125" t="s">
        <v>14</v>
      </c>
      <c r="B125" t="s">
        <v>6</v>
      </c>
      <c r="C125" t="s">
        <v>7</v>
      </c>
      <c r="D125" t="s">
        <v>358</v>
      </c>
      <c r="E125" t="s">
        <v>8</v>
      </c>
    </row>
    <row r="126" spans="1:5" x14ac:dyDescent="0.3">
      <c r="A126" t="s">
        <v>14</v>
      </c>
      <c r="B126" t="s">
        <v>6</v>
      </c>
      <c r="C126" t="s">
        <v>7</v>
      </c>
      <c r="D126" t="s">
        <v>359</v>
      </c>
      <c r="E126" t="s">
        <v>8</v>
      </c>
    </row>
    <row r="127" spans="1:5" x14ac:dyDescent="0.3">
      <c r="A127" t="s">
        <v>14</v>
      </c>
      <c r="B127" t="s">
        <v>6</v>
      </c>
      <c r="C127" t="s">
        <v>7</v>
      </c>
      <c r="D127" t="s">
        <v>360</v>
      </c>
      <c r="E127" t="s">
        <v>8</v>
      </c>
    </row>
    <row r="128" spans="1:5" x14ac:dyDescent="0.3">
      <c r="A128" t="s">
        <v>14</v>
      </c>
      <c r="B128" t="s">
        <v>6</v>
      </c>
      <c r="C128" t="s">
        <v>7</v>
      </c>
      <c r="D128" t="s">
        <v>361</v>
      </c>
      <c r="E128" t="s">
        <v>8</v>
      </c>
    </row>
    <row r="129" spans="1:5" x14ac:dyDescent="0.3">
      <c r="A129" t="s">
        <v>14</v>
      </c>
      <c r="B129" t="s">
        <v>6</v>
      </c>
      <c r="C129" t="s">
        <v>7</v>
      </c>
      <c r="D129" t="s">
        <v>362</v>
      </c>
      <c r="E129" t="s">
        <v>8</v>
      </c>
    </row>
    <row r="130" spans="1:5" x14ac:dyDescent="0.3">
      <c r="A130" t="s">
        <v>14</v>
      </c>
      <c r="B130" t="s">
        <v>6</v>
      </c>
      <c r="C130" t="s">
        <v>7</v>
      </c>
      <c r="D130" t="s">
        <v>363</v>
      </c>
      <c r="E130" t="s">
        <v>8</v>
      </c>
    </row>
    <row r="131" spans="1:5" x14ac:dyDescent="0.3">
      <c r="A131" t="s">
        <v>14</v>
      </c>
      <c r="B131" t="s">
        <v>6</v>
      </c>
      <c r="C131" t="s">
        <v>7</v>
      </c>
      <c r="D131" t="s">
        <v>364</v>
      </c>
      <c r="E131" t="s">
        <v>8</v>
      </c>
    </row>
    <row r="132" spans="1:5" x14ac:dyDescent="0.3">
      <c r="A132" t="s">
        <v>14</v>
      </c>
      <c r="B132" t="s">
        <v>6</v>
      </c>
      <c r="C132" t="s">
        <v>7</v>
      </c>
      <c r="D132" t="s">
        <v>365</v>
      </c>
      <c r="E132" t="s">
        <v>8</v>
      </c>
    </row>
    <row r="133" spans="1:5" x14ac:dyDescent="0.3">
      <c r="A133" t="s">
        <v>14</v>
      </c>
      <c r="B133" t="s">
        <v>6</v>
      </c>
      <c r="C133" t="s">
        <v>7</v>
      </c>
      <c r="D133" t="s">
        <v>366</v>
      </c>
      <c r="E133" t="s">
        <v>8</v>
      </c>
    </row>
    <row r="134" spans="1:5" x14ac:dyDescent="0.3">
      <c r="A134" t="s">
        <v>14</v>
      </c>
      <c r="B134" t="s">
        <v>6</v>
      </c>
      <c r="C134" t="s">
        <v>7</v>
      </c>
      <c r="D134" t="s">
        <v>367</v>
      </c>
      <c r="E134" t="s">
        <v>8</v>
      </c>
    </row>
    <row r="135" spans="1:5" x14ac:dyDescent="0.3">
      <c r="A135" t="s">
        <v>14</v>
      </c>
      <c r="B135" t="s">
        <v>6</v>
      </c>
      <c r="C135" t="s">
        <v>7</v>
      </c>
      <c r="D135" t="s">
        <v>368</v>
      </c>
      <c r="E135" t="s">
        <v>8</v>
      </c>
    </row>
    <row r="136" spans="1:5" x14ac:dyDescent="0.3">
      <c r="A136" t="s">
        <v>14</v>
      </c>
      <c r="B136" t="s">
        <v>6</v>
      </c>
      <c r="C136" t="s">
        <v>7</v>
      </c>
      <c r="D136" t="s">
        <v>369</v>
      </c>
      <c r="E136" t="s">
        <v>8</v>
      </c>
    </row>
    <row r="137" spans="1:5" x14ac:dyDescent="0.3">
      <c r="A137" t="s">
        <v>14</v>
      </c>
      <c r="B137" t="s">
        <v>6</v>
      </c>
      <c r="C137" t="s">
        <v>7</v>
      </c>
      <c r="D137" t="s">
        <v>370</v>
      </c>
      <c r="E137" t="s">
        <v>8</v>
      </c>
    </row>
    <row r="138" spans="1:5" x14ac:dyDescent="0.3">
      <c r="A138" t="s">
        <v>14</v>
      </c>
      <c r="B138" t="s">
        <v>6</v>
      </c>
      <c r="C138" t="s">
        <v>7</v>
      </c>
      <c r="D138" t="s">
        <v>371</v>
      </c>
      <c r="E138" t="s">
        <v>8</v>
      </c>
    </row>
    <row r="139" spans="1:5" x14ac:dyDescent="0.3">
      <c r="A139" t="s">
        <v>14</v>
      </c>
      <c r="B139" t="s">
        <v>6</v>
      </c>
      <c r="C139" t="s">
        <v>7</v>
      </c>
      <c r="D139" t="s">
        <v>372</v>
      </c>
      <c r="E139" t="s">
        <v>8</v>
      </c>
    </row>
    <row r="140" spans="1:5" x14ac:dyDescent="0.3">
      <c r="A140" t="s">
        <v>14</v>
      </c>
      <c r="B140" t="s">
        <v>6</v>
      </c>
      <c r="C140" t="s">
        <v>7</v>
      </c>
      <c r="D140" t="s">
        <v>373</v>
      </c>
      <c r="E140" t="s">
        <v>8</v>
      </c>
    </row>
    <row r="141" spans="1:5" x14ac:dyDescent="0.3">
      <c r="A141" t="s">
        <v>14</v>
      </c>
      <c r="B141" t="s">
        <v>6</v>
      </c>
      <c r="C141" t="s">
        <v>7</v>
      </c>
      <c r="D141" t="s">
        <v>374</v>
      </c>
      <c r="E141" t="s">
        <v>8</v>
      </c>
    </row>
    <row r="142" spans="1:5" x14ac:dyDescent="0.3">
      <c r="A142" t="s">
        <v>14</v>
      </c>
      <c r="B142" t="s">
        <v>6</v>
      </c>
      <c r="C142" t="s">
        <v>7</v>
      </c>
      <c r="D142" t="s">
        <v>375</v>
      </c>
      <c r="E142" t="s">
        <v>8</v>
      </c>
    </row>
    <row r="143" spans="1:5" x14ac:dyDescent="0.3">
      <c r="A143" t="s">
        <v>14</v>
      </c>
      <c r="B143" t="s">
        <v>6</v>
      </c>
      <c r="C143" t="s">
        <v>7</v>
      </c>
      <c r="D143" t="s">
        <v>376</v>
      </c>
      <c r="E143" t="s">
        <v>8</v>
      </c>
    </row>
    <row r="144" spans="1:5" x14ac:dyDescent="0.3">
      <c r="A144" t="s">
        <v>14</v>
      </c>
      <c r="B144" t="s">
        <v>6</v>
      </c>
      <c r="C144" t="s">
        <v>7</v>
      </c>
      <c r="D144" t="s">
        <v>377</v>
      </c>
      <c r="E144" t="s">
        <v>8</v>
      </c>
    </row>
    <row r="145" spans="1:5" x14ac:dyDescent="0.3">
      <c r="A145" t="s">
        <v>14</v>
      </c>
      <c r="B145" t="s">
        <v>6</v>
      </c>
      <c r="C145" t="s">
        <v>7</v>
      </c>
      <c r="D145" t="s">
        <v>378</v>
      </c>
      <c r="E145" t="s">
        <v>8</v>
      </c>
    </row>
    <row r="146" spans="1:5" x14ac:dyDescent="0.3">
      <c r="A146" t="s">
        <v>14</v>
      </c>
      <c r="B146" t="s">
        <v>6</v>
      </c>
      <c r="C146" t="s">
        <v>7</v>
      </c>
      <c r="D146" t="s">
        <v>379</v>
      </c>
      <c r="E146" t="s">
        <v>8</v>
      </c>
    </row>
    <row r="147" spans="1:5" x14ac:dyDescent="0.3">
      <c r="A147" t="s">
        <v>14</v>
      </c>
      <c r="B147" t="s">
        <v>6</v>
      </c>
      <c r="C147" t="s">
        <v>7</v>
      </c>
      <c r="D147" t="s">
        <v>380</v>
      </c>
      <c r="E147" t="s">
        <v>8</v>
      </c>
    </row>
    <row r="148" spans="1:5" x14ac:dyDescent="0.3">
      <c r="A148" t="s">
        <v>14</v>
      </c>
      <c r="B148" t="s">
        <v>6</v>
      </c>
      <c r="C148" t="s">
        <v>7</v>
      </c>
      <c r="D148" t="s">
        <v>381</v>
      </c>
      <c r="E148" t="s">
        <v>8</v>
      </c>
    </row>
    <row r="149" spans="1:5" x14ac:dyDescent="0.3">
      <c r="A149" t="s">
        <v>14</v>
      </c>
      <c r="B149" t="s">
        <v>6</v>
      </c>
      <c r="C149" t="s">
        <v>7</v>
      </c>
      <c r="D149" t="s">
        <v>382</v>
      </c>
      <c r="E149" t="s">
        <v>8</v>
      </c>
    </row>
    <row r="150" spans="1:5" x14ac:dyDescent="0.3">
      <c r="A150" t="s">
        <v>14</v>
      </c>
      <c r="B150" t="s">
        <v>6</v>
      </c>
      <c r="C150" t="s">
        <v>7</v>
      </c>
      <c r="D150" t="s">
        <v>383</v>
      </c>
      <c r="E150" t="s">
        <v>8</v>
      </c>
    </row>
    <row r="151" spans="1:5" x14ac:dyDescent="0.3">
      <c r="A151" t="s">
        <v>14</v>
      </c>
      <c r="B151" t="s">
        <v>6</v>
      </c>
      <c r="C151" t="s">
        <v>7</v>
      </c>
      <c r="D151" t="s">
        <v>384</v>
      </c>
      <c r="E151" t="s">
        <v>8</v>
      </c>
    </row>
    <row r="152" spans="1:5" x14ac:dyDescent="0.3">
      <c r="A152" t="s">
        <v>15</v>
      </c>
      <c r="B152" t="s">
        <v>6</v>
      </c>
      <c r="C152" t="s">
        <v>7</v>
      </c>
      <c r="D152" t="s">
        <v>385</v>
      </c>
      <c r="E152" t="s">
        <v>8</v>
      </c>
    </row>
    <row r="153" spans="1:5" x14ac:dyDescent="0.3">
      <c r="A153" t="s">
        <v>15</v>
      </c>
      <c r="B153" t="s">
        <v>6</v>
      </c>
      <c r="C153" t="s">
        <v>7</v>
      </c>
      <c r="D153" t="s">
        <v>386</v>
      </c>
      <c r="E153" t="s">
        <v>8</v>
      </c>
    </row>
    <row r="154" spans="1:5" x14ac:dyDescent="0.3">
      <c r="A154" t="s">
        <v>15</v>
      </c>
      <c r="B154" t="s">
        <v>6</v>
      </c>
      <c r="C154" t="s">
        <v>7</v>
      </c>
      <c r="D154" t="s">
        <v>387</v>
      </c>
      <c r="E154" t="s">
        <v>8</v>
      </c>
    </row>
    <row r="155" spans="1:5" x14ac:dyDescent="0.3">
      <c r="A155" t="s">
        <v>15</v>
      </c>
      <c r="B155" t="s">
        <v>6</v>
      </c>
      <c r="C155" t="s">
        <v>7</v>
      </c>
      <c r="D155" t="s">
        <v>388</v>
      </c>
      <c r="E155" t="s">
        <v>8</v>
      </c>
    </row>
    <row r="156" spans="1:5" x14ac:dyDescent="0.3">
      <c r="A156" t="s">
        <v>15</v>
      </c>
      <c r="B156" t="s">
        <v>6</v>
      </c>
      <c r="C156" t="s">
        <v>7</v>
      </c>
      <c r="D156" t="s">
        <v>389</v>
      </c>
      <c r="E156" t="s">
        <v>8</v>
      </c>
    </row>
    <row r="157" spans="1:5" x14ac:dyDescent="0.3">
      <c r="A157" t="s">
        <v>15</v>
      </c>
      <c r="B157" t="s">
        <v>6</v>
      </c>
      <c r="C157" t="s">
        <v>7</v>
      </c>
      <c r="D157" t="s">
        <v>390</v>
      </c>
      <c r="E157" t="s">
        <v>8</v>
      </c>
    </row>
    <row r="158" spans="1:5" x14ac:dyDescent="0.3">
      <c r="A158" t="s">
        <v>15</v>
      </c>
      <c r="B158" t="s">
        <v>6</v>
      </c>
      <c r="C158" t="s">
        <v>7</v>
      </c>
      <c r="D158" t="s">
        <v>391</v>
      </c>
      <c r="E158" t="s">
        <v>8</v>
      </c>
    </row>
    <row r="159" spans="1:5" x14ac:dyDescent="0.3">
      <c r="A159" t="s">
        <v>15</v>
      </c>
      <c r="B159" t="s">
        <v>6</v>
      </c>
      <c r="C159" t="s">
        <v>7</v>
      </c>
      <c r="D159" t="s">
        <v>392</v>
      </c>
      <c r="E159" t="s">
        <v>8</v>
      </c>
    </row>
    <row r="160" spans="1:5" x14ac:dyDescent="0.3">
      <c r="A160" t="s">
        <v>15</v>
      </c>
      <c r="B160" t="s">
        <v>6</v>
      </c>
      <c r="C160" t="s">
        <v>7</v>
      </c>
      <c r="D160" t="s">
        <v>393</v>
      </c>
      <c r="E160" t="s">
        <v>8</v>
      </c>
    </row>
    <row r="161" spans="1:5" x14ac:dyDescent="0.3">
      <c r="A161" t="s">
        <v>15</v>
      </c>
      <c r="B161" t="s">
        <v>6</v>
      </c>
      <c r="C161" t="s">
        <v>7</v>
      </c>
      <c r="D161" t="s">
        <v>394</v>
      </c>
      <c r="E161" t="s">
        <v>8</v>
      </c>
    </row>
    <row r="162" spans="1:5" x14ac:dyDescent="0.3">
      <c r="A162" t="s">
        <v>15</v>
      </c>
      <c r="B162" t="s">
        <v>6</v>
      </c>
      <c r="C162" t="s">
        <v>7</v>
      </c>
      <c r="D162" t="s">
        <v>395</v>
      </c>
      <c r="E162" t="s">
        <v>8</v>
      </c>
    </row>
    <row r="163" spans="1:5" x14ac:dyDescent="0.3">
      <c r="A163" t="s">
        <v>15</v>
      </c>
      <c r="B163" t="s">
        <v>6</v>
      </c>
      <c r="C163" t="s">
        <v>7</v>
      </c>
      <c r="D163" t="s">
        <v>396</v>
      </c>
      <c r="E163" t="s">
        <v>8</v>
      </c>
    </row>
    <row r="164" spans="1:5" x14ac:dyDescent="0.3">
      <c r="A164" t="s">
        <v>15</v>
      </c>
      <c r="B164" t="s">
        <v>6</v>
      </c>
      <c r="C164" t="s">
        <v>7</v>
      </c>
      <c r="D164" t="s">
        <v>397</v>
      </c>
      <c r="E164" t="s">
        <v>8</v>
      </c>
    </row>
    <row r="165" spans="1:5" x14ac:dyDescent="0.3">
      <c r="A165" t="s">
        <v>15</v>
      </c>
      <c r="B165" t="s">
        <v>6</v>
      </c>
      <c r="C165" t="s">
        <v>7</v>
      </c>
      <c r="D165" t="s">
        <v>398</v>
      </c>
      <c r="E165" t="s">
        <v>8</v>
      </c>
    </row>
    <row r="166" spans="1:5" x14ac:dyDescent="0.3">
      <c r="A166" t="s">
        <v>15</v>
      </c>
      <c r="B166" t="s">
        <v>6</v>
      </c>
      <c r="C166" t="s">
        <v>7</v>
      </c>
      <c r="D166" t="s">
        <v>399</v>
      </c>
      <c r="E166" t="s">
        <v>8</v>
      </c>
    </row>
    <row r="167" spans="1:5" x14ac:dyDescent="0.3">
      <c r="A167" t="s">
        <v>15</v>
      </c>
      <c r="B167" t="s">
        <v>6</v>
      </c>
      <c r="C167" t="s">
        <v>7</v>
      </c>
      <c r="D167" t="s">
        <v>400</v>
      </c>
      <c r="E167" t="s">
        <v>8</v>
      </c>
    </row>
    <row r="168" spans="1:5" x14ac:dyDescent="0.3">
      <c r="A168" t="s">
        <v>15</v>
      </c>
      <c r="B168" t="s">
        <v>6</v>
      </c>
      <c r="C168" t="s">
        <v>7</v>
      </c>
      <c r="D168" t="s">
        <v>401</v>
      </c>
      <c r="E168" t="s">
        <v>8</v>
      </c>
    </row>
    <row r="169" spans="1:5" x14ac:dyDescent="0.3">
      <c r="A169" t="s">
        <v>15</v>
      </c>
      <c r="B169" t="s">
        <v>6</v>
      </c>
      <c r="C169" t="s">
        <v>7</v>
      </c>
      <c r="D169" t="s">
        <v>402</v>
      </c>
      <c r="E169" t="s">
        <v>8</v>
      </c>
    </row>
    <row r="170" spans="1:5" x14ac:dyDescent="0.3">
      <c r="A170" t="s">
        <v>15</v>
      </c>
      <c r="B170" t="s">
        <v>6</v>
      </c>
      <c r="C170" t="s">
        <v>7</v>
      </c>
      <c r="D170" t="s">
        <v>403</v>
      </c>
      <c r="E170" t="s">
        <v>8</v>
      </c>
    </row>
    <row r="171" spans="1:5" x14ac:dyDescent="0.3">
      <c r="A171" t="s">
        <v>15</v>
      </c>
      <c r="B171" t="s">
        <v>6</v>
      </c>
      <c r="C171" t="s">
        <v>7</v>
      </c>
      <c r="D171" t="s">
        <v>404</v>
      </c>
      <c r="E171" t="s">
        <v>8</v>
      </c>
    </row>
    <row r="172" spans="1:5" x14ac:dyDescent="0.3">
      <c r="A172" t="s">
        <v>15</v>
      </c>
      <c r="B172" t="s">
        <v>6</v>
      </c>
      <c r="C172" t="s">
        <v>7</v>
      </c>
      <c r="D172" t="s">
        <v>405</v>
      </c>
      <c r="E172" t="s">
        <v>8</v>
      </c>
    </row>
    <row r="173" spans="1:5" x14ac:dyDescent="0.3">
      <c r="A173" t="s">
        <v>15</v>
      </c>
      <c r="B173" t="s">
        <v>6</v>
      </c>
      <c r="C173" t="s">
        <v>7</v>
      </c>
      <c r="D173" t="s">
        <v>406</v>
      </c>
      <c r="E173" t="s">
        <v>8</v>
      </c>
    </row>
    <row r="174" spans="1:5" x14ac:dyDescent="0.3">
      <c r="A174" t="s">
        <v>15</v>
      </c>
      <c r="B174" t="s">
        <v>6</v>
      </c>
      <c r="C174" t="s">
        <v>7</v>
      </c>
      <c r="D174" t="s">
        <v>407</v>
      </c>
      <c r="E174" t="s">
        <v>8</v>
      </c>
    </row>
    <row r="175" spans="1:5" x14ac:dyDescent="0.3">
      <c r="A175" t="s">
        <v>15</v>
      </c>
      <c r="B175" t="s">
        <v>6</v>
      </c>
      <c r="C175" t="s">
        <v>7</v>
      </c>
      <c r="D175" t="s">
        <v>408</v>
      </c>
      <c r="E175" t="s">
        <v>8</v>
      </c>
    </row>
    <row r="176" spans="1:5" x14ac:dyDescent="0.3">
      <c r="A176" t="s">
        <v>15</v>
      </c>
      <c r="B176" t="s">
        <v>6</v>
      </c>
      <c r="C176" t="s">
        <v>7</v>
      </c>
      <c r="D176" t="s">
        <v>409</v>
      </c>
      <c r="E176" t="s">
        <v>8</v>
      </c>
    </row>
    <row r="177" spans="1:5" x14ac:dyDescent="0.3">
      <c r="A177" t="s">
        <v>15</v>
      </c>
      <c r="B177" t="s">
        <v>6</v>
      </c>
      <c r="C177" t="s">
        <v>7</v>
      </c>
      <c r="D177" t="s">
        <v>410</v>
      </c>
      <c r="E177" t="s">
        <v>8</v>
      </c>
    </row>
    <row r="178" spans="1:5" x14ac:dyDescent="0.3">
      <c r="A178" t="s">
        <v>15</v>
      </c>
      <c r="B178" t="s">
        <v>6</v>
      </c>
      <c r="C178" t="s">
        <v>7</v>
      </c>
      <c r="D178" t="s">
        <v>411</v>
      </c>
      <c r="E178" t="s">
        <v>8</v>
      </c>
    </row>
    <row r="179" spans="1:5" x14ac:dyDescent="0.3">
      <c r="A179" t="s">
        <v>15</v>
      </c>
      <c r="B179" t="s">
        <v>6</v>
      </c>
      <c r="C179" t="s">
        <v>7</v>
      </c>
      <c r="D179" t="s">
        <v>412</v>
      </c>
      <c r="E179" t="s">
        <v>8</v>
      </c>
    </row>
    <row r="180" spans="1:5" x14ac:dyDescent="0.3">
      <c r="A180" t="s">
        <v>15</v>
      </c>
      <c r="B180" t="s">
        <v>6</v>
      </c>
      <c r="C180" t="s">
        <v>7</v>
      </c>
      <c r="D180" t="s">
        <v>413</v>
      </c>
      <c r="E180" t="s">
        <v>8</v>
      </c>
    </row>
    <row r="181" spans="1:5" x14ac:dyDescent="0.3">
      <c r="A181" t="s">
        <v>15</v>
      </c>
      <c r="B181" t="s">
        <v>6</v>
      </c>
      <c r="C181" t="s">
        <v>7</v>
      </c>
      <c r="D181" t="s">
        <v>414</v>
      </c>
      <c r="E181" t="s">
        <v>8</v>
      </c>
    </row>
    <row r="182" spans="1:5" x14ac:dyDescent="0.3">
      <c r="A182" t="s">
        <v>15</v>
      </c>
      <c r="B182" t="s">
        <v>6</v>
      </c>
      <c r="C182" t="s">
        <v>7</v>
      </c>
      <c r="D182" t="s">
        <v>415</v>
      </c>
      <c r="E182" t="s">
        <v>8</v>
      </c>
    </row>
    <row r="183" spans="1:5" x14ac:dyDescent="0.3">
      <c r="A183" t="s">
        <v>15</v>
      </c>
      <c r="B183" t="s">
        <v>6</v>
      </c>
      <c r="C183" t="s">
        <v>7</v>
      </c>
      <c r="D183" t="s">
        <v>416</v>
      </c>
      <c r="E183" t="s">
        <v>8</v>
      </c>
    </row>
    <row r="184" spans="1:5" x14ac:dyDescent="0.3">
      <c r="A184" t="s">
        <v>15</v>
      </c>
      <c r="B184" t="s">
        <v>6</v>
      </c>
      <c r="C184" t="s">
        <v>7</v>
      </c>
      <c r="D184" t="s">
        <v>417</v>
      </c>
      <c r="E184" t="s">
        <v>8</v>
      </c>
    </row>
    <row r="185" spans="1:5" x14ac:dyDescent="0.3">
      <c r="A185" t="s">
        <v>15</v>
      </c>
      <c r="B185" t="s">
        <v>6</v>
      </c>
      <c r="C185" t="s">
        <v>7</v>
      </c>
      <c r="D185" t="s">
        <v>418</v>
      </c>
      <c r="E185" t="s">
        <v>8</v>
      </c>
    </row>
    <row r="186" spans="1:5" x14ac:dyDescent="0.3">
      <c r="A186" t="s">
        <v>15</v>
      </c>
      <c r="B186" t="s">
        <v>6</v>
      </c>
      <c r="C186" t="s">
        <v>7</v>
      </c>
      <c r="D186" t="s">
        <v>419</v>
      </c>
      <c r="E186" t="s">
        <v>8</v>
      </c>
    </row>
    <row r="187" spans="1:5" x14ac:dyDescent="0.3">
      <c r="A187" t="s">
        <v>15</v>
      </c>
      <c r="B187" t="s">
        <v>6</v>
      </c>
      <c r="C187" t="s">
        <v>7</v>
      </c>
      <c r="D187" t="s">
        <v>420</v>
      </c>
      <c r="E187" t="s">
        <v>8</v>
      </c>
    </row>
    <row r="188" spans="1:5" x14ac:dyDescent="0.3">
      <c r="A188" t="s">
        <v>15</v>
      </c>
      <c r="B188" t="s">
        <v>6</v>
      </c>
      <c r="C188" t="s">
        <v>7</v>
      </c>
      <c r="D188" t="s">
        <v>421</v>
      </c>
      <c r="E188" t="s">
        <v>8</v>
      </c>
    </row>
    <row r="189" spans="1:5" x14ac:dyDescent="0.3">
      <c r="A189" t="s">
        <v>15</v>
      </c>
      <c r="B189" t="s">
        <v>6</v>
      </c>
      <c r="C189" t="s">
        <v>7</v>
      </c>
      <c r="D189" t="s">
        <v>422</v>
      </c>
      <c r="E189" t="s">
        <v>8</v>
      </c>
    </row>
    <row r="190" spans="1:5" x14ac:dyDescent="0.3">
      <c r="A190" t="s">
        <v>15</v>
      </c>
      <c r="B190" t="s">
        <v>6</v>
      </c>
      <c r="C190" t="s">
        <v>7</v>
      </c>
      <c r="D190" t="s">
        <v>423</v>
      </c>
      <c r="E190" t="s">
        <v>8</v>
      </c>
    </row>
    <row r="191" spans="1:5" x14ac:dyDescent="0.3">
      <c r="A191" t="s">
        <v>15</v>
      </c>
      <c r="B191" t="s">
        <v>6</v>
      </c>
      <c r="C191" t="s">
        <v>7</v>
      </c>
      <c r="D191" t="s">
        <v>424</v>
      </c>
      <c r="E191" t="s">
        <v>8</v>
      </c>
    </row>
    <row r="192" spans="1:5" x14ac:dyDescent="0.3">
      <c r="A192" t="s">
        <v>15</v>
      </c>
      <c r="B192" t="s">
        <v>6</v>
      </c>
      <c r="C192" t="s">
        <v>7</v>
      </c>
      <c r="D192" t="s">
        <v>425</v>
      </c>
      <c r="E192" t="s">
        <v>8</v>
      </c>
    </row>
    <row r="193" spans="1:5" x14ac:dyDescent="0.3">
      <c r="A193" t="s">
        <v>15</v>
      </c>
      <c r="B193" t="s">
        <v>6</v>
      </c>
      <c r="C193" t="s">
        <v>7</v>
      </c>
      <c r="D193" t="s">
        <v>426</v>
      </c>
      <c r="E193" t="s">
        <v>8</v>
      </c>
    </row>
    <row r="194" spans="1:5" x14ac:dyDescent="0.3">
      <c r="A194" t="s">
        <v>15</v>
      </c>
      <c r="B194" t="s">
        <v>6</v>
      </c>
      <c r="C194" t="s">
        <v>7</v>
      </c>
      <c r="D194" t="s">
        <v>427</v>
      </c>
      <c r="E194" t="s">
        <v>8</v>
      </c>
    </row>
    <row r="195" spans="1:5" x14ac:dyDescent="0.3">
      <c r="A195" t="s">
        <v>15</v>
      </c>
      <c r="B195" t="s">
        <v>6</v>
      </c>
      <c r="C195" t="s">
        <v>7</v>
      </c>
      <c r="D195" t="s">
        <v>428</v>
      </c>
      <c r="E195" t="s">
        <v>8</v>
      </c>
    </row>
    <row r="196" spans="1:5" x14ac:dyDescent="0.3">
      <c r="A196" t="s">
        <v>15</v>
      </c>
      <c r="B196" t="s">
        <v>6</v>
      </c>
      <c r="C196" t="s">
        <v>7</v>
      </c>
      <c r="D196" t="s">
        <v>429</v>
      </c>
      <c r="E196" t="s">
        <v>8</v>
      </c>
    </row>
    <row r="197" spans="1:5" x14ac:dyDescent="0.3">
      <c r="A197" t="s">
        <v>15</v>
      </c>
      <c r="B197" t="s">
        <v>6</v>
      </c>
      <c r="C197" t="s">
        <v>7</v>
      </c>
      <c r="D197" t="s">
        <v>430</v>
      </c>
      <c r="E197" t="s">
        <v>8</v>
      </c>
    </row>
    <row r="198" spans="1:5" x14ac:dyDescent="0.3">
      <c r="A198" t="s">
        <v>15</v>
      </c>
      <c r="B198" t="s">
        <v>6</v>
      </c>
      <c r="C198" t="s">
        <v>7</v>
      </c>
      <c r="D198" t="s">
        <v>431</v>
      </c>
      <c r="E198" t="s">
        <v>8</v>
      </c>
    </row>
    <row r="199" spans="1:5" x14ac:dyDescent="0.3">
      <c r="A199" t="s">
        <v>15</v>
      </c>
      <c r="B199" t="s">
        <v>6</v>
      </c>
      <c r="C199" t="s">
        <v>7</v>
      </c>
      <c r="D199" t="s">
        <v>432</v>
      </c>
      <c r="E199" t="s">
        <v>8</v>
      </c>
    </row>
    <row r="200" spans="1:5" x14ac:dyDescent="0.3">
      <c r="A200" t="s">
        <v>15</v>
      </c>
      <c r="B200" t="s">
        <v>6</v>
      </c>
      <c r="C200" t="s">
        <v>7</v>
      </c>
      <c r="D200" t="s">
        <v>433</v>
      </c>
      <c r="E200" t="s">
        <v>8</v>
      </c>
    </row>
    <row r="201" spans="1:5" x14ac:dyDescent="0.3">
      <c r="A201" t="s">
        <v>15</v>
      </c>
      <c r="B201" t="s">
        <v>6</v>
      </c>
      <c r="C201" t="s">
        <v>7</v>
      </c>
      <c r="D201" t="s">
        <v>434</v>
      </c>
      <c r="E20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71A-A877-4658-BFC4-3296490DB4BD}">
  <dimension ref="A1:F52"/>
  <sheetViews>
    <sheetView workbookViewId="0">
      <selection activeCell="F3" sqref="F3:F52"/>
    </sheetView>
  </sheetViews>
  <sheetFormatPr defaultRowHeight="14.4" x14ac:dyDescent="0.3"/>
  <cols>
    <col min="2" max="2" width="4.21875" bestFit="1" customWidth="1"/>
    <col min="3" max="6" width="9.5546875" bestFit="1" customWidth="1"/>
  </cols>
  <sheetData>
    <row r="1" spans="1:6" x14ac:dyDescent="0.3">
      <c r="C1" t="s">
        <v>25</v>
      </c>
      <c r="E1" t="s">
        <v>26</v>
      </c>
    </row>
    <row r="2" spans="1:6" x14ac:dyDescent="0.3">
      <c r="A2" t="s">
        <v>16</v>
      </c>
      <c r="B2" t="s">
        <v>17</v>
      </c>
      <c r="C2" t="s">
        <v>23</v>
      </c>
      <c r="D2" t="s">
        <v>24</v>
      </c>
      <c r="E2" t="s">
        <v>23</v>
      </c>
      <c r="F2" t="s">
        <v>24</v>
      </c>
    </row>
    <row r="3" spans="1:6" x14ac:dyDescent="0.3">
      <c r="A3" t="s">
        <v>18</v>
      </c>
      <c r="B3">
        <v>1</v>
      </c>
      <c r="C3">
        <v>13.657120000000001</v>
      </c>
      <c r="D3">
        <v>13.611328</v>
      </c>
      <c r="E3">
        <v>16.454657000000001</v>
      </c>
      <c r="F3">
        <v>16.135328000000001</v>
      </c>
    </row>
    <row r="4" spans="1:6" x14ac:dyDescent="0.3">
      <c r="B4">
        <v>2</v>
      </c>
      <c r="C4">
        <v>13.656064000000001</v>
      </c>
      <c r="D4">
        <v>20.963232000000001</v>
      </c>
      <c r="E4">
        <v>16.540672000000001</v>
      </c>
      <c r="F4">
        <v>16.282623000000001</v>
      </c>
    </row>
    <row r="5" spans="1:6" x14ac:dyDescent="0.3">
      <c r="B5">
        <v>3</v>
      </c>
      <c r="C5">
        <v>14.269472</v>
      </c>
      <c r="D5">
        <v>13.568032000000001</v>
      </c>
      <c r="E5">
        <v>17.204224</v>
      </c>
      <c r="F5">
        <v>23.781182999999999</v>
      </c>
    </row>
    <row r="6" spans="1:6" x14ac:dyDescent="0.3">
      <c r="B6">
        <v>4</v>
      </c>
      <c r="C6">
        <v>13.768704</v>
      </c>
      <c r="D6">
        <v>14.200608000000001</v>
      </c>
      <c r="E6">
        <v>16.983007000000001</v>
      </c>
      <c r="F6">
        <v>16.055456</v>
      </c>
    </row>
    <row r="7" spans="1:6" x14ac:dyDescent="0.3">
      <c r="B7">
        <v>5</v>
      </c>
      <c r="C7">
        <v>13.737984000000001</v>
      </c>
      <c r="D7">
        <v>13.716735999999999</v>
      </c>
      <c r="E7">
        <v>16.390143999999999</v>
      </c>
      <c r="F7">
        <v>16.757280000000002</v>
      </c>
    </row>
    <row r="8" spans="1:6" x14ac:dyDescent="0.3">
      <c r="B8">
        <v>6</v>
      </c>
      <c r="C8">
        <v>13.843456</v>
      </c>
      <c r="D8">
        <v>13.658239999999999</v>
      </c>
      <c r="E8">
        <v>17.246207999999999</v>
      </c>
      <c r="F8">
        <v>16.125664</v>
      </c>
    </row>
    <row r="9" spans="1:6" x14ac:dyDescent="0.3">
      <c r="B9">
        <v>7</v>
      </c>
      <c r="C9">
        <v>13.7728</v>
      </c>
      <c r="D9">
        <v>13.542592000000001</v>
      </c>
      <c r="E9">
        <v>16.350207999999999</v>
      </c>
      <c r="F9">
        <v>16.885183000000001</v>
      </c>
    </row>
    <row r="10" spans="1:6" x14ac:dyDescent="0.3">
      <c r="B10">
        <v>8</v>
      </c>
      <c r="C10">
        <v>13.785119999999999</v>
      </c>
      <c r="D10">
        <v>14.115008</v>
      </c>
      <c r="E10">
        <v>16.531455999999999</v>
      </c>
      <c r="F10">
        <v>16.886144999999999</v>
      </c>
    </row>
    <row r="11" spans="1:6" x14ac:dyDescent="0.3">
      <c r="B11">
        <v>9</v>
      </c>
      <c r="C11">
        <v>14.321695999999999</v>
      </c>
      <c r="D11">
        <v>14.131712</v>
      </c>
      <c r="E11">
        <v>16.515072</v>
      </c>
      <c r="F11">
        <v>16.058975</v>
      </c>
    </row>
    <row r="12" spans="1:6" x14ac:dyDescent="0.3">
      <c r="B12">
        <v>10</v>
      </c>
      <c r="C12">
        <v>13.791264</v>
      </c>
      <c r="D12">
        <v>13.604672000000001</v>
      </c>
      <c r="E12">
        <v>16.382977</v>
      </c>
      <c r="F12">
        <v>16.779264000000001</v>
      </c>
    </row>
    <row r="13" spans="1:6" x14ac:dyDescent="0.3">
      <c r="A13" t="s">
        <v>19</v>
      </c>
      <c r="B13">
        <v>1</v>
      </c>
      <c r="C13">
        <v>75.603966</v>
      </c>
      <c r="D13">
        <v>75.598945999999998</v>
      </c>
      <c r="E13">
        <v>81.214461999999997</v>
      </c>
      <c r="F13">
        <v>86.486755000000002</v>
      </c>
    </row>
    <row r="14" spans="1:6" x14ac:dyDescent="0.3">
      <c r="B14">
        <v>2</v>
      </c>
      <c r="C14">
        <v>76.349441999999996</v>
      </c>
      <c r="D14">
        <v>75.700226000000001</v>
      </c>
      <c r="E14">
        <v>80.027648999999997</v>
      </c>
      <c r="F14">
        <v>80.000350999999995</v>
      </c>
    </row>
    <row r="15" spans="1:6" x14ac:dyDescent="0.3">
      <c r="B15">
        <v>3</v>
      </c>
      <c r="C15">
        <v>75.575294</v>
      </c>
      <c r="D15">
        <v>75.117217999999994</v>
      </c>
      <c r="E15">
        <v>84.472831999999997</v>
      </c>
      <c r="F15">
        <v>81.842369000000005</v>
      </c>
    </row>
    <row r="16" spans="1:6" x14ac:dyDescent="0.3">
      <c r="B16">
        <v>4</v>
      </c>
      <c r="C16">
        <v>76.158974000000001</v>
      </c>
      <c r="D16">
        <v>72.150749000000005</v>
      </c>
      <c r="E16">
        <v>84.022270000000006</v>
      </c>
      <c r="F16">
        <v>90.952477000000002</v>
      </c>
    </row>
    <row r="17" spans="1:6" x14ac:dyDescent="0.3">
      <c r="B17">
        <v>5</v>
      </c>
      <c r="C17">
        <v>75.017180999999994</v>
      </c>
      <c r="D17">
        <v>75.263999999999996</v>
      </c>
      <c r="E17">
        <v>83.649535999999998</v>
      </c>
      <c r="F17">
        <v>85.825569000000002</v>
      </c>
    </row>
    <row r="18" spans="1:6" x14ac:dyDescent="0.3">
      <c r="B18">
        <v>6</v>
      </c>
      <c r="C18">
        <v>75.197440999999998</v>
      </c>
      <c r="D18">
        <v>72.612030000000004</v>
      </c>
      <c r="E18">
        <v>82.995200999999994</v>
      </c>
      <c r="F18">
        <v>79.956001000000001</v>
      </c>
    </row>
    <row r="19" spans="1:6" x14ac:dyDescent="0.3">
      <c r="B19">
        <v>7</v>
      </c>
      <c r="C19">
        <v>72.037375999999995</v>
      </c>
      <c r="D19">
        <v>72.164451999999997</v>
      </c>
      <c r="E19">
        <v>84.099036999999996</v>
      </c>
      <c r="F19">
        <v>79.391197000000005</v>
      </c>
    </row>
    <row r="20" spans="1:6" x14ac:dyDescent="0.3">
      <c r="B20">
        <v>8</v>
      </c>
      <c r="C20">
        <v>72.095741000000004</v>
      </c>
      <c r="D20">
        <v>72.606460999999996</v>
      </c>
      <c r="E20">
        <v>79.956992999999997</v>
      </c>
      <c r="F20">
        <v>82.037246999999994</v>
      </c>
    </row>
    <row r="21" spans="1:6" x14ac:dyDescent="0.3">
      <c r="B21">
        <v>9</v>
      </c>
      <c r="C21">
        <v>75.331581</v>
      </c>
      <c r="D21">
        <v>74.647651999999994</v>
      </c>
      <c r="E21">
        <v>80.327681999999996</v>
      </c>
      <c r="F21">
        <v>86.906242000000006</v>
      </c>
    </row>
    <row r="22" spans="1:6" x14ac:dyDescent="0.3">
      <c r="B22">
        <v>10</v>
      </c>
      <c r="C22">
        <v>72.250366</v>
      </c>
      <c r="D22">
        <v>73.001411000000004</v>
      </c>
      <c r="E22">
        <v>83.293182000000002</v>
      </c>
      <c r="F22">
        <v>82.674850000000006</v>
      </c>
    </row>
    <row r="23" spans="1:6" x14ac:dyDescent="0.3">
      <c r="A23" t="s">
        <v>20</v>
      </c>
      <c r="B23">
        <v>1</v>
      </c>
      <c r="C23">
        <v>1.4878720000000001</v>
      </c>
      <c r="D23">
        <v>3.145664</v>
      </c>
      <c r="E23">
        <v>1.9886079999999999</v>
      </c>
      <c r="F23">
        <v>1.9197120000000001</v>
      </c>
    </row>
    <row r="24" spans="1:6" x14ac:dyDescent="0.3">
      <c r="B24">
        <v>2</v>
      </c>
      <c r="C24">
        <v>1.542144</v>
      </c>
      <c r="D24">
        <v>1.5043519999999999</v>
      </c>
      <c r="E24">
        <v>1.897472</v>
      </c>
      <c r="F24">
        <v>1.926944</v>
      </c>
    </row>
    <row r="25" spans="1:6" x14ac:dyDescent="0.3">
      <c r="B25">
        <v>3</v>
      </c>
      <c r="C25">
        <v>1.5011840000000001</v>
      </c>
      <c r="D25">
        <v>1.476256</v>
      </c>
      <c r="E25">
        <v>1.95888</v>
      </c>
      <c r="F25">
        <v>1.8928959999999999</v>
      </c>
    </row>
    <row r="26" spans="1:6" x14ac:dyDescent="0.3">
      <c r="B26">
        <v>4</v>
      </c>
      <c r="C26">
        <v>1.50224</v>
      </c>
      <c r="D26">
        <v>1.756224</v>
      </c>
      <c r="E26">
        <v>1.942496</v>
      </c>
      <c r="F26">
        <v>1.8995519999999999</v>
      </c>
    </row>
    <row r="27" spans="1:6" x14ac:dyDescent="0.3">
      <c r="B27">
        <v>5</v>
      </c>
      <c r="C27">
        <v>1.5697920000000001</v>
      </c>
      <c r="D27">
        <v>1.4663360000000001</v>
      </c>
      <c r="E27">
        <v>1.9650559999999999</v>
      </c>
      <c r="F27">
        <v>1.844768</v>
      </c>
    </row>
    <row r="28" spans="1:6" x14ac:dyDescent="0.3">
      <c r="B28">
        <v>6</v>
      </c>
      <c r="C28">
        <v>1.552352</v>
      </c>
      <c r="D28">
        <v>1.5535680000000001</v>
      </c>
      <c r="E28">
        <v>1.974272</v>
      </c>
      <c r="F28">
        <v>1.931648</v>
      </c>
    </row>
    <row r="29" spans="1:6" x14ac:dyDescent="0.3">
      <c r="B29">
        <v>7</v>
      </c>
      <c r="C29">
        <v>1.555488</v>
      </c>
      <c r="D29">
        <v>1.4929600000000001</v>
      </c>
      <c r="E29">
        <v>1.9712000000000001</v>
      </c>
      <c r="F29">
        <v>1.9166399999999999</v>
      </c>
    </row>
    <row r="30" spans="1:6" x14ac:dyDescent="0.3">
      <c r="B30">
        <v>8</v>
      </c>
      <c r="C30">
        <v>1.57392</v>
      </c>
      <c r="D30">
        <v>1.481344</v>
      </c>
      <c r="E30">
        <v>1.9814400000000001</v>
      </c>
      <c r="F30">
        <v>1.8595520000000001</v>
      </c>
    </row>
    <row r="31" spans="1:6" x14ac:dyDescent="0.3">
      <c r="B31">
        <v>9</v>
      </c>
      <c r="C31">
        <v>1.5063359999999999</v>
      </c>
      <c r="D31">
        <v>1.53328</v>
      </c>
      <c r="E31">
        <v>1.9281919999999999</v>
      </c>
      <c r="F31">
        <v>1.9215359999999999</v>
      </c>
    </row>
    <row r="32" spans="1:6" x14ac:dyDescent="0.3">
      <c r="B32">
        <v>10</v>
      </c>
      <c r="C32">
        <v>1.560576</v>
      </c>
      <c r="D32">
        <v>1.5416319999999999</v>
      </c>
      <c r="E32">
        <v>1.897472</v>
      </c>
      <c r="F32">
        <v>1.929184</v>
      </c>
    </row>
    <row r="33" spans="1:6" x14ac:dyDescent="0.3">
      <c r="A33" t="s">
        <v>21</v>
      </c>
      <c r="B33">
        <v>1</v>
      </c>
      <c r="C33">
        <v>3.91168</v>
      </c>
      <c r="D33">
        <v>3.8912</v>
      </c>
      <c r="E33">
        <v>5.2111359999999998</v>
      </c>
      <c r="F33">
        <v>10.5504</v>
      </c>
    </row>
    <row r="34" spans="1:6" x14ac:dyDescent="0.3">
      <c r="B34">
        <v>2</v>
      </c>
      <c r="C34">
        <v>3.8287360000000001</v>
      </c>
      <c r="D34">
        <v>3.7878400000000001</v>
      </c>
      <c r="E34">
        <v>5.1435519999999997</v>
      </c>
      <c r="F34">
        <v>4.8315200000000003</v>
      </c>
    </row>
    <row r="35" spans="1:6" x14ac:dyDescent="0.3">
      <c r="B35">
        <v>3</v>
      </c>
      <c r="C35">
        <v>3.91168</v>
      </c>
      <c r="D35">
        <v>3.8839679999999999</v>
      </c>
      <c r="E35">
        <v>4.9848319999999999</v>
      </c>
      <c r="F35">
        <v>4.8267199999999999</v>
      </c>
    </row>
    <row r="36" spans="1:6" x14ac:dyDescent="0.3">
      <c r="B36">
        <v>4</v>
      </c>
      <c r="C36">
        <v>3.7724479999999998</v>
      </c>
      <c r="D36">
        <v>3.7662399999999998</v>
      </c>
      <c r="E36">
        <v>5.1415040000000003</v>
      </c>
      <c r="F36">
        <v>9.5501760000000004</v>
      </c>
    </row>
    <row r="37" spans="1:6" x14ac:dyDescent="0.3">
      <c r="B37">
        <v>5</v>
      </c>
      <c r="C37">
        <v>3.944448</v>
      </c>
      <c r="D37">
        <v>3.7396479999999999</v>
      </c>
      <c r="E37">
        <v>5.0278400000000003</v>
      </c>
      <c r="F37">
        <v>4.9582079999999999</v>
      </c>
    </row>
    <row r="38" spans="1:6" x14ac:dyDescent="0.3">
      <c r="B38">
        <v>6</v>
      </c>
      <c r="C38">
        <v>3.7478400000000001</v>
      </c>
      <c r="D38">
        <v>3.7532480000000001</v>
      </c>
      <c r="E38">
        <v>5.1517439999999999</v>
      </c>
      <c r="F38">
        <v>10.502143999999999</v>
      </c>
    </row>
    <row r="39" spans="1:6" x14ac:dyDescent="0.3">
      <c r="B39">
        <v>7</v>
      </c>
      <c r="C39">
        <v>3.9137279999999999</v>
      </c>
      <c r="D39">
        <v>8.0242240000000002</v>
      </c>
      <c r="E39">
        <v>4.9715199999999999</v>
      </c>
      <c r="F39">
        <v>4.8435199999999998</v>
      </c>
    </row>
    <row r="40" spans="1:6" x14ac:dyDescent="0.3">
      <c r="B40">
        <v>8</v>
      </c>
      <c r="C40">
        <v>3.867648</v>
      </c>
      <c r="D40">
        <v>3.896128</v>
      </c>
      <c r="E40">
        <v>5.1814080000000002</v>
      </c>
      <c r="F40">
        <v>5.0604800000000001</v>
      </c>
    </row>
    <row r="41" spans="1:6" x14ac:dyDescent="0.3">
      <c r="B41">
        <v>9</v>
      </c>
      <c r="C41">
        <v>3.9137279999999999</v>
      </c>
      <c r="D41">
        <v>3.9056639999999998</v>
      </c>
      <c r="E41">
        <v>5.1476160000000002</v>
      </c>
      <c r="F41">
        <v>5.0544640000000003</v>
      </c>
    </row>
    <row r="42" spans="1:6" x14ac:dyDescent="0.3">
      <c r="B42">
        <v>10</v>
      </c>
      <c r="C42">
        <v>3.7888000000000002</v>
      </c>
      <c r="D42">
        <v>3.910784</v>
      </c>
      <c r="E42">
        <v>5.206016</v>
      </c>
      <c r="F42">
        <v>5.0667520000000001</v>
      </c>
    </row>
    <row r="43" spans="1:6" x14ac:dyDescent="0.3">
      <c r="A43" t="s">
        <v>22</v>
      </c>
      <c r="B43">
        <v>1</v>
      </c>
      <c r="C43">
        <v>2.5774400000000002</v>
      </c>
      <c r="D43">
        <v>2.47776</v>
      </c>
      <c r="E43">
        <v>2.7924159999999998</v>
      </c>
      <c r="F43">
        <v>2.6548799999999999</v>
      </c>
    </row>
    <row r="44" spans="1:6" x14ac:dyDescent="0.3">
      <c r="B44">
        <v>2</v>
      </c>
      <c r="C44">
        <v>2.5640960000000002</v>
      </c>
      <c r="D44">
        <v>2.5192000000000001</v>
      </c>
      <c r="E44">
        <v>2.7074880000000001</v>
      </c>
      <c r="F44">
        <v>2.66032</v>
      </c>
    </row>
    <row r="45" spans="1:6" x14ac:dyDescent="0.3">
      <c r="B45">
        <v>3</v>
      </c>
      <c r="C45">
        <v>2.505728</v>
      </c>
      <c r="D45">
        <v>2.7649279999999998</v>
      </c>
      <c r="E45">
        <v>2.7514880000000002</v>
      </c>
      <c r="F45">
        <v>5.7089920000000003</v>
      </c>
    </row>
    <row r="46" spans="1:6" x14ac:dyDescent="0.3">
      <c r="B46">
        <v>4</v>
      </c>
      <c r="C46">
        <v>2.483168</v>
      </c>
      <c r="D46">
        <v>2.5436480000000001</v>
      </c>
      <c r="E46">
        <v>2.7852160000000001</v>
      </c>
      <c r="F46">
        <v>2.66032</v>
      </c>
    </row>
    <row r="47" spans="1:6" x14ac:dyDescent="0.3">
      <c r="B47">
        <v>5</v>
      </c>
      <c r="C47">
        <v>2.5589759999999999</v>
      </c>
      <c r="D47">
        <v>5.1732480000000001</v>
      </c>
      <c r="E47">
        <v>2.7832319999999999</v>
      </c>
      <c r="F47">
        <v>2.717984</v>
      </c>
    </row>
    <row r="48" spans="1:6" x14ac:dyDescent="0.3">
      <c r="B48">
        <v>6</v>
      </c>
      <c r="C48">
        <v>2.563072</v>
      </c>
      <c r="D48">
        <v>2.4319999999999999</v>
      </c>
      <c r="E48">
        <v>2.7197439999999999</v>
      </c>
      <c r="F48">
        <v>2.6295679999999999</v>
      </c>
    </row>
    <row r="49" spans="2:6" x14ac:dyDescent="0.3">
      <c r="B49">
        <v>7</v>
      </c>
      <c r="C49">
        <v>2.5098240000000001</v>
      </c>
      <c r="D49">
        <v>2.5469439999999999</v>
      </c>
      <c r="E49">
        <v>2.8149760000000001</v>
      </c>
      <c r="F49">
        <v>2.7096</v>
      </c>
    </row>
    <row r="50" spans="2:6" x14ac:dyDescent="0.3">
      <c r="B50">
        <v>8</v>
      </c>
      <c r="C50">
        <v>2.4739520000000002</v>
      </c>
      <c r="D50">
        <v>2.5224319999999998</v>
      </c>
      <c r="E50">
        <v>2.8078080000000001</v>
      </c>
      <c r="F50">
        <v>5.7221120000000001</v>
      </c>
    </row>
    <row r="51" spans="2:6" x14ac:dyDescent="0.3">
      <c r="B51">
        <v>9</v>
      </c>
      <c r="C51">
        <v>2.5579519999999998</v>
      </c>
      <c r="D51">
        <v>2.5264319999999998</v>
      </c>
      <c r="E51">
        <v>2.8323839999999998</v>
      </c>
      <c r="F51">
        <v>2.7254399999999999</v>
      </c>
    </row>
    <row r="52" spans="2:6" x14ac:dyDescent="0.3">
      <c r="B52">
        <v>10</v>
      </c>
      <c r="C52">
        <v>2.5907520000000002</v>
      </c>
      <c r="D52">
        <v>2.5415679999999998</v>
      </c>
      <c r="E52">
        <v>2.8047360000000001</v>
      </c>
      <c r="F52">
        <v>2.717184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DC9E-3E91-42FE-90D4-898B986A7C92}">
  <dimension ref="A1:F52"/>
  <sheetViews>
    <sheetView topLeftCell="A12" workbookViewId="0">
      <selection activeCell="E3" sqref="E3:F52"/>
    </sheetView>
  </sheetViews>
  <sheetFormatPr defaultRowHeight="14.4" x14ac:dyDescent="0.3"/>
  <sheetData>
    <row r="1" spans="1:6" x14ac:dyDescent="0.3">
      <c r="C1" t="s">
        <v>25</v>
      </c>
      <c r="E1" t="s">
        <v>26</v>
      </c>
    </row>
    <row r="2" spans="1:6" x14ac:dyDescent="0.3">
      <c r="A2" t="s">
        <v>16</v>
      </c>
      <c r="B2" t="s">
        <v>17</v>
      </c>
      <c r="C2" t="s">
        <v>23</v>
      </c>
      <c r="D2" t="s">
        <v>24</v>
      </c>
      <c r="E2" t="s">
        <v>23</v>
      </c>
      <c r="F2" t="s">
        <v>24</v>
      </c>
    </row>
    <row r="3" spans="1:6" x14ac:dyDescent="0.3">
      <c r="A3" t="s">
        <v>18</v>
      </c>
      <c r="B3">
        <v>1</v>
      </c>
      <c r="C3">
        <v>6.2932800000000002</v>
      </c>
      <c r="D3">
        <v>1.2167680000000001</v>
      </c>
      <c r="E3">
        <v>17.4848</v>
      </c>
      <c r="F3">
        <v>1.7599359999999999</v>
      </c>
    </row>
    <row r="4" spans="1:6" x14ac:dyDescent="0.3">
      <c r="B4">
        <v>2</v>
      </c>
      <c r="C4">
        <v>6.4337920000000004</v>
      </c>
      <c r="D4">
        <v>1.265504</v>
      </c>
      <c r="E4">
        <v>17.431104999999999</v>
      </c>
      <c r="F4">
        <v>1.7450239999999999</v>
      </c>
    </row>
    <row r="5" spans="1:6" x14ac:dyDescent="0.3">
      <c r="B5">
        <v>3</v>
      </c>
      <c r="C5">
        <v>6.3176639999999997</v>
      </c>
      <c r="D5">
        <v>1.120544</v>
      </c>
      <c r="E5">
        <v>17.568318999999999</v>
      </c>
      <c r="F5">
        <v>1.797504</v>
      </c>
    </row>
    <row r="6" spans="1:6" x14ac:dyDescent="0.3">
      <c r="B6">
        <v>4</v>
      </c>
      <c r="C6">
        <v>6.3035199999999998</v>
      </c>
      <c r="D6">
        <v>1.1240000000000001</v>
      </c>
      <c r="E6">
        <v>17.514272999999999</v>
      </c>
      <c r="F6">
        <v>1.7613760000000001</v>
      </c>
    </row>
    <row r="7" spans="1:6" x14ac:dyDescent="0.3">
      <c r="B7">
        <v>5</v>
      </c>
      <c r="C7">
        <v>6.2911999999999999</v>
      </c>
      <c r="D7">
        <v>1.12704</v>
      </c>
      <c r="E7">
        <v>17.488576999999999</v>
      </c>
      <c r="F7">
        <v>1.783712</v>
      </c>
    </row>
    <row r="8" spans="1:6" x14ac:dyDescent="0.3">
      <c r="B8">
        <v>6</v>
      </c>
      <c r="C8">
        <v>6.2891199999999996</v>
      </c>
      <c r="D8">
        <v>1.1151359999999999</v>
      </c>
      <c r="E8">
        <v>17.508832999999999</v>
      </c>
      <c r="F8">
        <v>1.7600640000000001</v>
      </c>
    </row>
    <row r="9" spans="1:6" x14ac:dyDescent="0.3">
      <c r="B9">
        <v>7</v>
      </c>
      <c r="C9">
        <v>6.2897920000000003</v>
      </c>
      <c r="D9">
        <v>1.119648</v>
      </c>
      <c r="E9">
        <v>17.516735000000001</v>
      </c>
      <c r="F9">
        <v>1.779104</v>
      </c>
    </row>
    <row r="10" spans="1:6" x14ac:dyDescent="0.3">
      <c r="B10">
        <v>8</v>
      </c>
      <c r="C10">
        <v>6.2831039999999998</v>
      </c>
      <c r="D10">
        <v>1.14272</v>
      </c>
      <c r="E10">
        <v>17.561278999999999</v>
      </c>
      <c r="F10">
        <v>1.77616</v>
      </c>
    </row>
    <row r="11" spans="1:6" x14ac:dyDescent="0.3">
      <c r="B11">
        <v>9</v>
      </c>
      <c r="C11">
        <v>6.3059839999999996</v>
      </c>
      <c r="D11">
        <v>1.120608</v>
      </c>
      <c r="E11">
        <v>17.452703</v>
      </c>
      <c r="F11">
        <v>1.75312</v>
      </c>
    </row>
    <row r="12" spans="1:6" x14ac:dyDescent="0.3">
      <c r="B12">
        <v>10</v>
      </c>
      <c r="C12">
        <v>6.3218240000000003</v>
      </c>
      <c r="D12">
        <v>1.1180159999999999</v>
      </c>
      <c r="E12">
        <v>17.49136</v>
      </c>
      <c r="F12">
        <v>1.7783679999999999</v>
      </c>
    </row>
    <row r="13" spans="1:6" x14ac:dyDescent="0.3">
      <c r="A13" t="s">
        <v>19</v>
      </c>
      <c r="B13">
        <v>1</v>
      </c>
      <c r="C13">
        <v>33.761726000000003</v>
      </c>
      <c r="D13">
        <v>5.0463360000000002</v>
      </c>
      <c r="E13">
        <v>53.211136000000003</v>
      </c>
      <c r="F13">
        <v>5.8370559999999996</v>
      </c>
    </row>
    <row r="14" spans="1:6" x14ac:dyDescent="0.3">
      <c r="B14">
        <v>2</v>
      </c>
      <c r="C14">
        <v>33.768191999999999</v>
      </c>
      <c r="D14">
        <v>4.985792</v>
      </c>
      <c r="E14">
        <v>53.236801</v>
      </c>
      <c r="F14">
        <v>5.5991999999999997</v>
      </c>
    </row>
    <row r="15" spans="1:6" x14ac:dyDescent="0.3">
      <c r="B15">
        <v>3</v>
      </c>
      <c r="C15">
        <v>33.729694000000002</v>
      </c>
      <c r="D15">
        <v>5.0534720000000002</v>
      </c>
      <c r="E15">
        <v>53.304797999999998</v>
      </c>
      <c r="F15">
        <v>5.6404800000000002</v>
      </c>
    </row>
    <row r="16" spans="1:6" x14ac:dyDescent="0.3">
      <c r="B16">
        <v>4</v>
      </c>
      <c r="C16">
        <v>33.765858000000001</v>
      </c>
      <c r="D16">
        <v>4.9761600000000001</v>
      </c>
      <c r="E16">
        <v>53.273502000000001</v>
      </c>
      <c r="F16">
        <v>5.6410239999999998</v>
      </c>
    </row>
    <row r="17" spans="1:6" x14ac:dyDescent="0.3">
      <c r="B17">
        <v>5</v>
      </c>
      <c r="C17">
        <v>33.763263999999999</v>
      </c>
      <c r="D17">
        <v>4.9959040000000003</v>
      </c>
      <c r="E17">
        <v>53.569344000000001</v>
      </c>
      <c r="F17">
        <v>5.6107199999999997</v>
      </c>
    </row>
    <row r="18" spans="1:6" x14ac:dyDescent="0.3">
      <c r="B18">
        <v>6</v>
      </c>
      <c r="C18">
        <v>33.781695999999997</v>
      </c>
      <c r="D18">
        <v>4.9373120000000004</v>
      </c>
      <c r="E18">
        <v>53.251967999999998</v>
      </c>
      <c r="F18">
        <v>5.6229440000000004</v>
      </c>
    </row>
    <row r="19" spans="1:6" x14ac:dyDescent="0.3">
      <c r="B19">
        <v>7</v>
      </c>
      <c r="C19">
        <v>33.679810000000003</v>
      </c>
      <c r="D19">
        <v>4.9628800000000002</v>
      </c>
      <c r="E19">
        <v>53.305984000000002</v>
      </c>
      <c r="F19">
        <v>5.621632</v>
      </c>
    </row>
    <row r="20" spans="1:6" x14ac:dyDescent="0.3">
      <c r="B20">
        <v>8</v>
      </c>
      <c r="C20">
        <v>33.734687999999998</v>
      </c>
      <c r="D20">
        <v>4.9595200000000004</v>
      </c>
      <c r="E20">
        <v>53.300671000000001</v>
      </c>
      <c r="F20">
        <v>5.6730559999999999</v>
      </c>
    </row>
    <row r="21" spans="1:6" x14ac:dyDescent="0.3">
      <c r="B21">
        <v>9</v>
      </c>
      <c r="C21">
        <v>33.775105000000003</v>
      </c>
      <c r="D21">
        <v>5.0690879999999998</v>
      </c>
      <c r="E21">
        <v>53.224831000000002</v>
      </c>
      <c r="F21">
        <v>5.65808</v>
      </c>
    </row>
    <row r="22" spans="1:6" x14ac:dyDescent="0.3">
      <c r="B22">
        <v>10</v>
      </c>
      <c r="C22">
        <v>33.700642000000002</v>
      </c>
      <c r="D22">
        <v>5.0400320000000001</v>
      </c>
      <c r="E22">
        <v>53.292641000000003</v>
      </c>
      <c r="F22">
        <v>5.6638400000000004</v>
      </c>
    </row>
    <row r="23" spans="1:6" x14ac:dyDescent="0.3">
      <c r="A23" t="s">
        <v>20</v>
      </c>
      <c r="B23">
        <v>1</v>
      </c>
      <c r="C23">
        <v>1.355904</v>
      </c>
      <c r="D23">
        <v>0.54144000000000003</v>
      </c>
      <c r="E23">
        <v>3.4478399999999998</v>
      </c>
      <c r="F23">
        <v>0.496</v>
      </c>
    </row>
    <row r="24" spans="1:6" x14ac:dyDescent="0.3">
      <c r="B24">
        <v>2</v>
      </c>
      <c r="C24">
        <v>1.3515200000000001</v>
      </c>
      <c r="D24">
        <v>0.39007999999999998</v>
      </c>
      <c r="E24">
        <v>3.3299840000000001</v>
      </c>
      <c r="F24">
        <v>0.51263999999999998</v>
      </c>
    </row>
    <row r="25" spans="1:6" x14ac:dyDescent="0.3">
      <c r="B25">
        <v>3</v>
      </c>
      <c r="C25">
        <v>1.350976</v>
      </c>
      <c r="D25">
        <v>0.38207999999999998</v>
      </c>
      <c r="E25">
        <v>3.2972160000000001</v>
      </c>
      <c r="F25">
        <v>0.50927999999999995</v>
      </c>
    </row>
    <row r="26" spans="1:6" x14ac:dyDescent="0.3">
      <c r="B26">
        <v>4</v>
      </c>
      <c r="C26">
        <v>1.3488960000000001</v>
      </c>
      <c r="D26">
        <v>0.55580799999999997</v>
      </c>
      <c r="E26">
        <v>3.2829440000000001</v>
      </c>
      <c r="F26">
        <v>0.49184</v>
      </c>
    </row>
    <row r="27" spans="1:6" x14ac:dyDescent="0.3">
      <c r="B27">
        <v>5</v>
      </c>
      <c r="C27">
        <v>1.3566400000000001</v>
      </c>
      <c r="D27">
        <v>0.39011200000000001</v>
      </c>
      <c r="E27">
        <v>3.3282240000000001</v>
      </c>
      <c r="F27">
        <v>0.49647999999999998</v>
      </c>
    </row>
    <row r="28" spans="1:6" x14ac:dyDescent="0.3">
      <c r="B28">
        <v>6</v>
      </c>
      <c r="C28">
        <v>1.3640319999999999</v>
      </c>
      <c r="D28">
        <v>0.401536</v>
      </c>
      <c r="E28">
        <v>3.3313600000000001</v>
      </c>
      <c r="F28">
        <v>0.49449599999999999</v>
      </c>
    </row>
    <row r="29" spans="1:6" x14ac:dyDescent="0.3">
      <c r="B29">
        <v>7</v>
      </c>
      <c r="C29">
        <v>1.351488</v>
      </c>
      <c r="D29">
        <v>0.39667200000000002</v>
      </c>
      <c r="E29">
        <v>3.3320959999999999</v>
      </c>
      <c r="F29">
        <v>0.50179200000000002</v>
      </c>
    </row>
    <row r="30" spans="1:6" x14ac:dyDescent="0.3">
      <c r="B30">
        <v>8</v>
      </c>
      <c r="C30">
        <v>1.35904</v>
      </c>
      <c r="D30">
        <v>0.38188800000000001</v>
      </c>
      <c r="E30">
        <v>3.339296</v>
      </c>
      <c r="F30">
        <v>0.475744</v>
      </c>
    </row>
    <row r="31" spans="1:6" x14ac:dyDescent="0.3">
      <c r="B31">
        <v>9</v>
      </c>
      <c r="C31">
        <v>1.3520000000000001</v>
      </c>
      <c r="D31">
        <v>0.39516800000000002</v>
      </c>
      <c r="E31">
        <v>3.2812800000000002</v>
      </c>
      <c r="F31">
        <v>0.493344</v>
      </c>
    </row>
    <row r="32" spans="1:6" x14ac:dyDescent="0.3">
      <c r="B32">
        <v>10</v>
      </c>
      <c r="C32">
        <v>1.362368</v>
      </c>
      <c r="D32">
        <v>0.38396799999999998</v>
      </c>
      <c r="E32">
        <v>3.321888</v>
      </c>
      <c r="F32">
        <v>0.51337600000000005</v>
      </c>
    </row>
    <row r="33" spans="1:6" x14ac:dyDescent="0.3">
      <c r="A33" t="s">
        <v>21</v>
      </c>
      <c r="B33">
        <v>1</v>
      </c>
      <c r="C33">
        <v>2.0405120000000001</v>
      </c>
      <c r="D33">
        <v>0.478464</v>
      </c>
      <c r="E33">
        <v>6.1591040000000001</v>
      </c>
      <c r="F33">
        <v>0.84377599999999997</v>
      </c>
    </row>
    <row r="34" spans="1:6" x14ac:dyDescent="0.3">
      <c r="B34">
        <v>2</v>
      </c>
      <c r="C34">
        <v>2.030688</v>
      </c>
      <c r="D34">
        <v>0.470752</v>
      </c>
      <c r="E34">
        <v>5.898752</v>
      </c>
      <c r="F34">
        <v>0.61849600000000005</v>
      </c>
    </row>
    <row r="35" spans="1:6" x14ac:dyDescent="0.3">
      <c r="B35">
        <v>3</v>
      </c>
      <c r="C35">
        <v>2.0371839999999999</v>
      </c>
      <c r="D35">
        <v>0.47545599999999999</v>
      </c>
      <c r="E35">
        <v>5.9010559999999996</v>
      </c>
      <c r="F35">
        <v>0.62336000000000003</v>
      </c>
    </row>
    <row r="36" spans="1:6" x14ac:dyDescent="0.3">
      <c r="B36">
        <v>4</v>
      </c>
      <c r="C36">
        <v>2.038624</v>
      </c>
      <c r="D36">
        <v>0.54691199999999995</v>
      </c>
      <c r="E36">
        <v>6.1386880000000001</v>
      </c>
      <c r="F36">
        <v>0.865568</v>
      </c>
    </row>
    <row r="37" spans="1:6" x14ac:dyDescent="0.3">
      <c r="B37">
        <v>5</v>
      </c>
      <c r="C37">
        <v>2.0350079999999999</v>
      </c>
      <c r="D37">
        <v>0.47008</v>
      </c>
      <c r="E37">
        <v>5.8829760000000002</v>
      </c>
      <c r="F37">
        <v>0.60518400000000006</v>
      </c>
    </row>
    <row r="38" spans="1:6" x14ac:dyDescent="0.3">
      <c r="B38">
        <v>6</v>
      </c>
      <c r="C38">
        <v>2.02224</v>
      </c>
      <c r="D38">
        <v>0.48454399999999997</v>
      </c>
      <c r="E38">
        <v>5.9326720000000002</v>
      </c>
      <c r="F38">
        <v>0.83788799999999997</v>
      </c>
    </row>
    <row r="39" spans="1:6" x14ac:dyDescent="0.3">
      <c r="B39">
        <v>7</v>
      </c>
      <c r="C39">
        <v>2.0437120000000002</v>
      </c>
      <c r="D39">
        <v>0.65884799999999999</v>
      </c>
      <c r="E39">
        <v>5.8800319999999999</v>
      </c>
      <c r="F39">
        <v>0.61222399999999999</v>
      </c>
    </row>
    <row r="40" spans="1:6" x14ac:dyDescent="0.3">
      <c r="B40">
        <v>8</v>
      </c>
      <c r="C40">
        <v>2.0277759999999998</v>
      </c>
      <c r="D40">
        <v>0.47011199999999997</v>
      </c>
      <c r="E40">
        <v>5.9121600000000001</v>
      </c>
      <c r="F40">
        <v>0.63007999999999997</v>
      </c>
    </row>
    <row r="41" spans="1:6" x14ac:dyDescent="0.3">
      <c r="B41">
        <v>9</v>
      </c>
      <c r="C41">
        <v>2.025312</v>
      </c>
      <c r="D41">
        <v>0.481568</v>
      </c>
      <c r="E41">
        <v>5.9640639999999996</v>
      </c>
      <c r="F41">
        <v>0.62598399999999998</v>
      </c>
    </row>
    <row r="42" spans="1:6" x14ac:dyDescent="0.3">
      <c r="B42">
        <v>10</v>
      </c>
      <c r="C42">
        <v>2.02752</v>
      </c>
      <c r="D42">
        <v>0.473472</v>
      </c>
      <c r="E42">
        <v>5.9046719999999997</v>
      </c>
      <c r="F42">
        <v>0.61433599999999999</v>
      </c>
    </row>
    <row r="43" spans="1:6" x14ac:dyDescent="0.3">
      <c r="A43" t="s">
        <v>22</v>
      </c>
      <c r="B43">
        <v>1</v>
      </c>
      <c r="C43">
        <v>1.815744</v>
      </c>
      <c r="D43">
        <v>0.45638400000000001</v>
      </c>
      <c r="E43">
        <v>2.6781760000000001</v>
      </c>
      <c r="F43">
        <v>0.53888000000000003</v>
      </c>
    </row>
    <row r="44" spans="1:6" x14ac:dyDescent="0.3">
      <c r="B44">
        <v>2</v>
      </c>
      <c r="C44">
        <v>1.8115840000000001</v>
      </c>
      <c r="D44">
        <v>0.46118399999999998</v>
      </c>
      <c r="E44">
        <v>2.6498240000000002</v>
      </c>
      <c r="F44">
        <v>0.51536000000000004</v>
      </c>
    </row>
    <row r="45" spans="1:6" x14ac:dyDescent="0.3">
      <c r="B45">
        <v>3</v>
      </c>
      <c r="C45">
        <v>1.7869120000000001</v>
      </c>
      <c r="D45">
        <v>0.63769600000000004</v>
      </c>
      <c r="E45">
        <v>2.6663679999999998</v>
      </c>
      <c r="F45">
        <v>0.72208000000000006</v>
      </c>
    </row>
    <row r="46" spans="1:6" x14ac:dyDescent="0.3">
      <c r="B46">
        <v>4</v>
      </c>
      <c r="C46">
        <v>1.8085119999999999</v>
      </c>
      <c r="D46">
        <v>0.465088</v>
      </c>
      <c r="E46">
        <v>2.6570879999999999</v>
      </c>
      <c r="F46">
        <v>0.54361599999999999</v>
      </c>
    </row>
    <row r="47" spans="1:6" x14ac:dyDescent="0.3">
      <c r="B47">
        <v>5</v>
      </c>
      <c r="C47">
        <v>1.8810560000000001</v>
      </c>
      <c r="D47">
        <v>0.62412800000000002</v>
      </c>
      <c r="E47">
        <v>2.7328320000000001</v>
      </c>
      <c r="F47">
        <v>0.53881599999999996</v>
      </c>
    </row>
    <row r="48" spans="1:6" x14ac:dyDescent="0.3">
      <c r="B48">
        <v>6</v>
      </c>
      <c r="C48">
        <v>1.907616</v>
      </c>
      <c r="D48">
        <v>0.46832000000000001</v>
      </c>
      <c r="E48">
        <v>2.662976</v>
      </c>
      <c r="F48">
        <v>0.53968000000000005</v>
      </c>
    </row>
    <row r="49" spans="2:6" x14ac:dyDescent="0.3">
      <c r="B49">
        <v>7</v>
      </c>
      <c r="C49">
        <v>1.802432</v>
      </c>
      <c r="D49">
        <v>0.46726400000000001</v>
      </c>
      <c r="E49">
        <v>2.6670400000000001</v>
      </c>
      <c r="F49">
        <v>0.53238399999999997</v>
      </c>
    </row>
    <row r="50" spans="2:6" x14ac:dyDescent="0.3">
      <c r="B50">
        <v>8</v>
      </c>
      <c r="C50">
        <v>1.8049599999999999</v>
      </c>
      <c r="D50">
        <v>0.46528000000000003</v>
      </c>
      <c r="E50">
        <v>2.6706560000000001</v>
      </c>
      <c r="F50">
        <v>0.72105600000000003</v>
      </c>
    </row>
    <row r="51" spans="2:6" x14ac:dyDescent="0.3">
      <c r="B51">
        <v>9</v>
      </c>
      <c r="C51">
        <v>1.806816</v>
      </c>
      <c r="D51">
        <v>0.456928</v>
      </c>
      <c r="E51">
        <v>2.671808</v>
      </c>
      <c r="F51">
        <v>0.54057599999999995</v>
      </c>
    </row>
    <row r="52" spans="2:6" x14ac:dyDescent="0.3">
      <c r="B52">
        <v>10</v>
      </c>
      <c r="C52">
        <v>1.8120320000000001</v>
      </c>
      <c r="D52">
        <v>0.458816</v>
      </c>
      <c r="E52">
        <v>2.677152</v>
      </c>
      <c r="F52">
        <v>0.54800000000000004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CD4F-79B0-47C3-8A32-9C25AD98F954}">
  <dimension ref="A1:AH41"/>
  <sheetViews>
    <sheetView tabSelected="1" workbookViewId="0">
      <selection activeCell="AI30" sqref="AI30"/>
    </sheetView>
  </sheetViews>
  <sheetFormatPr defaultRowHeight="14.4" x14ac:dyDescent="0.3"/>
  <sheetData>
    <row r="1" spans="1:34" x14ac:dyDescent="0.3">
      <c r="A1" t="s">
        <v>23</v>
      </c>
      <c r="S1" t="s">
        <v>32</v>
      </c>
    </row>
    <row r="2" spans="1:34" x14ac:dyDescent="0.3">
      <c r="A2" t="s">
        <v>16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 t="s">
        <v>28</v>
      </c>
      <c r="N2" t="s">
        <v>29</v>
      </c>
      <c r="O2" t="s">
        <v>30</v>
      </c>
      <c r="P2" t="s">
        <v>31</v>
      </c>
      <c r="S2" t="s">
        <v>16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 t="s">
        <v>28</v>
      </c>
      <c r="AF2" t="s">
        <v>29</v>
      </c>
      <c r="AG2" t="s">
        <v>30</v>
      </c>
      <c r="AH2" t="s">
        <v>31</v>
      </c>
    </row>
    <row r="3" spans="1:34" x14ac:dyDescent="0.3">
      <c r="A3" t="s">
        <v>18</v>
      </c>
      <c r="B3" t="s">
        <v>25</v>
      </c>
      <c r="C3">
        <v>13.657120000000001</v>
      </c>
      <c r="D3">
        <v>13.656064000000001</v>
      </c>
      <c r="E3">
        <v>14.269472</v>
      </c>
      <c r="F3">
        <v>13.768704</v>
      </c>
      <c r="G3">
        <v>13.737984000000001</v>
      </c>
      <c r="H3">
        <v>13.843456</v>
      </c>
      <c r="I3">
        <v>13.7728</v>
      </c>
      <c r="J3">
        <v>13.785119999999999</v>
      </c>
      <c r="K3">
        <v>14.321695999999999</v>
      </c>
      <c r="L3">
        <v>13.791264</v>
      </c>
      <c r="M3" s="1">
        <f>AVERAGE(C3:L3)</f>
        <v>13.860368000000003</v>
      </c>
      <c r="N3" s="1">
        <f>SMALL(C3:L3,1)</f>
        <v>13.656064000000001</v>
      </c>
      <c r="O3" s="1">
        <f>LARGE(C3:L3,1)</f>
        <v>14.321695999999999</v>
      </c>
      <c r="P3" s="1">
        <f>AVEDEV(C3:L3)</f>
        <v>0.17408640000000161</v>
      </c>
      <c r="S3" t="s">
        <v>18</v>
      </c>
      <c r="T3" t="s">
        <v>25</v>
      </c>
      <c r="U3">
        <v>16.454657000000001</v>
      </c>
      <c r="V3">
        <v>16.540672000000001</v>
      </c>
      <c r="W3">
        <v>17.204224</v>
      </c>
      <c r="X3">
        <v>16.983007000000001</v>
      </c>
      <c r="Y3">
        <v>16.390143999999999</v>
      </c>
      <c r="Z3">
        <v>17.246207999999999</v>
      </c>
      <c r="AA3">
        <v>16.350207999999999</v>
      </c>
      <c r="AB3">
        <v>16.531455999999999</v>
      </c>
      <c r="AC3">
        <v>16.515072</v>
      </c>
      <c r="AD3">
        <v>16.382977</v>
      </c>
      <c r="AE3" s="4">
        <f t="shared" ref="AE3:AE4" si="0">AVERAGE(U3:AD3)</f>
        <v>16.659862499999999</v>
      </c>
      <c r="AF3" s="4">
        <f t="shared" ref="AF3:AF4" si="1">SMALL(U3:AD3,1)</f>
        <v>16.350207999999999</v>
      </c>
      <c r="AG3" s="4">
        <f t="shared" ref="AG3:AG4" si="2">LARGE(U3:AD3,1)</f>
        <v>17.246207999999999</v>
      </c>
      <c r="AH3" s="4">
        <f t="shared" ref="AH3:AH4" si="3">AVEDEV(U3:AD3)</f>
        <v>0.29077029999999982</v>
      </c>
    </row>
    <row r="4" spans="1:34" x14ac:dyDescent="0.3">
      <c r="B4" t="s">
        <v>34</v>
      </c>
      <c r="C4">
        <v>6.2932800000000002</v>
      </c>
      <c r="D4">
        <v>6.4337920000000004</v>
      </c>
      <c r="E4">
        <v>6.3176639999999997</v>
      </c>
      <c r="F4">
        <v>6.3035199999999998</v>
      </c>
      <c r="G4">
        <v>6.2911999999999999</v>
      </c>
      <c r="H4">
        <v>6.2891199999999996</v>
      </c>
      <c r="I4">
        <v>6.2897920000000003</v>
      </c>
      <c r="J4">
        <v>6.2831039999999998</v>
      </c>
      <c r="K4">
        <v>6.3059839999999996</v>
      </c>
      <c r="L4">
        <v>6.3218240000000003</v>
      </c>
      <c r="M4" s="1">
        <f t="shared" ref="M4:M6" si="4">AVERAGE(C4:L4)</f>
        <v>6.3129280000000003</v>
      </c>
      <c r="N4" s="1">
        <f t="shared" ref="N4:N6" si="5">SMALL(C4:L4,1)</f>
        <v>6.2831039999999998</v>
      </c>
      <c r="O4" s="1">
        <f t="shared" ref="O4:O6" si="6">LARGE(C4:L4,1)</f>
        <v>6.4337920000000004</v>
      </c>
      <c r="P4" s="1">
        <f t="shared" ref="P4:P6" si="7">AVEDEV(C4:L4)</f>
        <v>2.6899200000000255E-2</v>
      </c>
      <c r="T4" t="s">
        <v>34</v>
      </c>
      <c r="U4">
        <v>17.4848</v>
      </c>
      <c r="V4">
        <v>17.431104999999999</v>
      </c>
      <c r="W4">
        <v>17.568318999999999</v>
      </c>
      <c r="X4">
        <v>17.514272999999999</v>
      </c>
      <c r="Y4">
        <v>17.488576999999999</v>
      </c>
      <c r="Z4">
        <v>17.508832999999999</v>
      </c>
      <c r="AA4">
        <v>17.516735000000001</v>
      </c>
      <c r="AB4">
        <v>17.561278999999999</v>
      </c>
      <c r="AC4">
        <v>17.452703</v>
      </c>
      <c r="AD4">
        <v>17.49136</v>
      </c>
      <c r="AE4" s="4">
        <f t="shared" si="0"/>
        <v>17.501798399999995</v>
      </c>
      <c r="AF4" s="4">
        <f t="shared" si="1"/>
        <v>17.431104999999999</v>
      </c>
      <c r="AG4" s="4">
        <f t="shared" si="2"/>
        <v>17.568318999999999</v>
      </c>
      <c r="AH4" s="4">
        <f t="shared" si="3"/>
        <v>3.2089399999999914E-2</v>
      </c>
    </row>
    <row r="5" spans="1:34" x14ac:dyDescent="0.3">
      <c r="B5" t="s">
        <v>27</v>
      </c>
      <c r="C5">
        <f>C3/C4</f>
        <v>2.1701116111153484</v>
      </c>
      <c r="D5">
        <f t="shared" ref="D5:L5" si="8">D3/D4</f>
        <v>2.122552920579341</v>
      </c>
      <c r="E5">
        <f t="shared" si="8"/>
        <v>2.2586626955786189</v>
      </c>
      <c r="F5">
        <f t="shared" si="8"/>
        <v>2.1842881437672919</v>
      </c>
      <c r="G5">
        <f t="shared" si="8"/>
        <v>2.1836826042726352</v>
      </c>
      <c r="H5">
        <f t="shared" si="8"/>
        <v>2.201175363166866</v>
      </c>
      <c r="I5">
        <f t="shared" si="8"/>
        <v>2.1897067502391176</v>
      </c>
      <c r="J5">
        <f t="shared" si="8"/>
        <v>2.1939983804183409</v>
      </c>
      <c r="K5">
        <f t="shared" si="8"/>
        <v>2.271127868386599</v>
      </c>
      <c r="L5">
        <f t="shared" si="8"/>
        <v>2.1815324184918783</v>
      </c>
      <c r="M5" s="2">
        <f t="shared" si="4"/>
        <v>2.1956838756016039</v>
      </c>
      <c r="N5" s="2">
        <f t="shared" si="5"/>
        <v>2.122552920579341</v>
      </c>
      <c r="O5" s="2">
        <f t="shared" si="6"/>
        <v>2.271127868386599</v>
      </c>
      <c r="P5" s="2">
        <f t="shared" si="7"/>
        <v>2.8782860065454628E-2</v>
      </c>
      <c r="T5" t="s">
        <v>27</v>
      </c>
      <c r="U5">
        <f>U3/U4</f>
        <v>0.94108351253660327</v>
      </c>
      <c r="V5">
        <f t="shared" ref="V5:AD5" si="9">V3/V4</f>
        <v>0.94891700784316324</v>
      </c>
      <c r="W5">
        <f t="shared" si="9"/>
        <v>0.97927547877517485</v>
      </c>
      <c r="X5">
        <f t="shared" si="9"/>
        <v>0.96966668271072409</v>
      </c>
      <c r="Y5">
        <f t="shared" si="9"/>
        <v>0.93719140213637731</v>
      </c>
      <c r="Z5">
        <f t="shared" si="9"/>
        <v>0.98500042806964916</v>
      </c>
      <c r="AA5">
        <f t="shared" si="9"/>
        <v>0.93340499813464084</v>
      </c>
      <c r="AB5">
        <f t="shared" si="9"/>
        <v>0.9413583145054526</v>
      </c>
      <c r="AC5">
        <f t="shared" si="9"/>
        <v>0.94627588631972936</v>
      </c>
      <c r="AD5">
        <f t="shared" si="9"/>
        <v>0.9366325431527337</v>
      </c>
      <c r="AE5" s="2">
        <f t="shared" ref="AE4:AE17" si="10">AVERAGE(U5:AD5)</f>
        <v>0.95188062541842489</v>
      </c>
      <c r="AF5" s="2">
        <f t="shared" ref="AF4:AF17" si="11">SMALL(U5:AD5,1)</f>
        <v>0.93340499813464084</v>
      </c>
      <c r="AG5" s="2">
        <f t="shared" ref="AG4:AG17" si="12">LARGE(U5:AD5,1)</f>
        <v>0.98500042806964916</v>
      </c>
      <c r="AH5" s="2">
        <f t="shared" ref="AH4:AH17" si="13">AVEDEV(U5:AD5)</f>
        <v>1.5660142660054732E-2</v>
      </c>
    </row>
    <row r="6" spans="1:34" x14ac:dyDescent="0.3">
      <c r="A6" t="s">
        <v>19</v>
      </c>
      <c r="B6" t="s">
        <v>25</v>
      </c>
      <c r="C6">
        <v>75.603966</v>
      </c>
      <c r="D6">
        <v>76.349441999999996</v>
      </c>
      <c r="E6">
        <v>75.575294</v>
      </c>
      <c r="F6">
        <v>76.158974000000001</v>
      </c>
      <c r="G6">
        <v>75.017180999999994</v>
      </c>
      <c r="H6">
        <v>75.197440999999998</v>
      </c>
      <c r="I6">
        <v>72.037375999999995</v>
      </c>
      <c r="J6">
        <v>72.095741000000004</v>
      </c>
      <c r="K6">
        <v>75.331581</v>
      </c>
      <c r="L6">
        <v>72.250366</v>
      </c>
      <c r="M6" s="1">
        <f t="shared" si="4"/>
        <v>74.561736199999999</v>
      </c>
      <c r="N6" s="1">
        <f t="shared" si="5"/>
        <v>72.037375999999995</v>
      </c>
      <c r="O6" s="1">
        <f t="shared" si="6"/>
        <v>76.349441999999996</v>
      </c>
      <c r="P6" s="1">
        <f t="shared" si="7"/>
        <v>1.4603451199999995</v>
      </c>
      <c r="S6" t="s">
        <v>19</v>
      </c>
      <c r="T6" t="s">
        <v>25</v>
      </c>
      <c r="U6">
        <v>81.214461999999997</v>
      </c>
      <c r="V6">
        <v>80.027648999999997</v>
      </c>
      <c r="W6">
        <v>84.472831999999997</v>
      </c>
      <c r="X6">
        <v>84.022270000000006</v>
      </c>
      <c r="Y6">
        <v>83.649535999999998</v>
      </c>
      <c r="Z6">
        <v>82.995200999999994</v>
      </c>
      <c r="AA6">
        <v>84.099036999999996</v>
      </c>
      <c r="AB6">
        <v>79.956992999999997</v>
      </c>
      <c r="AC6">
        <v>80.327681999999996</v>
      </c>
      <c r="AD6">
        <v>83.293182000000002</v>
      </c>
      <c r="AE6" s="4">
        <f t="shared" si="10"/>
        <v>82.405884400000005</v>
      </c>
      <c r="AF6" s="4">
        <f t="shared" si="11"/>
        <v>79.956992999999997</v>
      </c>
      <c r="AG6" s="4">
        <f t="shared" si="12"/>
        <v>84.472831999999997</v>
      </c>
      <c r="AH6" s="4">
        <f t="shared" si="13"/>
        <v>1.6193503199999995</v>
      </c>
    </row>
    <row r="7" spans="1:34" x14ac:dyDescent="0.3">
      <c r="B7" t="s">
        <v>34</v>
      </c>
      <c r="C7">
        <v>33.761726000000003</v>
      </c>
      <c r="D7">
        <v>33.768191999999999</v>
      </c>
      <c r="E7">
        <v>33.729694000000002</v>
      </c>
      <c r="F7">
        <v>33.765858000000001</v>
      </c>
      <c r="G7">
        <v>33.763263999999999</v>
      </c>
      <c r="H7">
        <v>33.781695999999997</v>
      </c>
      <c r="I7">
        <v>33.679810000000003</v>
      </c>
      <c r="J7">
        <v>33.734687999999998</v>
      </c>
      <c r="K7">
        <v>33.775105000000003</v>
      </c>
      <c r="L7">
        <v>33.700642000000002</v>
      </c>
      <c r="M7" s="1">
        <f t="shared" ref="M7:M16" si="14">AVERAGE(C7:L7)</f>
        <v>33.746067499999995</v>
      </c>
      <c r="N7" s="1">
        <f t="shared" ref="N7:N16" si="15">SMALL(C7:L7,1)</f>
        <v>33.679810000000003</v>
      </c>
      <c r="O7" s="1">
        <f t="shared" ref="O7:O16" si="16">LARGE(C7:L7,1)</f>
        <v>33.781695999999997</v>
      </c>
      <c r="P7" s="1">
        <f t="shared" ref="P7:P16" si="17">AVEDEV(C7:L7)</f>
        <v>2.7887200000000688E-2</v>
      </c>
      <c r="T7" t="s">
        <v>34</v>
      </c>
      <c r="U7">
        <v>53.211136000000003</v>
      </c>
      <c r="V7">
        <v>53.236801</v>
      </c>
      <c r="W7">
        <v>53.304797999999998</v>
      </c>
      <c r="X7">
        <v>53.273502000000001</v>
      </c>
      <c r="Y7">
        <v>53.569344000000001</v>
      </c>
      <c r="Z7">
        <v>53.251967999999998</v>
      </c>
      <c r="AA7">
        <v>53.305984000000002</v>
      </c>
      <c r="AB7">
        <v>53.300671000000001</v>
      </c>
      <c r="AC7">
        <v>53.224831000000002</v>
      </c>
      <c r="AD7">
        <v>53.292641000000003</v>
      </c>
      <c r="AE7" s="4">
        <f t="shared" si="10"/>
        <v>53.297167600000009</v>
      </c>
      <c r="AF7" s="4">
        <f t="shared" si="11"/>
        <v>53.211136000000003</v>
      </c>
      <c r="AG7" s="4">
        <f t="shared" si="12"/>
        <v>53.569344000000001</v>
      </c>
      <c r="AH7" s="4">
        <f t="shared" si="13"/>
        <v>5.8425320000001335E-2</v>
      </c>
    </row>
    <row r="8" spans="1:34" x14ac:dyDescent="0.3">
      <c r="B8" t="s">
        <v>27</v>
      </c>
      <c r="C8">
        <f>C6/C7</f>
        <v>2.2393394816366912</v>
      </c>
      <c r="D8">
        <f t="shared" ref="D8:L8" si="18">D6/D7</f>
        <v>2.2609869666696989</v>
      </c>
      <c r="E8">
        <f t="shared" si="18"/>
        <v>2.2406160577679715</v>
      </c>
      <c r="F8">
        <f t="shared" si="18"/>
        <v>2.2555024071948653</v>
      </c>
      <c r="G8">
        <f t="shared" si="18"/>
        <v>2.2218580822043745</v>
      </c>
      <c r="H8">
        <f t="shared" si="18"/>
        <v>2.2259818157146403</v>
      </c>
      <c r="I8">
        <f t="shared" si="18"/>
        <v>2.1388890257991355</v>
      </c>
      <c r="J8">
        <f t="shared" si="18"/>
        <v>2.1371397002397061</v>
      </c>
      <c r="K8">
        <f t="shared" si="18"/>
        <v>2.2303877663740792</v>
      </c>
      <c r="L8">
        <f t="shared" si="18"/>
        <v>2.1438869324803957</v>
      </c>
      <c r="M8" s="2">
        <f t="shared" si="14"/>
        <v>2.2094588236081556</v>
      </c>
      <c r="N8" s="2">
        <f t="shared" si="15"/>
        <v>2.1371397002397061</v>
      </c>
      <c r="O8" s="2">
        <f t="shared" si="16"/>
        <v>2.2609869666696989</v>
      </c>
      <c r="P8" s="2">
        <f>AVEDEV(C8:L8)</f>
        <v>4.1692162461046102E-2</v>
      </c>
      <c r="T8" t="s">
        <v>27</v>
      </c>
      <c r="U8">
        <f>U6/U7</f>
        <v>1.5262681480808828</v>
      </c>
      <c r="V8">
        <f t="shared" ref="V8:AD8" si="19">V6/V7</f>
        <v>1.5032392536133041</v>
      </c>
      <c r="W8">
        <f t="shared" si="19"/>
        <v>1.584713481139165</v>
      </c>
      <c r="X8">
        <f t="shared" si="19"/>
        <v>1.5771869099200575</v>
      </c>
      <c r="Y8">
        <f t="shared" si="19"/>
        <v>1.5615187671516007</v>
      </c>
      <c r="Z8">
        <f t="shared" si="19"/>
        <v>1.5585377239015843</v>
      </c>
      <c r="AA8">
        <f t="shared" si="19"/>
        <v>1.5776659708598568</v>
      </c>
      <c r="AB8">
        <f t="shared" si="19"/>
        <v>1.5001123156592155</v>
      </c>
      <c r="AC8">
        <f t="shared" si="19"/>
        <v>1.5092144115967225</v>
      </c>
      <c r="AD8">
        <f t="shared" si="19"/>
        <v>1.5629396561525257</v>
      </c>
      <c r="AE8" s="2">
        <f t="shared" ref="AE8:AE17" si="20">AVERAGE(U8:AD8)</f>
        <v>1.5461396638074913</v>
      </c>
      <c r="AF8" s="2">
        <f t="shared" ref="AF8:AF17" si="21">SMALL(U8:AD8,1)</f>
        <v>1.5001123156592155</v>
      </c>
      <c r="AG8" s="2">
        <f t="shared" ref="AG8:AG17" si="22">LARGE(U8:AD8,1)</f>
        <v>1.584713481139165</v>
      </c>
      <c r="AH8" s="2">
        <f t="shared" ref="AH8:AH17" si="23">AVEDEV(U8:AD8)</f>
        <v>2.9144905255968225E-2</v>
      </c>
    </row>
    <row r="9" spans="1:34" x14ac:dyDescent="0.3">
      <c r="A9" t="s">
        <v>20</v>
      </c>
      <c r="B9" t="s">
        <v>25</v>
      </c>
      <c r="C9">
        <v>1.4878720000000001</v>
      </c>
      <c r="D9">
        <v>1.542144</v>
      </c>
      <c r="E9">
        <v>1.5011840000000001</v>
      </c>
      <c r="F9">
        <v>1.50224</v>
      </c>
      <c r="G9">
        <v>1.5697920000000001</v>
      </c>
      <c r="H9">
        <v>1.552352</v>
      </c>
      <c r="I9">
        <v>1.555488</v>
      </c>
      <c r="J9">
        <v>1.57392</v>
      </c>
      <c r="K9">
        <v>1.5063359999999999</v>
      </c>
      <c r="L9">
        <v>1.560576</v>
      </c>
      <c r="M9" s="1">
        <f t="shared" si="14"/>
        <v>1.5351903999999998</v>
      </c>
      <c r="N9" s="1">
        <f t="shared" si="15"/>
        <v>1.4878720000000001</v>
      </c>
      <c r="O9" s="1">
        <f t="shared" si="16"/>
        <v>1.57392</v>
      </c>
      <c r="P9" s="1">
        <f t="shared" si="17"/>
        <v>2.8625920000000016E-2</v>
      </c>
      <c r="S9" t="s">
        <v>20</v>
      </c>
      <c r="T9" t="s">
        <v>25</v>
      </c>
      <c r="U9">
        <v>1.9886079999999999</v>
      </c>
      <c r="V9">
        <v>1.897472</v>
      </c>
      <c r="W9">
        <v>1.95888</v>
      </c>
      <c r="X9">
        <v>1.942496</v>
      </c>
      <c r="Y9">
        <v>1.9650559999999999</v>
      </c>
      <c r="Z9">
        <v>1.974272</v>
      </c>
      <c r="AA9">
        <v>1.9712000000000001</v>
      </c>
      <c r="AB9">
        <v>1.9814400000000001</v>
      </c>
      <c r="AC9">
        <v>1.9281919999999999</v>
      </c>
      <c r="AD9">
        <v>1.897472</v>
      </c>
      <c r="AE9" s="4">
        <f t="shared" si="20"/>
        <v>1.9505087999999997</v>
      </c>
      <c r="AF9" s="4">
        <f t="shared" si="21"/>
        <v>1.897472</v>
      </c>
      <c r="AG9" s="4">
        <f t="shared" si="22"/>
        <v>1.9886079999999999</v>
      </c>
      <c r="AH9" s="4">
        <f t="shared" si="23"/>
        <v>2.7280640000000057E-2</v>
      </c>
    </row>
    <row r="10" spans="1:34" x14ac:dyDescent="0.3">
      <c r="B10" t="s">
        <v>34</v>
      </c>
      <c r="C10">
        <v>1.355904</v>
      </c>
      <c r="D10">
        <v>1.3515200000000001</v>
      </c>
      <c r="E10">
        <v>1.350976</v>
      </c>
      <c r="F10">
        <v>1.3488960000000001</v>
      </c>
      <c r="G10">
        <v>1.3566400000000001</v>
      </c>
      <c r="H10">
        <v>1.3640319999999999</v>
      </c>
      <c r="I10">
        <v>1.351488</v>
      </c>
      <c r="J10">
        <v>1.35904</v>
      </c>
      <c r="K10">
        <v>1.3520000000000001</v>
      </c>
      <c r="L10">
        <v>1.362368</v>
      </c>
      <c r="M10" s="1">
        <f t="shared" si="14"/>
        <v>1.3552864</v>
      </c>
      <c r="N10" s="1">
        <f t="shared" si="15"/>
        <v>1.3488960000000001</v>
      </c>
      <c r="O10" s="1">
        <f t="shared" si="16"/>
        <v>1.3640319999999999</v>
      </c>
      <c r="P10" s="1">
        <f t="shared" si="17"/>
        <v>4.3103999999999807E-3</v>
      </c>
      <c r="T10" t="s">
        <v>34</v>
      </c>
      <c r="U10">
        <v>3.4478399999999998</v>
      </c>
      <c r="V10">
        <v>3.3299840000000001</v>
      </c>
      <c r="W10">
        <v>3.2972160000000001</v>
      </c>
      <c r="X10">
        <v>3.2829440000000001</v>
      </c>
      <c r="Y10">
        <v>3.3282240000000001</v>
      </c>
      <c r="Z10">
        <v>3.3313600000000001</v>
      </c>
      <c r="AA10">
        <v>3.3320959999999999</v>
      </c>
      <c r="AB10">
        <v>3.339296</v>
      </c>
      <c r="AC10">
        <v>3.2812800000000002</v>
      </c>
      <c r="AD10">
        <v>3.321888</v>
      </c>
      <c r="AE10" s="4">
        <f t="shared" si="20"/>
        <v>3.3292127999999996</v>
      </c>
      <c r="AF10" s="4">
        <f t="shared" si="21"/>
        <v>3.2812800000000002</v>
      </c>
      <c r="AG10" s="4">
        <f t="shared" si="22"/>
        <v>3.4478399999999998</v>
      </c>
      <c r="AH10" s="4">
        <f t="shared" si="23"/>
        <v>2.6902399999999948E-2</v>
      </c>
    </row>
    <row r="11" spans="1:34" x14ac:dyDescent="0.3">
      <c r="B11" t="s">
        <v>27</v>
      </c>
      <c r="C11">
        <f>C9/C10</f>
        <v>1.0973284244312282</v>
      </c>
      <c r="D11">
        <f t="shared" ref="D11:L11" si="24">D9/D10</f>
        <v>1.1410441576891204</v>
      </c>
      <c r="E11">
        <f t="shared" si="24"/>
        <v>1.1111848026907956</v>
      </c>
      <c r="F11">
        <f t="shared" si="24"/>
        <v>1.1136811140369605</v>
      </c>
      <c r="G11">
        <f t="shared" si="24"/>
        <v>1.1571175846208279</v>
      </c>
      <c r="H11">
        <f t="shared" si="24"/>
        <v>1.1380612771547882</v>
      </c>
      <c r="I11">
        <f t="shared" si="24"/>
        <v>1.1509447364682484</v>
      </c>
      <c r="J11">
        <f t="shared" si="24"/>
        <v>1.1581116081940193</v>
      </c>
      <c r="K11">
        <f t="shared" si="24"/>
        <v>1.1141538461538461</v>
      </c>
      <c r="L11">
        <f t="shared" si="24"/>
        <v>1.1454878564382016</v>
      </c>
      <c r="M11" s="2">
        <f t="shared" si="14"/>
        <v>1.1327115407878035</v>
      </c>
      <c r="N11" s="2">
        <f t="shared" si="15"/>
        <v>1.0973284244312282</v>
      </c>
      <c r="O11" s="2">
        <f t="shared" si="16"/>
        <v>1.1581116081940193</v>
      </c>
      <c r="P11" s="2">
        <f t="shared" si="17"/>
        <v>1.8899595167676853E-2</v>
      </c>
      <c r="T11" t="s">
        <v>27</v>
      </c>
      <c r="U11">
        <f>U9/U10</f>
        <v>0.57676922362986682</v>
      </c>
      <c r="V11">
        <f t="shared" ref="V11:AD11" si="25">V9/V10</f>
        <v>0.56981414925717366</v>
      </c>
      <c r="W11">
        <f t="shared" si="25"/>
        <v>0.59410120538053923</v>
      </c>
      <c r="X11">
        <f t="shared" si="25"/>
        <v>0.59169330941983778</v>
      </c>
      <c r="Y11">
        <f t="shared" si="25"/>
        <v>0.59042179853279098</v>
      </c>
      <c r="Z11">
        <f t="shared" si="25"/>
        <v>0.59263243840353486</v>
      </c>
      <c r="AA11">
        <f t="shared" si="25"/>
        <v>0.59157959434542107</v>
      </c>
      <c r="AB11">
        <f t="shared" si="25"/>
        <v>0.59337057870880572</v>
      </c>
      <c r="AC11">
        <f t="shared" si="25"/>
        <v>0.58763409401209277</v>
      </c>
      <c r="AD11">
        <f t="shared" si="25"/>
        <v>0.57120288221637816</v>
      </c>
      <c r="AE11" s="2">
        <f t="shared" si="20"/>
        <v>0.58592192739064397</v>
      </c>
      <c r="AF11" s="2">
        <f t="shared" si="21"/>
        <v>0.56981414925717366</v>
      </c>
      <c r="AG11" s="2">
        <f t="shared" si="22"/>
        <v>0.59410120538053923</v>
      </c>
      <c r="AH11" s="2">
        <f t="shared" si="23"/>
        <v>7.9959054137027866E-3</v>
      </c>
    </row>
    <row r="12" spans="1:34" x14ac:dyDescent="0.3">
      <c r="A12" t="s">
        <v>21</v>
      </c>
      <c r="B12" t="s">
        <v>25</v>
      </c>
      <c r="C12">
        <v>3.91168</v>
      </c>
      <c r="D12">
        <v>3.8287360000000001</v>
      </c>
      <c r="E12">
        <v>3.91168</v>
      </c>
      <c r="F12">
        <v>3.7724479999999998</v>
      </c>
      <c r="G12">
        <v>3.944448</v>
      </c>
      <c r="H12">
        <v>3.7478400000000001</v>
      </c>
      <c r="I12">
        <v>3.9137279999999999</v>
      </c>
      <c r="J12">
        <v>3.867648</v>
      </c>
      <c r="K12">
        <v>3.9137279999999999</v>
      </c>
      <c r="L12">
        <v>3.7888000000000002</v>
      </c>
      <c r="M12" s="1">
        <f t="shared" si="14"/>
        <v>3.8600736000000007</v>
      </c>
      <c r="N12" s="1">
        <f t="shared" si="15"/>
        <v>3.7478400000000001</v>
      </c>
      <c r="O12" s="1">
        <f t="shared" si="16"/>
        <v>3.944448</v>
      </c>
      <c r="P12" s="1">
        <f t="shared" si="17"/>
        <v>6.0494079999999825E-2</v>
      </c>
      <c r="S12" t="s">
        <v>21</v>
      </c>
      <c r="T12" t="s">
        <v>25</v>
      </c>
      <c r="U12">
        <v>5.2111359999999998</v>
      </c>
      <c r="V12">
        <v>5.1435519999999997</v>
      </c>
      <c r="W12">
        <v>4.9848319999999999</v>
      </c>
      <c r="X12">
        <v>5.1415040000000003</v>
      </c>
      <c r="Y12">
        <v>5.0278400000000003</v>
      </c>
      <c r="Z12">
        <v>5.1517439999999999</v>
      </c>
      <c r="AA12">
        <v>4.9715199999999999</v>
      </c>
      <c r="AB12">
        <v>5.1814080000000002</v>
      </c>
      <c r="AC12">
        <v>5.1476160000000002</v>
      </c>
      <c r="AD12">
        <v>5.206016</v>
      </c>
      <c r="AE12" s="4">
        <f t="shared" si="20"/>
        <v>5.1167167999999998</v>
      </c>
      <c r="AF12" s="4">
        <f t="shared" si="21"/>
        <v>4.9715199999999999</v>
      </c>
      <c r="AG12" s="4">
        <f t="shared" si="22"/>
        <v>5.2111359999999998</v>
      </c>
      <c r="AH12" s="4">
        <f t="shared" si="23"/>
        <v>7.3191680000000051E-2</v>
      </c>
    </row>
    <row r="13" spans="1:34" x14ac:dyDescent="0.3">
      <c r="B13" t="s">
        <v>34</v>
      </c>
      <c r="C13">
        <v>2.0405120000000001</v>
      </c>
      <c r="D13">
        <v>2.030688</v>
      </c>
      <c r="E13">
        <v>2.0371839999999999</v>
      </c>
      <c r="F13">
        <v>2.038624</v>
      </c>
      <c r="G13">
        <v>2.0350079999999999</v>
      </c>
      <c r="H13">
        <v>2.02224</v>
      </c>
      <c r="I13">
        <v>2.0437120000000002</v>
      </c>
      <c r="J13">
        <v>2.0277759999999998</v>
      </c>
      <c r="K13">
        <v>2.025312</v>
      </c>
      <c r="L13">
        <v>2.02752</v>
      </c>
      <c r="M13" s="1">
        <f t="shared" si="14"/>
        <v>2.0328575999999998</v>
      </c>
      <c r="N13" s="1">
        <f t="shared" si="15"/>
        <v>2.02224</v>
      </c>
      <c r="O13" s="1">
        <f t="shared" si="16"/>
        <v>2.0437120000000002</v>
      </c>
      <c r="P13" s="1">
        <f t="shared" si="17"/>
        <v>6.1504000000000229E-3</v>
      </c>
      <c r="T13" t="s">
        <v>34</v>
      </c>
      <c r="U13">
        <v>6.1591040000000001</v>
      </c>
      <c r="V13">
        <v>5.898752</v>
      </c>
      <c r="W13">
        <v>5.9010559999999996</v>
      </c>
      <c r="X13">
        <v>6.1386880000000001</v>
      </c>
      <c r="Y13">
        <v>5.8829760000000002</v>
      </c>
      <c r="Z13">
        <v>5.9326720000000002</v>
      </c>
      <c r="AA13">
        <v>5.8800319999999999</v>
      </c>
      <c r="AB13">
        <v>5.9121600000000001</v>
      </c>
      <c r="AC13">
        <v>5.9640639999999996</v>
      </c>
      <c r="AD13">
        <v>5.9046719999999997</v>
      </c>
      <c r="AE13" s="4">
        <f t="shared" si="20"/>
        <v>5.9574175999999994</v>
      </c>
      <c r="AF13" s="4">
        <f t="shared" si="21"/>
        <v>5.8800319999999999</v>
      </c>
      <c r="AG13" s="4">
        <f t="shared" si="22"/>
        <v>6.1591040000000001</v>
      </c>
      <c r="AH13" s="4">
        <f t="shared" si="23"/>
        <v>7.7920639999999791E-2</v>
      </c>
    </row>
    <row r="14" spans="1:34" x14ac:dyDescent="0.3">
      <c r="B14" t="s">
        <v>27</v>
      </c>
      <c r="C14">
        <f>C12/C13</f>
        <v>1.9170090643916819</v>
      </c>
      <c r="D14">
        <f t="shared" ref="D14:L14" si="26">D12/D13</f>
        <v>1.8854378417560944</v>
      </c>
      <c r="E14">
        <f t="shared" si="26"/>
        <v>1.9201407433005562</v>
      </c>
      <c r="F14">
        <f t="shared" si="26"/>
        <v>1.8504873875712244</v>
      </c>
      <c r="G14">
        <f t="shared" si="26"/>
        <v>1.9382960656665724</v>
      </c>
      <c r="H14">
        <f t="shared" si="26"/>
        <v>1.8533111796819368</v>
      </c>
      <c r="I14">
        <f t="shared" si="26"/>
        <v>1.915009551247925</v>
      </c>
      <c r="J14">
        <f t="shared" si="26"/>
        <v>1.9073349324580231</v>
      </c>
      <c r="K14">
        <f t="shared" si="26"/>
        <v>1.9324074512963927</v>
      </c>
      <c r="L14">
        <f t="shared" si="26"/>
        <v>1.8686868686868687</v>
      </c>
      <c r="M14" s="2">
        <f t="shared" si="14"/>
        <v>1.8988121086057272</v>
      </c>
      <c r="N14" s="2">
        <f t="shared" si="15"/>
        <v>1.8504873875712244</v>
      </c>
      <c r="O14" s="2">
        <f t="shared" si="16"/>
        <v>1.9382960656665724</v>
      </c>
      <c r="P14" s="2">
        <f t="shared" si="17"/>
        <v>2.7465031345357251E-2</v>
      </c>
      <c r="T14" t="s">
        <v>27</v>
      </c>
      <c r="U14">
        <f>U12/U13</f>
        <v>0.84608670352051207</v>
      </c>
      <c r="V14">
        <f t="shared" ref="V14:AD14" si="27">V12/V13</f>
        <v>0.87197291901744634</v>
      </c>
      <c r="W14">
        <f t="shared" si="27"/>
        <v>0.84473558630862011</v>
      </c>
      <c r="X14">
        <f t="shared" si="27"/>
        <v>0.83755747156395632</v>
      </c>
      <c r="Y14">
        <f t="shared" si="27"/>
        <v>0.85464227629009537</v>
      </c>
      <c r="Z14">
        <f t="shared" si="27"/>
        <v>0.86836824958467274</v>
      </c>
      <c r="AA14">
        <f t="shared" si="27"/>
        <v>0.84549199732246361</v>
      </c>
      <c r="AB14">
        <f t="shared" si="27"/>
        <v>0.87639847365429902</v>
      </c>
      <c r="AC14">
        <f t="shared" si="27"/>
        <v>0.86310542609871399</v>
      </c>
      <c r="AD14">
        <f t="shared" si="27"/>
        <v>0.88167742424981443</v>
      </c>
      <c r="AE14" s="2">
        <f t="shared" si="20"/>
        <v>0.85900365276105928</v>
      </c>
      <c r="AF14" s="2">
        <f t="shared" si="21"/>
        <v>0.83755747156395632</v>
      </c>
      <c r="AG14" s="2">
        <f t="shared" si="22"/>
        <v>0.88167742424981443</v>
      </c>
      <c r="AH14" s="2">
        <f t="shared" si="23"/>
        <v>1.3300845759929902E-2</v>
      </c>
    </row>
    <row r="15" spans="1:34" x14ac:dyDescent="0.3">
      <c r="A15" t="s">
        <v>22</v>
      </c>
      <c r="B15" t="s">
        <v>25</v>
      </c>
      <c r="C15">
        <v>2.5774400000000002</v>
      </c>
      <c r="D15">
        <v>2.5640960000000002</v>
      </c>
      <c r="E15">
        <v>2.505728</v>
      </c>
      <c r="F15">
        <v>2.483168</v>
      </c>
      <c r="G15">
        <v>2.5589759999999999</v>
      </c>
      <c r="H15">
        <v>2.563072</v>
      </c>
      <c r="I15">
        <v>2.5098240000000001</v>
      </c>
      <c r="J15">
        <v>2.4739520000000002</v>
      </c>
      <c r="K15">
        <v>2.5579519999999998</v>
      </c>
      <c r="L15">
        <v>2.5907520000000002</v>
      </c>
      <c r="M15" s="1">
        <f t="shared" si="14"/>
        <v>2.5384959999999999</v>
      </c>
      <c r="N15" s="1">
        <f t="shared" si="15"/>
        <v>2.4739520000000002</v>
      </c>
      <c r="O15" s="1">
        <f t="shared" si="16"/>
        <v>2.5907520000000002</v>
      </c>
      <c r="P15" s="1">
        <f t="shared" si="17"/>
        <v>3.6262400000000028E-2</v>
      </c>
      <c r="S15" t="s">
        <v>22</v>
      </c>
      <c r="T15" t="s">
        <v>25</v>
      </c>
      <c r="U15">
        <v>2.7924159999999998</v>
      </c>
      <c r="V15">
        <v>2.7074880000000001</v>
      </c>
      <c r="W15">
        <v>2.7514880000000002</v>
      </c>
      <c r="X15">
        <v>2.7852160000000001</v>
      </c>
      <c r="Y15">
        <v>2.7832319999999999</v>
      </c>
      <c r="Z15">
        <v>2.7197439999999999</v>
      </c>
      <c r="AA15">
        <v>2.8149760000000001</v>
      </c>
      <c r="AB15">
        <v>2.8078080000000001</v>
      </c>
      <c r="AC15">
        <v>2.8323839999999998</v>
      </c>
      <c r="AD15">
        <v>2.8047360000000001</v>
      </c>
      <c r="AE15" s="4">
        <f t="shared" si="20"/>
        <v>2.7799488000000006</v>
      </c>
      <c r="AF15" s="4">
        <f t="shared" si="21"/>
        <v>2.7074880000000001</v>
      </c>
      <c r="AG15" s="4">
        <f t="shared" si="22"/>
        <v>2.8323839999999998</v>
      </c>
      <c r="AH15" s="4">
        <f t="shared" si="23"/>
        <v>3.2225279999999759E-2</v>
      </c>
    </row>
    <row r="16" spans="1:34" x14ac:dyDescent="0.3">
      <c r="B16" t="s">
        <v>34</v>
      </c>
      <c r="C16">
        <v>1.815744</v>
      </c>
      <c r="D16">
        <v>1.8115840000000001</v>
      </c>
      <c r="E16">
        <v>1.7869120000000001</v>
      </c>
      <c r="F16">
        <v>1.8085119999999999</v>
      </c>
      <c r="G16">
        <v>1.8810560000000001</v>
      </c>
      <c r="H16">
        <v>1.907616</v>
      </c>
      <c r="I16">
        <v>1.802432</v>
      </c>
      <c r="J16">
        <v>1.8049599999999999</v>
      </c>
      <c r="K16">
        <v>1.806816</v>
      </c>
      <c r="L16">
        <v>1.8120320000000001</v>
      </c>
      <c r="M16" s="1">
        <f t="shared" si="14"/>
        <v>1.8237663999999998</v>
      </c>
      <c r="N16" s="1">
        <f t="shared" si="15"/>
        <v>1.7869120000000001</v>
      </c>
      <c r="O16" s="1">
        <f t="shared" si="16"/>
        <v>1.907616</v>
      </c>
      <c r="P16" s="1">
        <f t="shared" si="17"/>
        <v>2.8227839999999872E-2</v>
      </c>
      <c r="T16" t="s">
        <v>34</v>
      </c>
      <c r="U16">
        <v>2.6781760000000001</v>
      </c>
      <c r="V16">
        <v>2.6498240000000002</v>
      </c>
      <c r="W16">
        <v>2.6663679999999998</v>
      </c>
      <c r="X16">
        <v>2.6570879999999999</v>
      </c>
      <c r="Y16">
        <v>2.7328320000000001</v>
      </c>
      <c r="Z16">
        <v>2.662976</v>
      </c>
      <c r="AA16">
        <v>2.6670400000000001</v>
      </c>
      <c r="AB16">
        <v>2.6706560000000001</v>
      </c>
      <c r="AC16">
        <v>2.671808</v>
      </c>
      <c r="AD16">
        <v>2.677152</v>
      </c>
      <c r="AE16" s="4">
        <f t="shared" si="20"/>
        <v>2.6733919999999998</v>
      </c>
      <c r="AF16" s="4">
        <f t="shared" si="21"/>
        <v>2.6498240000000002</v>
      </c>
      <c r="AG16" s="4">
        <f t="shared" si="22"/>
        <v>2.7328320000000001</v>
      </c>
      <c r="AH16" s="4">
        <f t="shared" si="23"/>
        <v>1.3596799999999919E-2</v>
      </c>
    </row>
    <row r="17" spans="1:34" x14ac:dyDescent="0.3">
      <c r="B17" t="s">
        <v>27</v>
      </c>
      <c r="C17">
        <f>C15/C16</f>
        <v>1.4194952592435939</v>
      </c>
      <c r="D17">
        <f t="shared" ref="D17:L17" si="28">D15/D16</f>
        <v>1.4153889634706422</v>
      </c>
      <c r="E17">
        <f t="shared" si="28"/>
        <v>1.4022671513762288</v>
      </c>
      <c r="F17">
        <f t="shared" si="28"/>
        <v>1.3730448014721497</v>
      </c>
      <c r="G17">
        <f t="shared" si="28"/>
        <v>1.3603933109912729</v>
      </c>
      <c r="H17">
        <f t="shared" si="28"/>
        <v>1.3435995504336302</v>
      </c>
      <c r="I17">
        <f t="shared" si="28"/>
        <v>1.3924652913397011</v>
      </c>
      <c r="J17">
        <f t="shared" si="28"/>
        <v>1.3706409006293769</v>
      </c>
      <c r="K17">
        <f t="shared" si="28"/>
        <v>1.4157235711882117</v>
      </c>
      <c r="L17">
        <f t="shared" si="28"/>
        <v>1.4297495849962916</v>
      </c>
      <c r="M17" s="2">
        <f t="shared" ref="M17" si="29">AVERAGE(C17:L17)</f>
        <v>1.3922768385141098</v>
      </c>
      <c r="N17" s="2">
        <f t="shared" ref="N17" si="30">SMALL(C17:L17,1)</f>
        <v>1.3435995504336302</v>
      </c>
      <c r="O17" s="2">
        <f t="shared" ref="O17" si="31">LARGE(C17:L17,1)</f>
        <v>1.4297495849962916</v>
      </c>
      <c r="P17" s="2">
        <f t="shared" ref="P17" si="32">AVEDEV(C17:L17)</f>
        <v>2.4285758106001996E-2</v>
      </c>
      <c r="T17" t="s">
        <v>27</v>
      </c>
      <c r="U17">
        <f>U15/U16</f>
        <v>1.0426558971479094</v>
      </c>
      <c r="V17">
        <f t="shared" ref="V17:AD17" si="33">V15/V16</f>
        <v>1.0217614452884418</v>
      </c>
      <c r="W17">
        <f t="shared" si="33"/>
        <v>1.0319235754404494</v>
      </c>
      <c r="X17">
        <f t="shared" si="33"/>
        <v>1.0482212105884336</v>
      </c>
      <c r="Y17">
        <f t="shared" si="33"/>
        <v>1.0184424069975762</v>
      </c>
      <c r="Z17">
        <f t="shared" si="33"/>
        <v>1.0213175034247397</v>
      </c>
      <c r="AA17">
        <f t="shared" si="33"/>
        <v>1.0554682344471775</v>
      </c>
      <c r="AB17">
        <f t="shared" si="33"/>
        <v>1.0513551726616981</v>
      </c>
      <c r="AC17">
        <f t="shared" si="33"/>
        <v>1.0601001269552301</v>
      </c>
      <c r="AD17">
        <f t="shared" si="33"/>
        <v>1.0476566141929933</v>
      </c>
      <c r="AE17" s="2">
        <f t="shared" si="20"/>
        <v>1.039890218714465</v>
      </c>
      <c r="AF17" s="2">
        <f t="shared" si="21"/>
        <v>1.0184424069975762</v>
      </c>
      <c r="AG17" s="2">
        <f t="shared" si="22"/>
        <v>1.0601001269552301</v>
      </c>
      <c r="AH17" s="2">
        <f t="shared" si="23"/>
        <v>1.3223188741330504E-2</v>
      </c>
    </row>
    <row r="18" spans="1:34" x14ac:dyDescent="0.3">
      <c r="M18" s="1"/>
      <c r="N18" s="1"/>
      <c r="O18" s="1"/>
      <c r="P18" s="1"/>
      <c r="AE18" s="1"/>
      <c r="AF18" s="1"/>
      <c r="AG18" s="1"/>
      <c r="AH18" s="1"/>
    </row>
    <row r="19" spans="1:34" x14ac:dyDescent="0.3">
      <c r="A19" t="s">
        <v>24</v>
      </c>
      <c r="M19" s="1"/>
      <c r="N19" s="1"/>
      <c r="O19" s="1"/>
      <c r="P19" s="1"/>
      <c r="S19" t="s">
        <v>33</v>
      </c>
      <c r="AE19" s="1"/>
      <c r="AF19" s="1"/>
      <c r="AG19" s="1"/>
      <c r="AH19" s="1"/>
    </row>
    <row r="20" spans="1:34" x14ac:dyDescent="0.3">
      <c r="A20" t="s">
        <v>16</v>
      </c>
      <c r="M20" s="1"/>
      <c r="N20" s="1"/>
      <c r="O20" s="1"/>
      <c r="P20" s="1"/>
      <c r="S20" t="s">
        <v>16</v>
      </c>
      <c r="AE20" s="1"/>
      <c r="AF20" s="1"/>
      <c r="AG20" s="1"/>
      <c r="AH20" s="1"/>
    </row>
    <row r="21" spans="1:34" x14ac:dyDescent="0.3">
      <c r="A21" t="s">
        <v>18</v>
      </c>
      <c r="B21" t="s">
        <v>25</v>
      </c>
      <c r="C21">
        <v>13.611328</v>
      </c>
      <c r="D21">
        <v>20.963232000000001</v>
      </c>
      <c r="E21">
        <v>13.568032000000001</v>
      </c>
      <c r="F21">
        <v>14.200608000000001</v>
      </c>
      <c r="G21">
        <v>13.716735999999999</v>
      </c>
      <c r="H21">
        <v>13.658239999999999</v>
      </c>
      <c r="I21">
        <v>13.542592000000001</v>
      </c>
      <c r="J21">
        <v>14.115008</v>
      </c>
      <c r="K21">
        <v>14.131712</v>
      </c>
      <c r="L21">
        <v>13.604672000000001</v>
      </c>
      <c r="M21" s="3">
        <f t="shared" ref="M21:M22" si="34">AVERAGE(C21:L21)</f>
        <v>14.511215999999999</v>
      </c>
      <c r="N21" s="3">
        <f t="shared" ref="N21:N22" si="35">SMALL(C21:L21,1)</f>
        <v>13.542592000000001</v>
      </c>
      <c r="O21" s="3">
        <f t="shared" ref="O21:O22" si="36">LARGE(C21:L21,1)</f>
        <v>20.963232000000001</v>
      </c>
      <c r="P21" s="3">
        <f t="shared" ref="P21:P22" si="37">AVEDEV(C21:L21)</f>
        <v>1.2904031999999994</v>
      </c>
      <c r="S21" t="s">
        <v>18</v>
      </c>
      <c r="T21" t="s">
        <v>25</v>
      </c>
      <c r="U21">
        <v>16.135328000000001</v>
      </c>
      <c r="V21">
        <v>16.282623000000001</v>
      </c>
      <c r="W21">
        <v>23.781182999999999</v>
      </c>
      <c r="X21">
        <v>16.055456</v>
      </c>
      <c r="Y21">
        <v>16.757280000000002</v>
      </c>
      <c r="Z21">
        <v>16.125664</v>
      </c>
      <c r="AA21">
        <v>16.885183000000001</v>
      </c>
      <c r="AB21">
        <v>16.886144999999999</v>
      </c>
      <c r="AC21">
        <v>16.058975</v>
      </c>
      <c r="AD21">
        <v>16.779264000000001</v>
      </c>
      <c r="AE21" s="4">
        <f t="shared" ref="AE21:AE22" si="38">AVERAGE(U21:AD21)</f>
        <v>17.174710100000002</v>
      </c>
      <c r="AF21" s="4">
        <f t="shared" ref="AF21:AF22" si="39">SMALL(U21:AD21,1)</f>
        <v>16.055456</v>
      </c>
      <c r="AG21" s="4">
        <f t="shared" ref="AG21:AG22" si="40">LARGE(U21:AD21,1)</f>
        <v>23.781182999999999</v>
      </c>
      <c r="AH21" s="4">
        <f t="shared" ref="AH21:AH22" si="41">AVEDEV(U21:AD21)</f>
        <v>1.3212945800000011</v>
      </c>
    </row>
    <row r="22" spans="1:34" x14ac:dyDescent="0.3">
      <c r="B22" t="s">
        <v>34</v>
      </c>
      <c r="C22">
        <v>1.2167680000000001</v>
      </c>
      <c r="D22">
        <v>1.265504</v>
      </c>
      <c r="E22">
        <v>1.120544</v>
      </c>
      <c r="F22">
        <v>1.1240000000000001</v>
      </c>
      <c r="G22">
        <v>1.12704</v>
      </c>
      <c r="H22">
        <v>1.1151359999999999</v>
      </c>
      <c r="I22">
        <v>1.119648</v>
      </c>
      <c r="J22">
        <v>1.14272</v>
      </c>
      <c r="K22">
        <v>1.120608</v>
      </c>
      <c r="L22">
        <v>1.1180159999999999</v>
      </c>
      <c r="M22" s="3">
        <f t="shared" si="34"/>
        <v>1.1469984</v>
      </c>
      <c r="N22" s="3">
        <f t="shared" si="35"/>
        <v>1.1151359999999999</v>
      </c>
      <c r="O22" s="3">
        <f t="shared" si="36"/>
        <v>1.265504</v>
      </c>
      <c r="P22" s="3">
        <f t="shared" si="37"/>
        <v>3.7655039999999994E-2</v>
      </c>
      <c r="T22" t="s">
        <v>34</v>
      </c>
      <c r="U22">
        <v>1.7599359999999999</v>
      </c>
      <c r="V22">
        <v>1.7450239999999999</v>
      </c>
      <c r="W22">
        <v>1.797504</v>
      </c>
      <c r="X22">
        <v>1.7613760000000001</v>
      </c>
      <c r="Y22">
        <v>1.783712</v>
      </c>
      <c r="Z22">
        <v>1.7600640000000001</v>
      </c>
      <c r="AA22">
        <v>1.779104</v>
      </c>
      <c r="AB22">
        <v>1.77616</v>
      </c>
      <c r="AC22">
        <v>1.75312</v>
      </c>
      <c r="AD22">
        <v>1.7783679999999999</v>
      </c>
      <c r="AE22" s="4">
        <f t="shared" si="38"/>
        <v>1.7694368</v>
      </c>
      <c r="AF22" s="4">
        <f t="shared" si="39"/>
        <v>1.7450239999999999</v>
      </c>
      <c r="AG22" s="4">
        <f t="shared" si="40"/>
        <v>1.797504</v>
      </c>
      <c r="AH22" s="4">
        <f t="shared" si="41"/>
        <v>1.3532799999999989E-2</v>
      </c>
    </row>
    <row r="23" spans="1:34" x14ac:dyDescent="0.3">
      <c r="B23" t="s">
        <v>27</v>
      </c>
      <c r="C23">
        <f>C21/C22</f>
        <v>11.186461182411108</v>
      </c>
      <c r="D23">
        <f t="shared" ref="D23:L23" si="42">D21/D22</f>
        <v>16.565125041090351</v>
      </c>
      <c r="E23">
        <f t="shared" si="42"/>
        <v>12.108433046805837</v>
      </c>
      <c r="F23">
        <f t="shared" si="42"/>
        <v>12.633992882562277</v>
      </c>
      <c r="G23">
        <f t="shared" si="42"/>
        <v>12.170584894946051</v>
      </c>
      <c r="H23">
        <f t="shared" si="42"/>
        <v>12.248048668503214</v>
      </c>
      <c r="I23">
        <f t="shared" si="42"/>
        <v>12.095401411872304</v>
      </c>
      <c r="J23">
        <f t="shared" si="42"/>
        <v>12.352114253710445</v>
      </c>
      <c r="K23">
        <f t="shared" si="42"/>
        <v>12.610754162026328</v>
      </c>
      <c r="L23">
        <f t="shared" si="42"/>
        <v>12.168584349418973</v>
      </c>
      <c r="M23" s="2">
        <f t="shared" ref="M23:M25" si="43">AVERAGE(C23:L23)</f>
        <v>12.613949989334689</v>
      </c>
      <c r="N23" s="2">
        <f t="shared" ref="N23:N25" si="44">SMALL(C23:L23,1)</f>
        <v>11.186461182411108</v>
      </c>
      <c r="O23" s="2">
        <f t="shared" ref="O23:O25" si="45">LARGE(C23:L23,1)</f>
        <v>16.565125041090351</v>
      </c>
      <c r="P23" s="2">
        <f t="shared" ref="P23:P25" si="46">AVEDEV(C23:L23)</f>
        <v>0.79424358899664982</v>
      </c>
      <c r="T23" t="s">
        <v>27</v>
      </c>
      <c r="U23">
        <f>U21/U22</f>
        <v>9.1681333866686074</v>
      </c>
      <c r="V23">
        <f t="shared" ref="V23:AD23" si="47">V21/V22</f>
        <v>9.3308877127191376</v>
      </c>
      <c r="W23">
        <f t="shared" si="47"/>
        <v>13.230114091540269</v>
      </c>
      <c r="X23">
        <f t="shared" si="47"/>
        <v>9.1152916810493601</v>
      </c>
      <c r="Y23">
        <f t="shared" si="47"/>
        <v>9.3946107891857</v>
      </c>
      <c r="Z23">
        <f t="shared" si="47"/>
        <v>9.1619759281480668</v>
      </c>
      <c r="AA23">
        <f t="shared" si="47"/>
        <v>9.4908352743853097</v>
      </c>
      <c r="AB23">
        <f t="shared" si="47"/>
        <v>9.5071080308080358</v>
      </c>
      <c r="AC23">
        <f t="shared" si="47"/>
        <v>9.1602257689148487</v>
      </c>
      <c r="AD23">
        <f t="shared" si="47"/>
        <v>9.4352035124338727</v>
      </c>
      <c r="AE23" s="2">
        <f t="shared" ref="AE21:AE35" si="48">AVERAGE(U23:AD23)</f>
        <v>9.6994386175853204</v>
      </c>
      <c r="AF23" s="2">
        <f t="shared" ref="AF21:AF35" si="49">SMALL(U23:AD23,1)</f>
        <v>9.1152916810493601</v>
      </c>
      <c r="AG23" s="2">
        <f t="shared" ref="AG21:AG35" si="50">LARGE(U23:AD23,1)</f>
        <v>13.230114091540269</v>
      </c>
      <c r="AH23" s="2">
        <f t="shared" ref="AH21:AH35" si="51">AVEDEV(U23:AD23)</f>
        <v>0.70613509479098935</v>
      </c>
    </row>
    <row r="24" spans="1:34" x14ac:dyDescent="0.3">
      <c r="A24" t="s">
        <v>19</v>
      </c>
      <c r="B24" t="s">
        <v>25</v>
      </c>
      <c r="C24">
        <v>75.598945999999998</v>
      </c>
      <c r="D24">
        <v>75.700226000000001</v>
      </c>
      <c r="E24">
        <v>75.117217999999994</v>
      </c>
      <c r="F24">
        <v>72.150749000000005</v>
      </c>
      <c r="G24">
        <v>75.263999999999996</v>
      </c>
      <c r="H24">
        <v>72.612030000000004</v>
      </c>
      <c r="I24">
        <v>72.164451999999997</v>
      </c>
      <c r="J24">
        <v>72.606460999999996</v>
      </c>
      <c r="K24">
        <v>74.647651999999994</v>
      </c>
      <c r="L24">
        <v>73.001411000000004</v>
      </c>
      <c r="M24" s="3">
        <f t="shared" si="43"/>
        <v>73.886314499999997</v>
      </c>
      <c r="N24" s="3">
        <f t="shared" si="44"/>
        <v>72.150749000000005</v>
      </c>
      <c r="O24" s="3">
        <f t="shared" si="45"/>
        <v>75.700226000000001</v>
      </c>
      <c r="P24" s="3">
        <f t="shared" si="46"/>
        <v>1.3792938999999975</v>
      </c>
      <c r="S24" t="s">
        <v>19</v>
      </c>
      <c r="T24" t="s">
        <v>25</v>
      </c>
      <c r="U24">
        <v>86.486755000000002</v>
      </c>
      <c r="V24">
        <v>80.000350999999995</v>
      </c>
      <c r="W24">
        <v>81.842369000000005</v>
      </c>
      <c r="X24">
        <v>90.952477000000002</v>
      </c>
      <c r="Y24">
        <v>85.825569000000002</v>
      </c>
      <c r="Z24">
        <v>79.956001000000001</v>
      </c>
      <c r="AA24">
        <v>79.391197000000005</v>
      </c>
      <c r="AB24">
        <v>82.037246999999994</v>
      </c>
      <c r="AC24">
        <v>86.906242000000006</v>
      </c>
      <c r="AD24">
        <v>82.674850000000006</v>
      </c>
      <c r="AE24" s="4">
        <f t="shared" si="48"/>
        <v>83.607305800000006</v>
      </c>
      <c r="AF24" s="4">
        <f t="shared" si="49"/>
        <v>79.391197000000005</v>
      </c>
      <c r="AG24" s="4">
        <f t="shared" si="50"/>
        <v>90.952477000000002</v>
      </c>
      <c r="AH24" s="4">
        <f t="shared" si="51"/>
        <v>3.148363960000002</v>
      </c>
    </row>
    <row r="25" spans="1:34" x14ac:dyDescent="0.3">
      <c r="B25" t="s">
        <v>34</v>
      </c>
      <c r="C25">
        <v>5.0463360000000002</v>
      </c>
      <c r="D25">
        <v>4.985792</v>
      </c>
      <c r="E25">
        <v>5.0534720000000002</v>
      </c>
      <c r="F25">
        <v>4.9761600000000001</v>
      </c>
      <c r="G25">
        <v>4.9959040000000003</v>
      </c>
      <c r="H25">
        <v>4.9373120000000004</v>
      </c>
      <c r="I25">
        <v>4.9628800000000002</v>
      </c>
      <c r="J25">
        <v>4.9595200000000004</v>
      </c>
      <c r="K25">
        <v>5.0690879999999998</v>
      </c>
      <c r="L25">
        <v>5.0400320000000001</v>
      </c>
      <c r="M25" s="3">
        <f t="shared" si="43"/>
        <v>5.0026495999999998</v>
      </c>
      <c r="N25" s="3">
        <f t="shared" si="44"/>
        <v>4.9373120000000004</v>
      </c>
      <c r="O25" s="3">
        <f t="shared" si="45"/>
        <v>5.0690879999999998</v>
      </c>
      <c r="P25" s="3">
        <f t="shared" si="46"/>
        <v>3.9665919999999841E-2</v>
      </c>
      <c r="T25" t="s">
        <v>34</v>
      </c>
      <c r="U25">
        <v>5.8370559999999996</v>
      </c>
      <c r="V25">
        <v>5.5991999999999997</v>
      </c>
      <c r="W25">
        <v>5.6404800000000002</v>
      </c>
      <c r="X25">
        <v>5.6410239999999998</v>
      </c>
      <c r="Y25">
        <v>5.6107199999999997</v>
      </c>
      <c r="Z25">
        <v>5.6229440000000004</v>
      </c>
      <c r="AA25">
        <v>5.621632</v>
      </c>
      <c r="AB25">
        <v>5.6730559999999999</v>
      </c>
      <c r="AC25">
        <v>5.65808</v>
      </c>
      <c r="AD25">
        <v>5.6638400000000004</v>
      </c>
      <c r="AE25" s="4">
        <f t="shared" si="48"/>
        <v>5.6568032000000006</v>
      </c>
      <c r="AF25" s="4">
        <f t="shared" si="49"/>
        <v>5.5991999999999997</v>
      </c>
      <c r="AG25" s="4">
        <f t="shared" si="50"/>
        <v>5.8370559999999996</v>
      </c>
      <c r="AH25" s="4">
        <f t="shared" si="51"/>
        <v>4.0963840000000126E-2</v>
      </c>
    </row>
    <row r="26" spans="1:34" x14ac:dyDescent="0.3">
      <c r="B26" t="s">
        <v>27</v>
      </c>
      <c r="C26">
        <f>C24/C25</f>
        <v>14.980957669089017</v>
      </c>
      <c r="D26">
        <f t="shared" ref="D26:L26" si="52">D24/D25</f>
        <v>15.183189751999281</v>
      </c>
      <c r="E26">
        <f t="shared" si="52"/>
        <v>14.864476937836004</v>
      </c>
      <c r="F26">
        <f t="shared" si="52"/>
        <v>14.499282378380117</v>
      </c>
      <c r="G26">
        <f t="shared" si="52"/>
        <v>15.065141363805227</v>
      </c>
      <c r="H26">
        <f t="shared" si="52"/>
        <v>14.70679389919049</v>
      </c>
      <c r="I26">
        <f t="shared" si="52"/>
        <v>14.540841608098523</v>
      </c>
      <c r="J26">
        <f t="shared" si="52"/>
        <v>14.639816151563053</v>
      </c>
      <c r="K26">
        <f t="shared" si="52"/>
        <v>14.726051707920636</v>
      </c>
      <c r="L26">
        <f t="shared" si="52"/>
        <v>14.484314980539807</v>
      </c>
      <c r="M26" s="2">
        <f t="shared" ref="M26:M35" si="53">AVERAGE(C26:L26)</f>
        <v>14.769086644842215</v>
      </c>
      <c r="N26" s="2">
        <f t="shared" ref="N26:N35" si="54">SMALL(C26:L26,1)</f>
        <v>14.484314980539807</v>
      </c>
      <c r="O26" s="2">
        <f t="shared" ref="O26:O35" si="55">LARGE(C26:L26,1)</f>
        <v>15.183189751999281</v>
      </c>
      <c r="P26" s="2">
        <f t="shared" ref="P26:P35" si="56">AVEDEV(C26:L26)</f>
        <v>0.20348382867213316</v>
      </c>
      <c r="T26" t="s">
        <v>27</v>
      </c>
      <c r="U26">
        <f>U24/U25</f>
        <v>14.816845169893865</v>
      </c>
      <c r="V26">
        <f t="shared" ref="V26:AD26" si="57">V24/V25</f>
        <v>14.28781808115445</v>
      </c>
      <c r="W26">
        <f t="shared" si="57"/>
        <v>14.509823454741442</v>
      </c>
      <c r="X26">
        <f t="shared" si="57"/>
        <v>16.123398340443153</v>
      </c>
      <c r="Y26">
        <f t="shared" si="57"/>
        <v>15.296712186671231</v>
      </c>
      <c r="Z26">
        <f t="shared" si="57"/>
        <v>14.219597598695628</v>
      </c>
      <c r="AA26">
        <f t="shared" si="57"/>
        <v>14.122446471060362</v>
      </c>
      <c r="AB26">
        <f t="shared" si="57"/>
        <v>14.460856194615388</v>
      </c>
      <c r="AC26">
        <f t="shared" si="57"/>
        <v>15.359670064756951</v>
      </c>
      <c r="AD26">
        <f t="shared" si="57"/>
        <v>14.596960719229356</v>
      </c>
      <c r="AE26" s="2">
        <f t="shared" ref="AE26:AE35" si="58">AVERAGE(U26:AD26)</f>
        <v>14.77941282812618</v>
      </c>
      <c r="AF26" s="2">
        <f t="shared" ref="AF26:AF35" si="59">SMALL(U26:AD26,1)</f>
        <v>14.122446471060362</v>
      </c>
      <c r="AG26" s="2">
        <f t="shared" ref="AG26:AG35" si="60">LARGE(U26:AD26,1)</f>
        <v>16.123398340443153</v>
      </c>
      <c r="AH26" s="2">
        <f t="shared" ref="AH26:AH35" si="61">AVEDEV(U26:AD26)</f>
        <v>0.49579488985209325</v>
      </c>
    </row>
    <row r="27" spans="1:34" x14ac:dyDescent="0.3">
      <c r="A27" t="s">
        <v>20</v>
      </c>
      <c r="B27" t="s">
        <v>25</v>
      </c>
      <c r="C27">
        <v>3.145664</v>
      </c>
      <c r="D27">
        <v>1.5043519999999999</v>
      </c>
      <c r="E27">
        <v>1.476256</v>
      </c>
      <c r="F27">
        <v>1.756224</v>
      </c>
      <c r="G27">
        <v>1.4663360000000001</v>
      </c>
      <c r="H27">
        <v>1.5535680000000001</v>
      </c>
      <c r="I27">
        <v>1.4929600000000001</v>
      </c>
      <c r="J27">
        <v>1.481344</v>
      </c>
      <c r="K27">
        <v>1.53328</v>
      </c>
      <c r="L27">
        <v>1.5416319999999999</v>
      </c>
      <c r="M27" s="3">
        <f t="shared" si="53"/>
        <v>1.6951616</v>
      </c>
      <c r="N27" s="3">
        <f t="shared" si="54"/>
        <v>1.4663360000000001</v>
      </c>
      <c r="O27" s="3">
        <f t="shared" si="55"/>
        <v>3.145664</v>
      </c>
      <c r="P27" s="3">
        <f t="shared" si="56"/>
        <v>0.30231296000000002</v>
      </c>
      <c r="S27" t="s">
        <v>20</v>
      </c>
      <c r="T27" t="s">
        <v>25</v>
      </c>
      <c r="U27">
        <v>1.9197120000000001</v>
      </c>
      <c r="V27">
        <v>1.926944</v>
      </c>
      <c r="W27">
        <v>1.8928959999999999</v>
      </c>
      <c r="X27">
        <v>1.8995519999999999</v>
      </c>
      <c r="Y27">
        <v>1.844768</v>
      </c>
      <c r="Z27">
        <v>1.931648</v>
      </c>
      <c r="AA27">
        <v>1.9166399999999999</v>
      </c>
      <c r="AB27">
        <v>1.8595520000000001</v>
      </c>
      <c r="AC27">
        <v>1.9215359999999999</v>
      </c>
      <c r="AD27">
        <v>1.929184</v>
      </c>
      <c r="AE27" s="4">
        <f t="shared" si="58"/>
        <v>1.9042432000000002</v>
      </c>
      <c r="AF27" s="4">
        <f t="shared" si="59"/>
        <v>1.844768</v>
      </c>
      <c r="AG27" s="4">
        <f t="shared" si="60"/>
        <v>1.931648</v>
      </c>
      <c r="AH27" s="4">
        <f t="shared" si="61"/>
        <v>2.4040959999999955E-2</v>
      </c>
    </row>
    <row r="28" spans="1:34" x14ac:dyDescent="0.3">
      <c r="B28" t="s">
        <v>34</v>
      </c>
      <c r="C28">
        <v>0.54144000000000003</v>
      </c>
      <c r="D28">
        <v>0.39007999999999998</v>
      </c>
      <c r="E28">
        <v>0.38207999999999998</v>
      </c>
      <c r="F28">
        <v>0.55580799999999997</v>
      </c>
      <c r="G28">
        <v>0.39011200000000001</v>
      </c>
      <c r="H28">
        <v>0.401536</v>
      </c>
      <c r="I28">
        <v>0.39667200000000002</v>
      </c>
      <c r="J28">
        <v>0.38188800000000001</v>
      </c>
      <c r="K28">
        <v>0.39516800000000002</v>
      </c>
      <c r="L28">
        <v>0.38396799999999998</v>
      </c>
      <c r="M28" s="3">
        <f t="shared" si="53"/>
        <v>0.42187520000000001</v>
      </c>
      <c r="N28" s="3">
        <f t="shared" si="54"/>
        <v>0.38188800000000001</v>
      </c>
      <c r="O28" s="3">
        <f t="shared" si="55"/>
        <v>0.55580799999999997</v>
      </c>
      <c r="P28" s="3">
        <f t="shared" si="56"/>
        <v>5.0699519999999998E-2</v>
      </c>
      <c r="T28" t="s">
        <v>34</v>
      </c>
      <c r="U28">
        <v>0.496</v>
      </c>
      <c r="V28">
        <v>0.51263999999999998</v>
      </c>
      <c r="W28">
        <v>0.50927999999999995</v>
      </c>
      <c r="X28">
        <v>0.49184</v>
      </c>
      <c r="Y28">
        <v>0.49647999999999998</v>
      </c>
      <c r="Z28">
        <v>0.49449599999999999</v>
      </c>
      <c r="AA28">
        <v>0.50179200000000002</v>
      </c>
      <c r="AB28">
        <v>0.475744</v>
      </c>
      <c r="AC28">
        <v>0.493344</v>
      </c>
      <c r="AD28">
        <v>0.51337600000000005</v>
      </c>
      <c r="AE28" s="4">
        <f t="shared" si="58"/>
        <v>0.49849920000000003</v>
      </c>
      <c r="AF28" s="4">
        <f t="shared" si="59"/>
        <v>0.475744</v>
      </c>
      <c r="AG28" s="4">
        <f t="shared" si="60"/>
        <v>0.51337600000000005</v>
      </c>
      <c r="AH28" s="4">
        <f t="shared" si="61"/>
        <v>8.6182400000000096E-3</v>
      </c>
    </row>
    <row r="29" spans="1:34" x14ac:dyDescent="0.3">
      <c r="B29" t="s">
        <v>27</v>
      </c>
      <c r="C29">
        <f>C27/C28</f>
        <v>5.8098108747044916</v>
      </c>
      <c r="D29">
        <f t="shared" ref="D29:L29" si="62">D27/D28</f>
        <v>3.8565217391304349</v>
      </c>
      <c r="E29">
        <f t="shared" si="62"/>
        <v>3.8637353433835848</v>
      </c>
      <c r="F29">
        <f t="shared" si="62"/>
        <v>3.1597674016926711</v>
      </c>
      <c r="G29">
        <f t="shared" si="62"/>
        <v>3.7587564596833731</v>
      </c>
      <c r="H29">
        <f t="shared" si="62"/>
        <v>3.8690627988524069</v>
      </c>
      <c r="I29">
        <f t="shared" si="62"/>
        <v>3.7637141013230075</v>
      </c>
      <c r="J29">
        <f t="shared" si="62"/>
        <v>3.8790011731188203</v>
      </c>
      <c r="K29">
        <f t="shared" si="62"/>
        <v>3.8800712608308361</v>
      </c>
      <c r="L29">
        <f t="shared" si="62"/>
        <v>4.0150012501041754</v>
      </c>
      <c r="M29" s="2">
        <f t="shared" si="53"/>
        <v>3.9855442402823806</v>
      </c>
      <c r="N29" s="2">
        <f t="shared" si="54"/>
        <v>3.1597674016926711</v>
      </c>
      <c r="O29" s="2">
        <f t="shared" si="55"/>
        <v>5.8098108747044916</v>
      </c>
      <c r="P29" s="2">
        <f t="shared" si="56"/>
        <v>0.37074472884878162</v>
      </c>
      <c r="T29" t="s">
        <v>27</v>
      </c>
      <c r="U29">
        <f>U27/U28</f>
        <v>3.8703870967741936</v>
      </c>
      <c r="V29">
        <f t="shared" ref="V29:AD29" si="63">V27/V28</f>
        <v>3.7588639200998752</v>
      </c>
      <c r="W29">
        <f t="shared" si="63"/>
        <v>3.7168080427269872</v>
      </c>
      <c r="X29">
        <f t="shared" si="63"/>
        <v>3.8621340273259595</v>
      </c>
      <c r="Y29">
        <f t="shared" si="63"/>
        <v>3.715694489203996</v>
      </c>
      <c r="Z29">
        <f t="shared" si="63"/>
        <v>3.9062965120041415</v>
      </c>
      <c r="AA29">
        <f t="shared" si="63"/>
        <v>3.8195905873349911</v>
      </c>
      <c r="AB29">
        <f t="shared" si="63"/>
        <v>3.9087240196408155</v>
      </c>
      <c r="AC29">
        <f t="shared" si="63"/>
        <v>3.8949211908931698</v>
      </c>
      <c r="AD29">
        <f t="shared" si="63"/>
        <v>3.7578383095431027</v>
      </c>
      <c r="AE29" s="2">
        <f t="shared" si="58"/>
        <v>3.821125819554724</v>
      </c>
      <c r="AF29" s="2">
        <f t="shared" si="59"/>
        <v>3.715694489203996</v>
      </c>
      <c r="AG29" s="2">
        <f t="shared" si="60"/>
        <v>3.9087240196408155</v>
      </c>
      <c r="AH29" s="2">
        <f t="shared" si="61"/>
        <v>6.7366749772932749E-2</v>
      </c>
    </row>
    <row r="30" spans="1:34" x14ac:dyDescent="0.3">
      <c r="A30" t="s">
        <v>21</v>
      </c>
      <c r="B30" t="s">
        <v>25</v>
      </c>
      <c r="C30">
        <v>3.8912</v>
      </c>
      <c r="D30">
        <v>3.7878400000000001</v>
      </c>
      <c r="E30">
        <v>3.8839679999999999</v>
      </c>
      <c r="F30">
        <v>3.7662399999999998</v>
      </c>
      <c r="G30">
        <v>3.7396479999999999</v>
      </c>
      <c r="H30">
        <v>3.7532480000000001</v>
      </c>
      <c r="I30">
        <v>8.0242240000000002</v>
      </c>
      <c r="J30">
        <v>3.896128</v>
      </c>
      <c r="K30">
        <v>3.9056639999999998</v>
      </c>
      <c r="L30">
        <v>3.910784</v>
      </c>
      <c r="M30" s="3">
        <f t="shared" si="53"/>
        <v>4.2558943999999999</v>
      </c>
      <c r="N30" s="3">
        <f t="shared" si="54"/>
        <v>3.7396479999999999</v>
      </c>
      <c r="O30" s="3">
        <f t="shared" si="55"/>
        <v>8.0242240000000002</v>
      </c>
      <c r="P30" s="3">
        <f t="shared" si="56"/>
        <v>0.75366591999999988</v>
      </c>
      <c r="S30" t="s">
        <v>21</v>
      </c>
      <c r="T30" t="s">
        <v>25</v>
      </c>
      <c r="U30">
        <v>10.5504</v>
      </c>
      <c r="V30">
        <v>4.8315200000000003</v>
      </c>
      <c r="W30">
        <v>4.8267199999999999</v>
      </c>
      <c r="X30">
        <v>9.5501760000000004</v>
      </c>
      <c r="Y30">
        <v>4.9582079999999999</v>
      </c>
      <c r="Z30">
        <v>10.502143999999999</v>
      </c>
      <c r="AA30">
        <v>4.8435199999999998</v>
      </c>
      <c r="AB30">
        <v>5.0604800000000001</v>
      </c>
      <c r="AC30">
        <v>5.0544640000000003</v>
      </c>
      <c r="AD30">
        <v>5.0667520000000001</v>
      </c>
      <c r="AE30" s="4">
        <f t="shared" si="58"/>
        <v>6.5244383999999993</v>
      </c>
      <c r="AF30" s="4">
        <f t="shared" si="59"/>
        <v>4.8267199999999999</v>
      </c>
      <c r="AG30" s="4">
        <f t="shared" si="60"/>
        <v>10.5504</v>
      </c>
      <c r="AH30" s="4">
        <f t="shared" si="61"/>
        <v>2.2058809599999996</v>
      </c>
    </row>
    <row r="31" spans="1:34" x14ac:dyDescent="0.3">
      <c r="B31" t="s">
        <v>34</v>
      </c>
      <c r="C31">
        <v>0.478464</v>
      </c>
      <c r="D31">
        <v>0.470752</v>
      </c>
      <c r="E31">
        <v>0.47545599999999999</v>
      </c>
      <c r="F31">
        <v>0.54691199999999995</v>
      </c>
      <c r="G31">
        <v>0.47008</v>
      </c>
      <c r="H31">
        <v>0.48454399999999997</v>
      </c>
      <c r="I31">
        <v>0.65884799999999999</v>
      </c>
      <c r="J31">
        <v>0.47011199999999997</v>
      </c>
      <c r="K31">
        <v>0.481568</v>
      </c>
      <c r="L31">
        <v>0.473472</v>
      </c>
      <c r="M31" s="3">
        <f t="shared" si="53"/>
        <v>0.50102080000000004</v>
      </c>
      <c r="N31" s="3">
        <f t="shared" si="54"/>
        <v>0.47008</v>
      </c>
      <c r="O31" s="3">
        <f t="shared" si="55"/>
        <v>0.65884799999999999</v>
      </c>
      <c r="P31" s="3">
        <f t="shared" si="56"/>
        <v>4.0743680000000025E-2</v>
      </c>
      <c r="T31" t="s">
        <v>34</v>
      </c>
      <c r="U31">
        <v>0.84377599999999997</v>
      </c>
      <c r="V31">
        <v>0.61849600000000005</v>
      </c>
      <c r="W31">
        <v>0.62336000000000003</v>
      </c>
      <c r="X31">
        <v>0.865568</v>
      </c>
      <c r="Y31">
        <v>0.60518400000000006</v>
      </c>
      <c r="Z31">
        <v>0.83788799999999997</v>
      </c>
      <c r="AA31">
        <v>0.61222399999999999</v>
      </c>
      <c r="AB31">
        <v>0.63007999999999997</v>
      </c>
      <c r="AC31">
        <v>0.62598399999999998</v>
      </c>
      <c r="AD31">
        <v>0.61433599999999999</v>
      </c>
      <c r="AE31" s="4">
        <f t="shared" si="58"/>
        <v>0.6876895999999999</v>
      </c>
      <c r="AF31" s="4">
        <f t="shared" si="59"/>
        <v>0.60518400000000006</v>
      </c>
      <c r="AG31" s="4">
        <f t="shared" si="60"/>
        <v>0.865568</v>
      </c>
      <c r="AH31" s="4">
        <f t="shared" si="61"/>
        <v>9.6832639999999942E-2</v>
      </c>
    </row>
    <row r="32" spans="1:34" x14ac:dyDescent="0.3">
      <c r="B32" t="s">
        <v>27</v>
      </c>
      <c r="C32">
        <f>C30/C31</f>
        <v>8.1326912787586938</v>
      </c>
      <c r="D32">
        <f t="shared" ref="D32:L32" si="64">D30/D31</f>
        <v>8.0463598667663661</v>
      </c>
      <c r="E32">
        <f t="shared" si="64"/>
        <v>8.1689325615829862</v>
      </c>
      <c r="F32">
        <f t="shared" si="64"/>
        <v>6.8863729448247621</v>
      </c>
      <c r="G32">
        <f t="shared" si="64"/>
        <v>7.9553437712729744</v>
      </c>
      <c r="H32">
        <f t="shared" si="64"/>
        <v>7.7459384493461902</v>
      </c>
      <c r="I32">
        <f t="shared" si="64"/>
        <v>12.179173344990044</v>
      </c>
      <c r="J32">
        <f t="shared" si="64"/>
        <v>8.2876591110203535</v>
      </c>
      <c r="K32">
        <f t="shared" si="64"/>
        <v>8.1103063326466867</v>
      </c>
      <c r="L32">
        <f t="shared" si="64"/>
        <v>8.2597999459313325</v>
      </c>
      <c r="M32" s="2">
        <f t="shared" si="53"/>
        <v>8.3772577607140395</v>
      </c>
      <c r="N32" s="2">
        <f t="shared" si="54"/>
        <v>6.8863729448247621</v>
      </c>
      <c r="O32" s="2">
        <f t="shared" si="55"/>
        <v>12.179173344990044</v>
      </c>
      <c r="P32" s="2">
        <f t="shared" si="56"/>
        <v>0.76038311685520144</v>
      </c>
      <c r="T32" t="s">
        <v>27</v>
      </c>
      <c r="U32">
        <f>U30/U31</f>
        <v>12.503792475728156</v>
      </c>
      <c r="V32">
        <f t="shared" ref="V32:AD32" si="65">V30/V31</f>
        <v>7.8117239238410594</v>
      </c>
      <c r="W32">
        <f t="shared" si="65"/>
        <v>7.7430698151950716</v>
      </c>
      <c r="X32">
        <f t="shared" si="65"/>
        <v>11.033420828866133</v>
      </c>
      <c r="Y32">
        <f t="shared" si="65"/>
        <v>8.1928934010152279</v>
      </c>
      <c r="Z32">
        <f t="shared" si="65"/>
        <v>12.534066605560648</v>
      </c>
      <c r="AA32">
        <f t="shared" si="65"/>
        <v>7.911352707505749</v>
      </c>
      <c r="AB32">
        <f t="shared" si="65"/>
        <v>8.0314880650076184</v>
      </c>
      <c r="AC32">
        <f t="shared" si="65"/>
        <v>8.0744300173806369</v>
      </c>
      <c r="AD32">
        <f t="shared" si="65"/>
        <v>8.2475257839358278</v>
      </c>
      <c r="AE32" s="2">
        <f t="shared" si="58"/>
        <v>9.2083763624036123</v>
      </c>
      <c r="AF32" s="2">
        <f t="shared" si="59"/>
        <v>7.7430698151950716</v>
      </c>
      <c r="AG32" s="2">
        <f t="shared" si="60"/>
        <v>12.534066605560648</v>
      </c>
      <c r="AH32" s="2">
        <f t="shared" si="61"/>
        <v>1.6892301645888197</v>
      </c>
    </row>
    <row r="33" spans="1:34" x14ac:dyDescent="0.3">
      <c r="A33" t="s">
        <v>22</v>
      </c>
      <c r="B33" t="s">
        <v>25</v>
      </c>
      <c r="C33">
        <v>2.47776</v>
      </c>
      <c r="D33">
        <v>2.5192000000000001</v>
      </c>
      <c r="E33">
        <v>2.7649279999999998</v>
      </c>
      <c r="F33">
        <v>2.5436480000000001</v>
      </c>
      <c r="G33">
        <v>5.1732480000000001</v>
      </c>
      <c r="H33">
        <v>2.4319999999999999</v>
      </c>
      <c r="I33">
        <v>2.5469439999999999</v>
      </c>
      <c r="J33">
        <v>2.5224319999999998</v>
      </c>
      <c r="K33">
        <v>2.5264319999999998</v>
      </c>
      <c r="L33">
        <v>2.5415679999999998</v>
      </c>
      <c r="M33" s="3">
        <f t="shared" si="53"/>
        <v>2.8048159999999998</v>
      </c>
      <c r="N33" s="3">
        <f t="shared" si="54"/>
        <v>2.4319999999999999</v>
      </c>
      <c r="O33" s="3">
        <f t="shared" si="55"/>
        <v>5.1732480000000001</v>
      </c>
      <c r="P33" s="3">
        <f t="shared" si="56"/>
        <v>0.4736863999999999</v>
      </c>
      <c r="S33" t="s">
        <v>22</v>
      </c>
      <c r="T33" t="s">
        <v>25</v>
      </c>
      <c r="U33">
        <v>2.6548799999999999</v>
      </c>
      <c r="V33">
        <v>2.66032</v>
      </c>
      <c r="W33">
        <v>5.7089920000000003</v>
      </c>
      <c r="X33">
        <v>2.66032</v>
      </c>
      <c r="Y33">
        <v>2.717984</v>
      </c>
      <c r="Z33">
        <v>2.6295679999999999</v>
      </c>
      <c r="AA33">
        <v>2.7096</v>
      </c>
      <c r="AB33">
        <v>5.7221120000000001</v>
      </c>
      <c r="AC33">
        <v>2.7254399999999999</v>
      </c>
      <c r="AD33">
        <v>2.717184</v>
      </c>
      <c r="AE33" s="4">
        <f t="shared" si="58"/>
        <v>3.2906399999999998</v>
      </c>
      <c r="AF33" s="4">
        <f t="shared" si="59"/>
        <v>2.6295679999999999</v>
      </c>
      <c r="AG33" s="4">
        <f t="shared" si="60"/>
        <v>5.7221120000000001</v>
      </c>
      <c r="AH33" s="4">
        <f t="shared" si="61"/>
        <v>0.96996479999999996</v>
      </c>
    </row>
    <row r="34" spans="1:34" x14ac:dyDescent="0.3">
      <c r="B34" t="s">
        <v>34</v>
      </c>
      <c r="C34">
        <v>0.45638400000000001</v>
      </c>
      <c r="D34">
        <v>0.46118399999999998</v>
      </c>
      <c r="E34">
        <v>0.63769600000000004</v>
      </c>
      <c r="F34">
        <v>0.465088</v>
      </c>
      <c r="G34">
        <v>0.62412800000000002</v>
      </c>
      <c r="H34">
        <v>0.46832000000000001</v>
      </c>
      <c r="I34">
        <v>0.46726400000000001</v>
      </c>
      <c r="J34">
        <v>0.46528000000000003</v>
      </c>
      <c r="K34">
        <v>0.456928</v>
      </c>
      <c r="L34">
        <v>0.458816</v>
      </c>
      <c r="M34" s="3">
        <f t="shared" si="53"/>
        <v>0.49610879999999991</v>
      </c>
      <c r="N34" s="3">
        <f t="shared" si="54"/>
        <v>0.45638400000000001</v>
      </c>
      <c r="O34" s="3">
        <f t="shared" si="55"/>
        <v>0.63769600000000004</v>
      </c>
      <c r="P34" s="3">
        <f t="shared" si="56"/>
        <v>5.392127999999994E-2</v>
      </c>
      <c r="T34" t="s">
        <v>34</v>
      </c>
      <c r="U34">
        <v>0.53888000000000003</v>
      </c>
      <c r="V34">
        <v>0.51536000000000004</v>
      </c>
      <c r="W34">
        <v>0.72208000000000006</v>
      </c>
      <c r="X34">
        <v>0.54361599999999999</v>
      </c>
      <c r="Y34">
        <v>0.53881599999999996</v>
      </c>
      <c r="Z34">
        <v>0.53968000000000005</v>
      </c>
      <c r="AA34">
        <v>0.53238399999999997</v>
      </c>
      <c r="AB34">
        <v>0.72105600000000003</v>
      </c>
      <c r="AC34">
        <v>0.54057599999999995</v>
      </c>
      <c r="AD34">
        <v>0.54800000000000004</v>
      </c>
      <c r="AE34" s="4">
        <f t="shared" si="58"/>
        <v>0.57404480000000002</v>
      </c>
      <c r="AF34" s="4">
        <f t="shared" si="59"/>
        <v>0.51536000000000004</v>
      </c>
      <c r="AG34" s="4">
        <f t="shared" si="60"/>
        <v>0.72208000000000006</v>
      </c>
      <c r="AH34" s="4">
        <f t="shared" si="61"/>
        <v>5.9009280000000018E-2</v>
      </c>
    </row>
    <row r="35" spans="1:34" x14ac:dyDescent="0.3">
      <c r="B35" t="s">
        <v>27</v>
      </c>
      <c r="C35">
        <f>C33/C34</f>
        <v>5.4291123264619268</v>
      </c>
      <c r="D35">
        <f t="shared" ref="D35:L35" si="66">D33/D34</f>
        <v>5.4624618373577576</v>
      </c>
      <c r="E35">
        <f t="shared" si="66"/>
        <v>4.3358089120835004</v>
      </c>
      <c r="F35">
        <f t="shared" si="66"/>
        <v>5.469175725884134</v>
      </c>
      <c r="G35">
        <f t="shared" si="66"/>
        <v>8.2887612797374892</v>
      </c>
      <c r="H35">
        <f t="shared" si="66"/>
        <v>5.1930304065596173</v>
      </c>
      <c r="I35">
        <f t="shared" si="66"/>
        <v>5.4507601698397474</v>
      </c>
      <c r="J35">
        <f t="shared" si="66"/>
        <v>5.4213204951856939</v>
      </c>
      <c r="K35">
        <f t="shared" si="66"/>
        <v>5.5291687092933675</v>
      </c>
      <c r="L35">
        <f t="shared" si="66"/>
        <v>5.5394057748639973</v>
      </c>
      <c r="M35" s="2">
        <f t="shared" si="53"/>
        <v>5.6119005637267234</v>
      </c>
      <c r="N35" s="2">
        <f t="shared" si="54"/>
        <v>4.3358089120835004</v>
      </c>
      <c r="O35" s="2">
        <f t="shared" si="55"/>
        <v>8.2887612797374892</v>
      </c>
      <c r="P35" s="2">
        <f t="shared" si="56"/>
        <v>0.53537214320215343</v>
      </c>
      <c r="T35" t="s">
        <v>27</v>
      </c>
      <c r="U35">
        <f>U33/U34</f>
        <v>4.9266627078384797</v>
      </c>
      <c r="V35">
        <f t="shared" ref="V35:AD35" si="67">V33/V34</f>
        <v>5.1620614715926729</v>
      </c>
      <c r="W35">
        <f t="shared" si="67"/>
        <v>7.9063150897407484</v>
      </c>
      <c r="X35">
        <f t="shared" si="67"/>
        <v>4.8937485283729689</v>
      </c>
      <c r="Y35">
        <f t="shared" si="67"/>
        <v>5.0443639387100605</v>
      </c>
      <c r="Z35">
        <f t="shared" si="67"/>
        <v>4.8724577527423651</v>
      </c>
      <c r="AA35">
        <f t="shared" si="67"/>
        <v>5.0895594157600534</v>
      </c>
      <c r="AB35">
        <f t="shared" si="67"/>
        <v>7.9357386943593839</v>
      </c>
      <c r="AC35">
        <f t="shared" si="67"/>
        <v>5.0417332622979938</v>
      </c>
      <c r="AD35">
        <f t="shared" si="67"/>
        <v>4.9583649635036497</v>
      </c>
      <c r="AE35" s="2">
        <f t="shared" si="58"/>
        <v>5.5831005824918387</v>
      </c>
      <c r="AF35" s="2">
        <f t="shared" si="59"/>
        <v>4.8724577527423651</v>
      </c>
      <c r="AG35" s="2">
        <f t="shared" si="60"/>
        <v>7.9357386943593839</v>
      </c>
      <c r="AH35" s="2">
        <f t="shared" si="61"/>
        <v>0.93517052382329202</v>
      </c>
    </row>
    <row r="37" spans="1:34" x14ac:dyDescent="0.3">
      <c r="B37" t="s">
        <v>36</v>
      </c>
      <c r="T37" t="s">
        <v>36</v>
      </c>
    </row>
    <row r="38" spans="1:34" x14ac:dyDescent="0.3">
      <c r="B38" t="s">
        <v>18</v>
      </c>
      <c r="D38" t="s">
        <v>19</v>
      </c>
      <c r="F38" t="s">
        <v>20</v>
      </c>
      <c r="H38" t="s">
        <v>21</v>
      </c>
      <c r="J38" t="s">
        <v>22</v>
      </c>
      <c r="T38" t="s">
        <v>18</v>
      </c>
      <c r="V38" t="s">
        <v>19</v>
      </c>
      <c r="X38" t="s">
        <v>20</v>
      </c>
      <c r="Z38" t="s">
        <v>21</v>
      </c>
      <c r="AB38" t="s">
        <v>22</v>
      </c>
    </row>
    <row r="39" spans="1:34" x14ac:dyDescent="0.3">
      <c r="A39" t="s">
        <v>35</v>
      </c>
      <c r="B39" t="s">
        <v>37</v>
      </c>
      <c r="C39" t="s">
        <v>38</v>
      </c>
      <c r="D39" t="s">
        <v>37</v>
      </c>
      <c r="E39" t="s">
        <v>38</v>
      </c>
      <c r="F39" t="s">
        <v>37</v>
      </c>
      <c r="G39" t="s">
        <v>38</v>
      </c>
      <c r="H39" t="s">
        <v>37</v>
      </c>
      <c r="I39" t="s">
        <v>38</v>
      </c>
      <c r="J39" t="s">
        <v>37</v>
      </c>
      <c r="K39" t="s">
        <v>38</v>
      </c>
      <c r="S39" t="s">
        <v>35</v>
      </c>
      <c r="T39" t="s">
        <v>37</v>
      </c>
      <c r="U39" t="s">
        <v>38</v>
      </c>
      <c r="V39" t="s">
        <v>37</v>
      </c>
      <c r="W39" t="s">
        <v>38</v>
      </c>
      <c r="X39" t="s">
        <v>37</v>
      </c>
      <c r="Y39" t="s">
        <v>38</v>
      </c>
      <c r="Z39" t="s">
        <v>37</v>
      </c>
      <c r="AA39" t="s">
        <v>38</v>
      </c>
      <c r="AB39" t="s">
        <v>37</v>
      </c>
      <c r="AC39" t="s">
        <v>38</v>
      </c>
    </row>
    <row r="40" spans="1:34" x14ac:dyDescent="0.3">
      <c r="A40">
        <v>1</v>
      </c>
      <c r="B40" s="1">
        <f>M5</f>
        <v>2.1956838756016039</v>
      </c>
      <c r="C40" s="1">
        <f>P5</f>
        <v>2.8782860065454628E-2</v>
      </c>
      <c r="D40" s="1">
        <f>M8</f>
        <v>2.2094588236081556</v>
      </c>
      <c r="E40" s="1">
        <f>P8</f>
        <v>4.1692162461046102E-2</v>
      </c>
      <c r="F40" s="1">
        <f>M11</f>
        <v>1.1327115407878035</v>
      </c>
      <c r="G40" s="1">
        <f>P11</f>
        <v>1.8899595167676853E-2</v>
      </c>
      <c r="H40" s="1">
        <f>M14</f>
        <v>1.8988121086057272</v>
      </c>
      <c r="I40" s="1">
        <f>P14</f>
        <v>2.7465031345357251E-2</v>
      </c>
      <c r="J40" s="1">
        <f>M17</f>
        <v>1.3922768385141098</v>
      </c>
      <c r="K40" s="1">
        <f>P17</f>
        <v>2.4285758106001996E-2</v>
      </c>
      <c r="S40">
        <v>1</v>
      </c>
      <c r="T40" s="1">
        <f>AE5</f>
        <v>0.95188062541842489</v>
      </c>
      <c r="U40" s="1">
        <f>AH5</f>
        <v>1.5660142660054732E-2</v>
      </c>
      <c r="V40" s="1">
        <f>AE8</f>
        <v>1.5461396638074913</v>
      </c>
      <c r="W40" s="1">
        <f>AH8</f>
        <v>2.9144905255968225E-2</v>
      </c>
      <c r="X40" s="1">
        <f>AE11</f>
        <v>0.58592192739064397</v>
      </c>
      <c r="Y40" s="1">
        <f>AH11</f>
        <v>7.9959054137027866E-3</v>
      </c>
      <c r="Z40" s="1">
        <f>AE14</f>
        <v>0.85900365276105928</v>
      </c>
      <c r="AA40" s="1">
        <f>AH14</f>
        <v>1.3300845759929902E-2</v>
      </c>
      <c r="AB40" s="1">
        <f>AE17</f>
        <v>1.039890218714465</v>
      </c>
      <c r="AC40" s="1">
        <f>AH17</f>
        <v>1.3223188741330504E-2</v>
      </c>
    </row>
    <row r="41" spans="1:34" x14ac:dyDescent="0.3">
      <c r="A41">
        <v>0</v>
      </c>
      <c r="B41" s="1">
        <f>M23</f>
        <v>12.613949989334689</v>
      </c>
      <c r="C41" s="1">
        <f>P23</f>
        <v>0.79424358899664982</v>
      </c>
      <c r="D41" s="1">
        <f>M26</f>
        <v>14.769086644842215</v>
      </c>
      <c r="E41" s="1">
        <f>P26</f>
        <v>0.20348382867213316</v>
      </c>
      <c r="F41" s="1">
        <f>M29</f>
        <v>3.9855442402823806</v>
      </c>
      <c r="G41" s="1">
        <f>P29</f>
        <v>0.37074472884878162</v>
      </c>
      <c r="H41" s="1">
        <f>M32</f>
        <v>8.3772577607140395</v>
      </c>
      <c r="I41" s="1">
        <f>P32</f>
        <v>0.76038311685520144</v>
      </c>
      <c r="J41" s="1">
        <f>M35</f>
        <v>5.6119005637267234</v>
      </c>
      <c r="K41" s="1">
        <f>P35</f>
        <v>0.53537214320215343</v>
      </c>
      <c r="S41">
        <v>0</v>
      </c>
      <c r="T41" s="1">
        <f>AE23</f>
        <v>9.6994386175853204</v>
      </c>
      <c r="U41" s="1">
        <f>AH23</f>
        <v>0.70613509479098935</v>
      </c>
      <c r="V41" s="1">
        <f>AE26</f>
        <v>14.77941282812618</v>
      </c>
      <c r="W41" s="1">
        <f>AH26</f>
        <v>0.49579488985209325</v>
      </c>
      <c r="X41" s="1">
        <f>AE29</f>
        <v>3.821125819554724</v>
      </c>
      <c r="Y41" s="1">
        <f>AH29</f>
        <v>6.7366749772932749E-2</v>
      </c>
      <c r="Z41" s="1">
        <f>AE32</f>
        <v>9.2083763624036123</v>
      </c>
      <c r="AA41" s="1">
        <f>AH32</f>
        <v>1.6892301645888197</v>
      </c>
      <c r="AB41" s="1">
        <f>AE35</f>
        <v>5.5831005824918387</v>
      </c>
      <c r="AC41" s="1">
        <f>AH35</f>
        <v>0.93517052382329202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192606-36C6-486C-B53E-D404E6539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results_cuda_host</vt:lpstr>
      <vt:lpstr>results_cuda_device</vt:lpstr>
      <vt:lpstr>host</vt:lpstr>
      <vt:lpstr>device</vt:lpstr>
      <vt:lpstr>comparacoes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Costa</dc:creator>
  <cp:lastModifiedBy>Vasco Costa</cp:lastModifiedBy>
  <dcterms:created xsi:type="dcterms:W3CDTF">2023-05-12T21:25:00Z</dcterms:created>
  <dcterms:modified xsi:type="dcterms:W3CDTF">2023-05-14T09:11:09Z</dcterms:modified>
</cp:coreProperties>
</file>